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4"/>
  <workbookPr showInkAnnotation="0" autoCompressPictures="0"/>
  <mc:AlternateContent xmlns:mc="http://schemas.openxmlformats.org/markup-compatibility/2006">
    <mc:Choice Requires="x15">
      <x15ac:absPath xmlns:x15ac="http://schemas.microsoft.com/office/spreadsheetml/2010/11/ac" url="/Users/richardpotter/Downloads/"/>
    </mc:Choice>
  </mc:AlternateContent>
  <xr:revisionPtr revIDLastSave="0" documentId="13_ncr:1_{C0C11C5A-776B-A344-9844-02E1C336EDF1}" xr6:coauthVersionLast="47" xr6:coauthVersionMax="47" xr10:uidLastSave="{00000000-0000-0000-0000-000000000000}"/>
  <bookViews>
    <workbookView xWindow="1140" yWindow="660" windowWidth="28260" windowHeight="18460" tabRatio="500" xr2:uid="{00000000-000D-0000-FFFF-FFFF00000000}"/>
  </bookViews>
  <sheets>
    <sheet name="Notes" sheetId="2" r:id="rId1"/>
    <sheet name="Data" sheetId="4" r:id="rId2"/>
    <sheet name="Articles" sheetId="7" r:id="rId3"/>
    <sheet name="Glossary" sheetId="5" r:id="rId4"/>
  </sheets>
  <definedNames>
    <definedName name="_xlnm._FilterDatabase" localSheetId="2" hidden="1">Articles!$A$5:$A$37</definedName>
    <definedName name="_xlnm._FilterDatabase" localSheetId="1" hidden="1">Data!$A$5:$M$83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59" i="2" l="1"/>
  <c r="B58" i="2"/>
  <c r="B57" i="2"/>
  <c r="B56" i="2"/>
  <c r="B55" i="2"/>
  <c r="B54" i="2"/>
  <c r="B53" i="2"/>
  <c r="B52" i="2"/>
  <c r="B51" i="2"/>
  <c r="B50" i="2"/>
  <c r="B60" i="2" l="1"/>
  <c r="C50" i="2" l="1"/>
  <c r="C55" i="2"/>
  <c r="C51" i="2"/>
  <c r="C54" i="2"/>
  <c r="C59" i="2"/>
  <c r="C58" i="2"/>
  <c r="C57" i="2"/>
  <c r="C56" i="2"/>
  <c r="C53" i="2"/>
  <c r="C52" i="2"/>
</calcChain>
</file>

<file path=xl/sharedStrings.xml><?xml version="1.0" encoding="utf-8"?>
<sst xmlns="http://schemas.openxmlformats.org/spreadsheetml/2006/main" count="1002" uniqueCount="593">
  <si>
    <t xml:space="preserve">Date: </t>
  </si>
  <si>
    <t>Author:</t>
  </si>
  <si>
    <t>Version:</t>
  </si>
  <si>
    <t>Richard Potter</t>
  </si>
  <si>
    <t>Abbreviation</t>
  </si>
  <si>
    <t>What it stands for</t>
  </si>
  <si>
    <t>Department for Environment, Food &amp; Rural Affairs</t>
  </si>
  <si>
    <t>DEFRA</t>
  </si>
  <si>
    <t>Air</t>
  </si>
  <si>
    <t>Department for Levelling Up, Housing and Communities</t>
  </si>
  <si>
    <t>Local Authority</t>
  </si>
  <si>
    <t>https://www.gov.uk/government/statistics/local-authority-green-belt-statistics-for-england-2021-to-2022</t>
  </si>
  <si>
    <t>Smallest Geography</t>
  </si>
  <si>
    <t>Variables</t>
  </si>
  <si>
    <t>Size of land designated as green belt, annual change</t>
  </si>
  <si>
    <t>Date</t>
  </si>
  <si>
    <t>https://www.fieldsintrust.org/green-space-index</t>
  </si>
  <si>
    <t>Hydrological Outlook Partnership</t>
  </si>
  <si>
    <t>Environment Agency</t>
  </si>
  <si>
    <t>Water</t>
  </si>
  <si>
    <t>Land</t>
  </si>
  <si>
    <t>Organisation who published</t>
  </si>
  <si>
    <t>Notes</t>
  </si>
  <si>
    <t>Hyperlink</t>
  </si>
  <si>
    <t>Date link tested</t>
  </si>
  <si>
    <t>Energy</t>
  </si>
  <si>
    <t>Climate change: Seasonal shifts causing 'chaos' for UK nature</t>
  </si>
  <si>
    <t>Author(s)</t>
  </si>
  <si>
    <t>Title</t>
  </si>
  <si>
    <t>Link</t>
  </si>
  <si>
    <t>https://www.bbc.co.uk/news/science-environment-67705812</t>
  </si>
  <si>
    <t>BBC</t>
  </si>
  <si>
    <t>Heat resilience and sustainable cooling inquiry: call for evidence, Written evidence submitted by the UK Health Security Agency to Environmental Audit Committee</t>
  </si>
  <si>
    <t>UK Health Security Agency</t>
  </si>
  <si>
    <t>UK Parliament</t>
  </si>
  <si>
    <t>Office for National Statistics (ONS)</t>
  </si>
  <si>
    <t>ONS</t>
  </si>
  <si>
    <t>Office for National Statistics</t>
  </si>
  <si>
    <t>CPRE</t>
  </si>
  <si>
    <t>Countryside charity formerly known as Council for the Preservation of Rural England and the Council for the Protection of Rural England</t>
  </si>
  <si>
    <t>Royal Society of Chemistry</t>
  </si>
  <si>
    <t>https://www.rsc.org/policy-evidence-campaigns/environmental-sustainability/sustainability-reports-surveys-and-campaigns/cleaning-up-uk-drinking-water/#interactive-map</t>
  </si>
  <si>
    <t>PFAS</t>
  </si>
  <si>
    <t>"Forever chemicals" (PFOS and PFOA) nanograms per litre (ng/L)</t>
  </si>
  <si>
    <t>Points, aggregated to Parliamentary Constituencies</t>
  </si>
  <si>
    <t>Ancient Tree Inventory (ATI)</t>
  </si>
  <si>
    <t>Number of ancient trees</t>
  </si>
  <si>
    <t>Woodland Trust and the Tree Register of the British Isles</t>
  </si>
  <si>
    <t>https://publications.parliament.uk/pa/ld5803/ldselect/ldindreg/166/16602.htm</t>
  </si>
  <si>
    <t>The affluent and the effluent: cleaning up failures in water and sewage regulation</t>
  </si>
  <si>
    <t>https://friendsoftheearth.uk/nature/trees-map-where-could-we-create-woodland-england#key-findings</t>
  </si>
  <si>
    <t>LSOA</t>
  </si>
  <si>
    <t>Trees Map</t>
  </si>
  <si>
    <t>Plant Atlas 2020</t>
  </si>
  <si>
    <t>Plants</t>
  </si>
  <si>
    <t>2,863 species of plant</t>
  </si>
  <si>
    <t>Botanical Society of Britain and Ireland, UK Centre for Ecology and Hydrology, Biological Records Centre</t>
  </si>
  <si>
    <t>Annual Report 2022, Air pollution</t>
  </si>
  <si>
    <t>Christopher Whitty, Chief Medical Officer for England</t>
  </si>
  <si>
    <t>Department for Business, Energy &amp; Industrial Strategy</t>
  </si>
  <si>
    <t>CO2</t>
  </si>
  <si>
    <t>CO2, Nitrous Oxide, Methane, by industry sector</t>
  </si>
  <si>
    <t>The greenhouse gases here are carbon dioxide, methane and nitrous oxide. Technical report published.  Table 5.1 is of site data: Pollution Inventory 'by source' emissions, not consistent with local authority emissions by end-user (kt CO2e)</t>
  </si>
  <si>
    <t>IPPC</t>
  </si>
  <si>
    <t>Symbol for methane</t>
  </si>
  <si>
    <t>CH4</t>
  </si>
  <si>
    <t>N2O</t>
  </si>
  <si>
    <t>Symbol for nitrous oxide</t>
  </si>
  <si>
    <t>Symbol for Carbon Dioxide</t>
  </si>
  <si>
    <t>Integrated Pollution Prevention and Control</t>
  </si>
  <si>
    <t>NPPF</t>
  </si>
  <si>
    <t>National Planning Policy Framework</t>
  </si>
  <si>
    <t>Rivers</t>
  </si>
  <si>
    <t>https://ukho.ceh.ac.uk/</t>
  </si>
  <si>
    <t>93 points on rivers</t>
  </si>
  <si>
    <t>River flows (M3/s)</t>
  </si>
  <si>
    <t>UK Centre for Hydrology and Ecology</t>
  </si>
  <si>
    <t>River flow stations</t>
  </si>
  <si>
    <t>Class</t>
  </si>
  <si>
    <t>Height, trend, state</t>
  </si>
  <si>
    <t>https://check-for-flooding.service.gov.uk/river-and-sea-levels/river/river-thames</t>
  </si>
  <si>
    <t>On .gov.uk webpage</t>
  </si>
  <si>
    <t>Current</t>
  </si>
  <si>
    <t xml:space="preserve">https://assets.publishing.service.gov.uk/government/uploads/system/uploads/attachment_data/file/1124738/chief-medical-officers-annual-report-air-pollution-dec-2022.pdf </t>
  </si>
  <si>
    <t>1 km x 1 km data</t>
  </si>
  <si>
    <t>Met Office</t>
  </si>
  <si>
    <t>Climate</t>
  </si>
  <si>
    <t>Real time flood monitoring data: Archives</t>
  </si>
  <si>
    <t>https://environment.data.gov.uk/flood-monitoring/archive</t>
  </si>
  <si>
    <t>Date, time, value and measure</t>
  </si>
  <si>
    <t xml:space="preserve">Environment Agency, the Met Office and water companies </t>
  </si>
  <si>
    <t>https://www.gov.uk/government/collections/water-situation-reports-for-england</t>
  </si>
  <si>
    <t>River flow stations, rainfall on maps by radar</t>
  </si>
  <si>
    <t>Water Company</t>
  </si>
  <si>
    <t>https://www.discoverwater.co.uk/</t>
  </si>
  <si>
    <t>Provisional Agricultural Land Classification (ALC)</t>
  </si>
  <si>
    <t>Natural England</t>
  </si>
  <si>
    <t>https://www.data.gov.uk/dataset/952421ec-da63-4569-817d-4d6399df40a1/provisional-agricultural-land-classification-alc</t>
  </si>
  <si>
    <t>Agricultural land classified into five grades</t>
  </si>
  <si>
    <t>Sites of Special Scientific Interest Units (England)</t>
  </si>
  <si>
    <t>Sites of Special Scientific Interest Units</t>
  </si>
  <si>
    <t>SSSI</t>
  </si>
  <si>
    <t>Grid reference</t>
  </si>
  <si>
    <t>Area, perimeter</t>
  </si>
  <si>
    <t>https://www.data.gov.uk/dataset/c52ead19-47c2-473b-b087-0842157e00b6/sites-of-special-scientific-interest-units-england</t>
  </si>
  <si>
    <t>Natural environment</t>
  </si>
  <si>
    <t>Various</t>
  </si>
  <si>
    <r>
      <t xml:space="preserve">Shows large number of data sets listed via: </t>
    </r>
    <r>
      <rPr>
        <b/>
        <sz val="12"/>
        <color theme="1"/>
        <rFont val="Calibri"/>
        <family val="2"/>
        <scheme val="minor"/>
      </rPr>
      <t>https://magic.defra.gov.uk/Dataset_Download_Summary.htm</t>
    </r>
    <r>
      <rPr>
        <sz val="12"/>
        <color theme="1"/>
        <rFont val="Calibri"/>
        <family val="2"/>
        <charset val="134"/>
        <scheme val="minor"/>
      </rPr>
      <t xml:space="preserve"> </t>
    </r>
  </si>
  <si>
    <t>Address</t>
  </si>
  <si>
    <t>https://check-long-term-flood-risk.service.gov.uk/postcode</t>
  </si>
  <si>
    <t xml:space="preserve">Environment Agency for rivers and sea, Lead local flood authorities (LLFA) for surface water, </t>
  </si>
  <si>
    <t>Friends of the Earth</t>
  </si>
  <si>
    <t>Fields in Trust</t>
  </si>
  <si>
    <t>Climate Change Impacts tool</t>
  </si>
  <si>
    <t>River, sea, groundwater and rainfall levels</t>
  </si>
  <si>
    <t>Drinking water</t>
  </si>
  <si>
    <t>Flood risk</t>
  </si>
  <si>
    <t>River flow forecasts</t>
  </si>
  <si>
    <t>Greenhouse gas emissions, 2005 to 2021</t>
  </si>
  <si>
    <t>Water Resources</t>
  </si>
  <si>
    <t>National Atmospheric Emissions Inventory</t>
  </si>
  <si>
    <t>Greenhouse gases</t>
  </si>
  <si>
    <t>Science and Innovation for Climate and Energy (SICE) Division at the Department for Energy Security and Net Zero (DESNZ) and the Air Quality and Industrial Emissions Evidence Team of the Department for Environment, Food and Rural Affairs (Defra)</t>
  </si>
  <si>
    <t>National Nature Reserves</t>
  </si>
  <si>
    <t>Nature Reserve</t>
  </si>
  <si>
    <t>https://opendata-woodlandtrust.hub.arcgis.com</t>
  </si>
  <si>
    <t>T1) Risk from rivers or sea (depth or flow) 2) flood risk from surface water (depth or velocity) 3) flood risks from reservoirs.  Jan 2025 "We have paused updates to information about flood risk from rivers and the sea and surface water while we get ready for new data."</t>
  </si>
  <si>
    <t>Green belt statistics for England</t>
  </si>
  <si>
    <t>Some data to LSOA</t>
  </si>
  <si>
    <t>Variety</t>
  </si>
  <si>
    <t>Catalogue</t>
  </si>
  <si>
    <t>MAGIC</t>
  </si>
  <si>
    <t>Multi-Agency Geographic Information for the Countryside</t>
  </si>
  <si>
    <t>Data is at https://zenodo.org/records/11108832</t>
  </si>
  <si>
    <t>2024</t>
  </si>
  <si>
    <t>Neighbourhoods</t>
  </si>
  <si>
    <t>Existing trees mapped using Environment Agency data and land suitable for new woodland identified by Friends of the Earth</t>
  </si>
  <si>
    <t>https://www.gov.uk/government/collections/national-nature-reserves-in-england</t>
  </si>
  <si>
    <t>https://theriverstrust.org/rivers-report-2024</t>
  </si>
  <si>
    <t>State of Our Rivers Report</t>
  </si>
  <si>
    <t>The Rivers Trust</t>
  </si>
  <si>
    <t>https://committees.parliament.uk/publications/43667/documents/216787/default/</t>
  </si>
  <si>
    <t>Animals</t>
  </si>
  <si>
    <t>Birds</t>
  </si>
  <si>
    <t xml:space="preserve">British Trust for Ornithology (BTO) / Joint Nature Conservation Committee (JNCC) / (Royal Society for the Protection of Birds (RSPB) </t>
  </si>
  <si>
    <t>This is a report, maps show data at site level</t>
  </si>
  <si>
    <t>Sites</t>
  </si>
  <si>
    <t>Local Nature Reserves (England)</t>
  </si>
  <si>
    <t>https://naturalengland-defra.opendata.arcgis.com/datasets/b1d690ac6dd54c15bdd2d341b686ecd7_0/explore?location=52.649702%2C-1.948537%2C6.96</t>
  </si>
  <si>
    <t>Defra group ArcGIS Online organisation</t>
  </si>
  <si>
    <t>Area</t>
  </si>
  <si>
    <t>Department for Energy Security and Net Zero</t>
  </si>
  <si>
    <t>Greenhouse gas emissions</t>
  </si>
  <si>
    <t>https://explore-local-statistics.beta.ons.gov.uk/indicators/greenhouse-gas-emissions</t>
  </si>
  <si>
    <t>Chief Medical Officer</t>
  </si>
  <si>
    <t>British Ecological Society</t>
  </si>
  <si>
    <t>Fleming, W., Rizowy, B. and Shwartz, A.</t>
  </si>
  <si>
    <t>Fisher, J.</t>
  </si>
  <si>
    <t>Rowlatt, J. and Bradshaw, H.</t>
  </si>
  <si>
    <t>Spencer, R.</t>
  </si>
  <si>
    <t>Nature and Biodiversity: a guide for development</t>
  </si>
  <si>
    <t xml:space="preserve">https://eic-uk.co.uk/media/bompoldu/nature-and-biodiversity_a-guide-for-development-24-07-eic-rs-nb-f2.pdf </t>
  </si>
  <si>
    <t xml:space="preserve">https://besjournals.onlinelibrary.wiley.com/doi/10.1002/pan3.10648 </t>
  </si>
  <si>
    <t>Environmental Industries-Commission</t>
  </si>
  <si>
    <t>Natural England Action Plan 2024 to 2025</t>
  </si>
  <si>
    <t>Published by / in</t>
  </si>
  <si>
    <t>Fifty years of change across British broadleaved woodlands, Report to the Woodland Trust</t>
  </si>
  <si>
    <t>https://www.ceh.ac.uk/sites/default/files/2024-08/Final-Bunce-report-50-years-of-change-in-British-broadleaved-woodlands_08082024.pdf</t>
  </si>
  <si>
    <t>UK Centre for Ecology and Hydrology</t>
  </si>
  <si>
    <t>Mapping Diverse Public Engagements with Nature and Biodiversity</t>
  </si>
  <si>
    <t xml:space="preserve">Chilvers, J., Honeybun-Arnolda, E., Hinds, P. &amp; Pallett, H. </t>
  </si>
  <si>
    <t>Norwich: 3S Research Group &amp; Natural England</t>
  </si>
  <si>
    <t>https://ueaeprints.uea.ac.uk/id/eprint/96032/1/Natural_England_Mapping_Public_Engagement_Project_Report.pdf</t>
  </si>
  <si>
    <t>Forest Research</t>
  </si>
  <si>
    <t>https://www.gov.uk/government/publications/criteria-for-30by30-on-land-in-england/30by30-on-land-in-england-confirmed-criteria-and-next-steps</t>
  </si>
  <si>
    <t>30 by 30 on land in England: confirmed criteria and next steps, policy paper</t>
  </si>
  <si>
    <t>Wild bird populations in the UK and England, 1970 to 2023</t>
  </si>
  <si>
    <t>https://www.gov.uk/government/statistics/wild-bird-populations-in-the-uk/wild-bird-populations-in-the-uk-and-england-1970-to-2023</t>
  </si>
  <si>
    <t>https://jncc.gov.uk/our-work/ukbi-protected-areas/</t>
  </si>
  <si>
    <t>Extent and condition of Protected Areas</t>
  </si>
  <si>
    <t>Joint Nature Conservation Committee</t>
  </si>
  <si>
    <t>JNCC</t>
  </si>
  <si>
    <t>State of the water environment: long-term trends in river quality in England: 2024</t>
  </si>
  <si>
    <t>https://www.gov.uk/government/publications/state-of-the-water-environment-indicator-b3-supporting-evidence/state-of-the-water-environment-long-term-trends-in-river-quality-in-england-2024#analysis-carried-out</t>
  </si>
  <si>
    <t>National assessment of flood and coastal erosion risk in England 2024</t>
  </si>
  <si>
    <t>https://www.gov.uk/government/publications/national-assessment-of-flood-and-coastal-erosion-risk-in-england-2024/national-assessment-of-flood-and-coastal-erosion-risk-in-england-2024</t>
  </si>
  <si>
    <t>Worksheets</t>
  </si>
  <si>
    <t>Articles</t>
  </si>
  <si>
    <t>Glossary</t>
  </si>
  <si>
    <t>Names from sets of initials e.g. MAGIC: Multi-Agency Geographic Information for the Countryside</t>
  </si>
  <si>
    <t>Data</t>
  </si>
  <si>
    <t>Trees outside woodland map</t>
  </si>
  <si>
    <t>https://ncea.maps.arcgis.com/apps/instant/sidebar/index.html?appid=cf571f455b444e588aa94bbd22021cd3</t>
  </si>
  <si>
    <t xml:space="preserve">Categorised into lone trees, groups of trees, and small woodlands. </t>
  </si>
  <si>
    <t>Peat map - England</t>
  </si>
  <si>
    <t>DEFRA and Natural England</t>
  </si>
  <si>
    <t>Peaty soil depth, vegetation and land cover</t>
  </si>
  <si>
    <t>Grid 10m * 10m</t>
  </si>
  <si>
    <t>The nature gaze: eye-tracking experiment reveals well-being benefits derived from directing visual attention towards elements of nature</t>
  </si>
  <si>
    <t>The fig tree in the middle of the North Sea is a little surprising</t>
  </si>
  <si>
    <t>Scotland</t>
  </si>
  <si>
    <t>Northern Ireland</t>
  </si>
  <si>
    <t>Wales</t>
  </si>
  <si>
    <t>England</t>
  </si>
  <si>
    <t>Y</t>
  </si>
  <si>
    <t>26 variables, Including ground frost, maximum air temperature, sunshine hours, total rainfall, surface temperature</t>
  </si>
  <si>
    <t>Assume all four nations as indicates UK</t>
  </si>
  <si>
    <t>Records table gives grid reference of each Local Nature reserve</t>
  </si>
  <si>
    <t>Includes the mapping of Greenhouse gas emissions from DEFRA and BIS</t>
  </si>
  <si>
    <t>Green space index score, ten-minute walk, green space provision per person</t>
  </si>
  <si>
    <t>House of Commons Science, Innovation and
Technology Committee</t>
  </si>
  <si>
    <t>Insect decline and UK food security</t>
  </si>
  <si>
    <t>Parliament: Industry and Regulators Committee</t>
  </si>
  <si>
    <t xml:space="preserve">https://naei.energysecurity.gov.uk/laghgapp/ </t>
  </si>
  <si>
    <t>NNR</t>
  </si>
  <si>
    <t>https://www.gov.uk/government/statistical-data-sets/env02-air-quality-statistics</t>
  </si>
  <si>
    <t>Particulate matter (PM2.5 and PM10), Ozone, Nitrogen Dioxide</t>
  </si>
  <si>
    <t>Not clear at this stage where the devices are located</t>
  </si>
  <si>
    <t>Air quality statistics - ENV02</t>
  </si>
  <si>
    <t>Monitoring devices</t>
  </si>
  <si>
    <t>Waste management - annual results - local authority collected waste</t>
  </si>
  <si>
    <t>10 × 10 km grid square</t>
  </si>
  <si>
    <t xml:space="preserve">https://plantatlas2020.org/ </t>
  </si>
  <si>
    <t>Household and non household, waste collected, green waste and waste for recycling</t>
  </si>
  <si>
    <t>Has links to data for Northern Ireland, Scotland and Wales</t>
  </si>
  <si>
    <t>Geographic information about the natural environment from across government. The information covers rural, urban, coastal and marine environments across Great Britain. It is presented in an interactive map which can be explored using various mapping tools that are included.</t>
  </si>
  <si>
    <t xml:space="preserve">https://magic.defra.gov.uk/MagicMap.html </t>
  </si>
  <si>
    <t>Email:</t>
  </si>
  <si>
    <t>richard.potter@analyticscambridge.co.uk</t>
  </si>
  <si>
    <t>Urban rural classification</t>
  </si>
  <si>
    <t>Classification into rural (four types) or urban (two types)</t>
  </si>
  <si>
    <t>Output area</t>
  </si>
  <si>
    <r>
      <t xml:space="preserve">The link to the data is one the page as </t>
    </r>
    <r>
      <rPr>
        <b/>
        <sz val="12"/>
        <color theme="1"/>
        <rFont val="Calibri"/>
        <family val="2"/>
        <scheme val="minor"/>
      </rPr>
      <t>RUC, all supplementary tables</t>
    </r>
    <r>
      <rPr>
        <sz val="12"/>
        <color theme="1"/>
        <rFont val="Calibri"/>
        <family val="2"/>
        <charset val="134"/>
        <scheme val="minor"/>
      </rPr>
      <t>: https://www.ons.gov.uk/file?uri=/methodology/geography/geographicalproducts/ruralurbanclassifications/2021ruralurbanclassification/rucallsupplementarytables.xlsx</t>
    </r>
  </si>
  <si>
    <t>Agricultural industry structure in England and the UK at June</t>
  </si>
  <si>
    <t>Key land use, crop areas, livestock populations and agricultural workforce</t>
  </si>
  <si>
    <t>https://www.gov.uk/government/statistical-data-sets/structure-of-the-agricultural-industry-in-england-and-the-uk-at-june</t>
  </si>
  <si>
    <t>Has some historic figures e.g. 2007, 2010 ….</t>
  </si>
  <si>
    <t>OfWat</t>
  </si>
  <si>
    <t>Water Services Regulation Authority</t>
  </si>
  <si>
    <t>Priority Habitats Inventory</t>
  </si>
  <si>
    <t>Habitats - can be 10s of metres small</t>
  </si>
  <si>
    <t>Interactive monitoring networks map</t>
  </si>
  <si>
    <t>https://uk-air.defra.gov.uk/interactive-map</t>
  </si>
  <si>
    <t>Detailed figures, though lacking in simple explanations!</t>
  </si>
  <si>
    <t>Council climate action scorecard</t>
  </si>
  <si>
    <t xml:space="preserve">Climate Emergency UK </t>
  </si>
  <si>
    <t>https://councilclimatescorecards.uk/about/</t>
  </si>
  <si>
    <t>Scorecard consists of 93 questions (by council type), across 7 sections. Each council with a right to reply before the scores underwent a final audit</t>
  </si>
  <si>
    <t>Water companies in England and Wales performance</t>
  </si>
  <si>
    <t>Burnett, N.</t>
  </si>
  <si>
    <t>House of Commons Library, Research Briefing</t>
  </si>
  <si>
    <t>Climate change adaptation and resilience in the UK</t>
  </si>
  <si>
    <t>https://researchbriefings.files.parliament.uk/documents/CBP-9969/CBP-9969.pdf</t>
  </si>
  <si>
    <t>Location and extent of lone trees, groups of trees, and small woodlands based on aerial Lidar and satellite imagery</t>
  </si>
  <si>
    <t>Forestry Commission Open Data</t>
  </si>
  <si>
    <t>Forestry Commission</t>
  </si>
  <si>
    <t>https://data-forestry.opendata.arcgis.com/</t>
  </si>
  <si>
    <t>Content</t>
  </si>
  <si>
    <t>Butterflies</t>
  </si>
  <si>
    <t>Butterfly Conservation</t>
  </si>
  <si>
    <t>By site</t>
  </si>
  <si>
    <t>Count by public of number of butterflies, by species</t>
  </si>
  <si>
    <t>Environment Agency: EA2030 change for a better environment</t>
  </si>
  <si>
    <t>International Journal of Climatology</t>
  </si>
  <si>
    <t>State of the UK Climate 2024</t>
  </si>
  <si>
    <t>Mike Kendon, Amy Doherty, Dan Hollis, Emily Carlisle, Stephen Packman, Svetlana Jevrejeva, Andrew Matthews, Joanne Williams, Judith Garforth, Tim Sparks</t>
  </si>
  <si>
    <t>Mart S.M., Walker, C., Sier A.R.J., F.Seaton, F., Kirby, K.J., and Wood, C.M.</t>
  </si>
  <si>
    <t>Historic station data</t>
  </si>
  <si>
    <t>Weather measuring stations</t>
  </si>
  <si>
    <t>Monthly data are available for a selection of long-running historic stations. The series typically range from 50 to more than 100 years in length</t>
  </si>
  <si>
    <t>UK national network of sea level gauges</t>
  </si>
  <si>
    <t>UK National Tide Gauge Network</t>
  </si>
  <si>
    <t>Sea level, includes data such as storm surges</t>
  </si>
  <si>
    <t>Heat-associated deaths and mortality rates</t>
  </si>
  <si>
    <t>People</t>
  </si>
  <si>
    <t>Local resilience forum area (Counties)</t>
  </si>
  <si>
    <t xml:space="preserve">https://ntslf.org/tides/tgi </t>
  </si>
  <si>
    <t xml:space="preserve">https://www.metoffice.gov.uk/research/climate/maps-and-data/historic-station-data </t>
  </si>
  <si>
    <t>Spatial dataset that maps priority habitats identified in the UK Biodiversity Action Plan and listed as being of principal importance for the purpose of conserving or enhancing biodiversity, under Section 41 of the Natural Environment and Rural Communities Act (2006)</t>
  </si>
  <si>
    <t>Existing tree canopy cover and woodland opportunity</t>
  </si>
  <si>
    <t>Flood risk from sea, surface water or reservoir. Current and future risks</t>
  </si>
  <si>
    <t>Chemical health and environmental health</t>
  </si>
  <si>
    <t>Water bodies, catchment areas, lakes etc.</t>
  </si>
  <si>
    <t>Categories for water bodies</t>
  </si>
  <si>
    <t>Number of water bodies, ecological status, chemical status, quantitative status</t>
  </si>
  <si>
    <t>Customer experience, leakage, per capita consumption, water supply interruptions, Water quality compliance, mains repairs, unplanned outage, internal sewer flooding, pollution incidents, sewer collapses, treatment works compliance</t>
  </si>
  <si>
    <t>Discover Water UK: brings together data from Water UK, Ofwat, Environment Agency, National Resource Wales, DEFRA, CCW</t>
  </si>
  <si>
    <t>Explore catchment data</t>
  </si>
  <si>
    <t>Catchments and water bodies</t>
  </si>
  <si>
    <t>https://environment.data.gov.uk/catchment-planning/</t>
  </si>
  <si>
    <t>Management information e.g. Water Environment Improvement Fund - number of schemes</t>
  </si>
  <si>
    <t>https://www.ons.gov.uk/economy/environmentalaccounts/bulletins/experimentalestimatesofgreenjobsuk/july2025</t>
  </si>
  <si>
    <t>Data and sources</t>
  </si>
  <si>
    <t>The National Storm Overflow Hub</t>
  </si>
  <si>
    <t>Stream (UK water companies)</t>
  </si>
  <si>
    <t>https://www.streamwaterdata.co.uk/pages/the-national-storm-overflow-hub</t>
  </si>
  <si>
    <t>Over 14,000 storm overflows in England</t>
  </si>
  <si>
    <t>Real-time discharge data from over 14,000 storm overflows in England</t>
  </si>
  <si>
    <t>Environment Agency failed to visit serious pollution incidents, files show</t>
  </si>
  <si>
    <t>https://www.bbc.co.uk/news/articles/cy4jk8njpngo</t>
  </si>
  <si>
    <t>Sewage Map</t>
  </si>
  <si>
    <t>Alex Lipp (UCL) &amp; Jonny Dawe, hosting costs supported by RiverAction</t>
  </si>
  <si>
    <t>This map shows, in real-time, which river sections are downstream of sewage discharges from storm overflows</t>
  </si>
  <si>
    <t xml:space="preserve">https://www.sewagemap.co.uk/ </t>
  </si>
  <si>
    <t>14,285 storm overflows in 2024 annual return</t>
  </si>
  <si>
    <t>Swimfo: Find a bathing water</t>
  </si>
  <si>
    <t xml:space="preserve">May and September each year.  Indicates place / organisations to go for data for Northern Ireland, Scotland and Wales </t>
  </si>
  <si>
    <t>Designated bathing water or advice against bathing</t>
  </si>
  <si>
    <t>https://environment.data.gov.uk/bwq/profiles/?</t>
  </si>
  <si>
    <t>Ofwat</t>
  </si>
  <si>
    <t xml:space="preserve">Distribution maps for all the British species of lichens and lichenicolous fungi </t>
  </si>
  <si>
    <t xml:space="preserve">British species of lichens and lichenicolous fungi </t>
  </si>
  <si>
    <t>The British Lichen Society</t>
  </si>
  <si>
    <t>https://britishlichensociety.org.uk/resources/species-accounts</t>
  </si>
  <si>
    <t>https://canalrivertrust.org.uk/canals-and-rivers</t>
  </si>
  <si>
    <t>Our canal &amp; river network</t>
  </si>
  <si>
    <t>Canal and River Trust</t>
  </si>
  <si>
    <t>Map of canal and river network</t>
  </si>
  <si>
    <t>Botanical Society of Britain and Ireland</t>
  </si>
  <si>
    <t xml:space="preserve">https://bsbi.org/recording/maps-data/distribution </t>
  </si>
  <si>
    <t>The BSBI's Distribution Database (DDb) contains more than 50 million plant records</t>
  </si>
  <si>
    <t>BSBI (Botanical Society of Britain and Ireland) Distribution Maps Scheme</t>
  </si>
  <si>
    <t>Plants records up to tetrad (2km square) resolution</t>
  </si>
  <si>
    <t>https://butterfly-conservation.org/in-your-area</t>
  </si>
  <si>
    <t>The Data Hub page provides a good introduction.  Issues, 51 data sets e.g. risk of flooding. Characteristics, 27 data sets e.g. tree cover density. Causes 40 data sets e.g. storm overflows. Action, 5 data sets e.g. environmental stewardship agreements. Monitoring, 12 data sets e.g. Japanese knotweed. Background, 17 data sets e.g. river centre lines</t>
  </si>
  <si>
    <t>The benefits of woodland creation: Woods and Water</t>
  </si>
  <si>
    <t xml:space="preserve">https://www.gov.uk/government/publications/the-benefits-of-woodland-creation-woods-and-water/the-benefits-of-woodland-creation-woods-and-water </t>
  </si>
  <si>
    <t>Environmental Audit Committee</t>
  </si>
  <si>
    <t>Flood resilience in England</t>
  </si>
  <si>
    <t xml:space="preserve">https://committees.parliament.uk/publications/49649/documents/265803/default/ </t>
  </si>
  <si>
    <t>UK Biodiversity Indicators</t>
  </si>
  <si>
    <t>Joint Nature Conservation Committee (JNCC)</t>
  </si>
  <si>
    <t xml:space="preserve">https://jncc.gov.uk/our-work/uk-biodiversity-indicators/#introduction-use-of-indicators-in-domestic-reporting </t>
  </si>
  <si>
    <t xml:space="preserve">https://www.gov.uk/government/publications/environment-agency-ea2030-change-for-a-better-environment </t>
  </si>
  <si>
    <t xml:space="preserve">https://rmets.onlinelibrary.wiley.com/doi/10.1002/joc.70010 </t>
  </si>
  <si>
    <t>Climate change insights, families and households, UK: August 2023</t>
  </si>
  <si>
    <t>Initials used of titles and authors</t>
  </si>
  <si>
    <t>Additions to Articles</t>
  </si>
  <si>
    <t>Progress in reducing emissions – 2025 report to Parliament</t>
  </si>
  <si>
    <t>Climate Change Committee</t>
  </si>
  <si>
    <t>https://www.theccc.org.uk/publication/progress-in-reducing-emissions-2025-report-to-parliament/#publication-downloads</t>
  </si>
  <si>
    <t>Wetland Bird Survey</t>
  </si>
  <si>
    <t>Waterbirds in the UK</t>
  </si>
  <si>
    <t>https://app.bto.org/webs-reporting/numbers.jsp</t>
  </si>
  <si>
    <t>WeBS is a partnership jointly funded by the BTO, RSPB and JNCC, with fieldwork conducted by volunteers.</t>
  </si>
  <si>
    <t>RSPB</t>
  </si>
  <si>
    <t>BTO</t>
  </si>
  <si>
    <t>Royal Society for the Protection of Birds</t>
  </si>
  <si>
    <t>British Trust for Ornithology</t>
  </si>
  <si>
    <t>per - and poly - fluoroalkyl substances</t>
  </si>
  <si>
    <t>Data by site for waterbirds</t>
  </si>
  <si>
    <t>National Forest Inventory woodland and tree cover outside woodland</t>
  </si>
  <si>
    <t>https://www.forestresearch.gov.uk/tools-and-resources/national-forest-inventory/what-our-woodlands-and-tree-cover-outside-woodlands-are-like-today-nfi-inventory-reports-and-woodland-map-reports/</t>
  </si>
  <si>
    <t>Site</t>
  </si>
  <si>
    <t>Range of data for different years and types of tree, as well as ownership</t>
  </si>
  <si>
    <t>A catalogue of environmental data geographically of interest for Local Authorities</t>
  </si>
  <si>
    <t>For general glossary of environmental term, see DEFRA "Glossary": https://environment.data.gov.uk/catchment-planning/help/glossary</t>
  </si>
  <si>
    <t>10km sq. distribution map</t>
  </si>
  <si>
    <t>Added data</t>
  </si>
  <si>
    <t>Domestic electricity consumption</t>
  </si>
  <si>
    <t>Median domestic electricity consumption (kWh)</t>
  </si>
  <si>
    <t>Published by Office for National Statistics, from Department for Energy Security and Net Zero (Great Britain) and Department for Energy Security and Net Zero (Northern Ireland)</t>
  </si>
  <si>
    <t>https://www.ons.gov.uk/explore-local-statistics/indicators/domestic-electricity-consumption</t>
  </si>
  <si>
    <t>Domestic gas consumption</t>
  </si>
  <si>
    <t>Median domestic gas consumption (kWh)</t>
  </si>
  <si>
    <t>https://www.ons.gov.uk/explore-local-statistics/indicators/domestic-gas-consumption</t>
  </si>
  <si>
    <t>Natural Capital is Critical Infrastructure</t>
  </si>
  <si>
    <t>Institute for Sustainability and Environmental Professionals (ISEP)</t>
  </si>
  <si>
    <t>ISEP</t>
  </si>
  <si>
    <t>Number of sites</t>
  </si>
  <si>
    <t>Sites designated locally for their substantive nature conservation importance, either for wildlife or geology</t>
  </si>
  <si>
    <t>Fields</t>
  </si>
  <si>
    <t>Department for Environment Food and Rural Affairs</t>
  </si>
  <si>
    <t>https://www.gov.uk/government/statistics/local-sites-in-positive-conservation-management--2</t>
  </si>
  <si>
    <t>Consumer Council for Water</t>
  </si>
  <si>
    <t>CCW</t>
  </si>
  <si>
    <t>Access to green and blue space in England</t>
  </si>
  <si>
    <t>https://www.gov.uk/government/statistics/access-to-green-and-blue-space-in-england</t>
  </si>
  <si>
    <t>Estimates of household access to green and blue spaces in England</t>
  </si>
  <si>
    <t>Percentage of households in each Output Area with access to green and blue space in England, under the 15-minute commitment and neighbourhood, local, and doorstep standards</t>
  </si>
  <si>
    <t>Climate Change Adaptation</t>
  </si>
  <si>
    <t>Agriculture and Horticulture Development Board</t>
  </si>
  <si>
    <t>Agriculture and Horticulture Development Board (AHDB)</t>
  </si>
  <si>
    <t>AHDB</t>
  </si>
  <si>
    <t xml:space="preserve">https://projectblue.blob.core.windows.net/media/Default/Environment/Climate_Change_Report%20(ARP4)%20250218_WEB.pdf </t>
  </si>
  <si>
    <t>Agriculture and climate change: Does the UK have the statistics it needs?</t>
  </si>
  <si>
    <t>RSS</t>
  </si>
  <si>
    <t>Royal Statistics Society</t>
  </si>
  <si>
    <t>Plewis, I</t>
  </si>
  <si>
    <t>https://academic.oup.com/jrssig/article-abstract/22/6-7/22/8275173?login=false</t>
  </si>
  <si>
    <t xml:space="preserve">https://rss.org.uk/policy-campaigns/policy/climate-change-resources/guide-uk-official-statistics-on-climate-change/ </t>
  </si>
  <si>
    <t>Guide: UK official statistics on climate change</t>
  </si>
  <si>
    <t>Royal Statistics Society (Climate Change and Net Zero Task Force)</t>
  </si>
  <si>
    <t>Chief Scientist’s Annual Review 2025</t>
  </si>
  <si>
    <t>Environment Agency Chief Scientist’s Group</t>
  </si>
  <si>
    <t xml:space="preserve">https://assets.publishing.service.gov.uk/media/69cb728094c191d28596ed86/Chief_Scientist_s_annual_review_2025.pdf </t>
  </si>
  <si>
    <t>Green to Grey</t>
  </si>
  <si>
    <t>Comment</t>
  </si>
  <si>
    <t>Bias towards data sets which are updated rather than one-off reports.  So Biogeographic Zones Living England (2021) not included.</t>
  </si>
  <si>
    <t>Recent articles relevant to the environment in the UK</t>
  </si>
  <si>
    <t>Collection of articles, author, date, title, published by, link.  Generally those within most recent three years.</t>
  </si>
  <si>
    <r>
      <t xml:space="preserve">Data: title, variables, categories, organisation, date of publication, smallest geography, </t>
    </r>
    <r>
      <rPr>
        <b/>
        <sz val="12"/>
        <color theme="1"/>
        <rFont val="Calibri"/>
        <family val="2"/>
        <scheme val="minor"/>
      </rPr>
      <t>link</t>
    </r>
    <r>
      <rPr>
        <sz val="12"/>
        <color theme="1"/>
        <rFont val="Calibri"/>
        <family val="2"/>
        <charset val="134"/>
        <scheme val="minor"/>
      </rPr>
      <t>, which nations available for</t>
    </r>
  </si>
  <si>
    <r>
      <t xml:space="preserve">Thanks to P V Landshoff and Natural Cambridgeshire Partnership Forum for many links ( </t>
    </r>
    <r>
      <rPr>
        <b/>
        <sz val="12"/>
        <color theme="1"/>
        <rFont val="Calibri"/>
        <family val="2"/>
        <scheme val="minor"/>
      </rPr>
      <t xml:space="preserve">https://naturalcambridgeshire.org.uk/ </t>
    </r>
    <r>
      <rPr>
        <sz val="12"/>
        <color theme="1"/>
        <rFont val="Calibri"/>
        <family val="2"/>
        <charset val="134"/>
        <scheme val="minor"/>
      </rPr>
      <t>)</t>
    </r>
  </si>
  <si>
    <t xml:space="preserve">https://www.gov.uk/government/statistics/uk-local-authority-and-regional-greenhouse-gas-emissions-national-statistics-2005-to-2020 </t>
  </si>
  <si>
    <t>Point</t>
  </si>
  <si>
    <t>Location of monitors for 15 different types of "chemical":  heavy metals, hydrocarbon, ozone…</t>
  </si>
  <si>
    <t>Date of publication or update</t>
  </si>
  <si>
    <t>https://www.bto.org/our-work/science/publications/reports/bbs-reports</t>
  </si>
  <si>
    <t xml:space="preserve">https://www.gov.uk/government/collections/rural-urban-classification </t>
  </si>
  <si>
    <t>Temperature and rain - from when weather station opened to recent month</t>
  </si>
  <si>
    <t>N/K</t>
  </si>
  <si>
    <t>Removed data</t>
  </si>
  <si>
    <t>Includes previous data to show change</t>
  </si>
  <si>
    <t>Green Space Index 2025</t>
  </si>
  <si>
    <t>Local Sites in positive conservation management</t>
  </si>
  <si>
    <t>Reports on each National Nature Reserves Area habitats</t>
  </si>
  <si>
    <t xml:space="preserve">https://naturalengland-defra.opendata.arcgis.com/datasets/Defra::priority-habitats-inventory-england/about </t>
  </si>
  <si>
    <t>Data is of sites</t>
  </si>
  <si>
    <t xml:space="preserve">https://www.gov.uk/government/statistics/local-authority-collected-waste-management-annual-results </t>
  </si>
  <si>
    <t>Data for 2024/25</t>
  </si>
  <si>
    <t>Data available for 2024 and 2025</t>
  </si>
  <si>
    <t>"These are more up to date and accurate than those on the NBN Atlas"</t>
  </si>
  <si>
    <t>"From 2020-onwards all BSBI recording should be at 1km square resolution or better"</t>
  </si>
  <si>
    <r>
      <t xml:space="preserve">Lists </t>
    </r>
    <r>
      <rPr>
        <b/>
        <sz val="12"/>
        <color theme="1"/>
        <rFont val="Calibri"/>
        <family val="2"/>
        <scheme val="minor"/>
      </rPr>
      <t>166 data sets with a range of variables on trees</t>
    </r>
    <r>
      <rPr>
        <sz val="12"/>
        <color theme="1"/>
        <rFont val="Calibri"/>
        <family val="2"/>
        <charset val="134"/>
        <scheme val="minor"/>
      </rPr>
      <t>, but also matters such as recreation areas</t>
    </r>
  </si>
  <si>
    <t>Forest inventory reports and woodland map reports</t>
  </si>
  <si>
    <t xml:space="preserve">https://environment.data.gov.uk/catchment-planning/England/classifications </t>
  </si>
  <si>
    <t>Contains catchment areas.  Note that Chemical Status removed.</t>
  </si>
  <si>
    <t>Location of (major) canals</t>
  </si>
  <si>
    <t>Archive data, in sense of from yesterday. Starts with recent days - the past 10.  Measuring station, which has town and river, latitude and longitude</t>
  </si>
  <si>
    <t xml:space="preserve">https://data.catchmentbasedapproach.org/ </t>
  </si>
  <si>
    <t>CaBA (Catchment Area Based Approach) Data Hub</t>
  </si>
  <si>
    <t>2024/2025</t>
  </si>
  <si>
    <t>Water Companies, including amount of water used, sewage, and bills</t>
  </si>
  <si>
    <t>Environment Agency Prosecutions</t>
  </si>
  <si>
    <t>Sector, incident type</t>
  </si>
  <si>
    <t>https://www.data.gov.uk/dataset/6f06910a-8411-4117-9905-6284f1997c33/environment-agency-prosecutions</t>
  </si>
  <si>
    <t>Region, Local Authoirty collection</t>
  </si>
  <si>
    <t>Tree Species Map England</t>
  </si>
  <si>
    <t>The model was trained to distinguish 35 common tree species</t>
  </si>
  <si>
    <t>https://environment.data.gov.uk/dataset/0c7a4e86-5fb2-4e13-867b-3d24c332f257</t>
  </si>
  <si>
    <t>5km grids</t>
  </si>
  <si>
    <t>From data.gov.uk (the home of UK public data to inform decisions and build services) those categorised as "Environment"</t>
  </si>
  <si>
    <t>https://www.data.gov.uk/collections/environment/weather</t>
  </si>
  <si>
    <t>National Character Area Profiles</t>
  </si>
  <si>
    <t>Interactive profiles which describe each of England’s 159 National Character Areas (NCAs)</t>
  </si>
  <si>
    <t>https://nationalcharacterareas.co.uk/</t>
  </si>
  <si>
    <t>The Fourth Independent Assessment of UK Climate Risk (CCRA4-IA)</t>
  </si>
  <si>
    <t>https://www.theccc.org.uk/wp-content/uploads/2026/05/A-Well-Adapted-UK-CCRA4-IA-784y9813-3094039i85t59yhfufoub24f2bipdj1.pdf</t>
  </si>
  <si>
    <t>Deletions to Articles</t>
  </si>
  <si>
    <t xml:space="preserve">https://www.isepglobal.org/resources/blogs/2026/january/isep-policy-paper-natural-capital-is-critical-infrastructure/ </t>
  </si>
  <si>
    <t xml:space="preserve">https://www.ons.gov.uk/economy/environmentalaccounts/articles/climatechangeinsightsuk/august2023 </t>
  </si>
  <si>
    <t>Enclosed farmland natural capital accounts, UK</t>
  </si>
  <si>
    <t>https://www.ons.gov.uk/economy/environmentalaccounts/bulletins/enclosedfarmlandnaturalcapitalaccountsuk/2026#data-on-enclosed-farmland-natural-capital-accounts-uk-2026</t>
  </si>
  <si>
    <t>Enclosed farmland, Arable, Improved grassland</t>
  </si>
  <si>
    <t>Warmest spring on record for England and Wales – third warmest for UK</t>
  </si>
  <si>
    <t>https://www.metoffice.gov.uk/about-us/news-and-media/media-centre/weather-and-climate-news/2026/warmest-spring-on-record-for-england-and-wales--third-warmest-for-uk</t>
  </si>
  <si>
    <t>National Network of Regional Coastal Monitoring Programmes</t>
  </si>
  <si>
    <t>Coastal Monitoring</t>
  </si>
  <si>
    <t>Points, sites on coast and some rivers</t>
  </si>
  <si>
    <t xml:space="preserve">https://www.coastalmonitoring.org/cco/ </t>
  </si>
  <si>
    <t>Coastal defence assets, habitats, sediment, tides, waves</t>
  </si>
  <si>
    <t xml:space="preserve">Air pollution regulating, Greenhouse gas regulating, </t>
  </si>
  <si>
    <t>Enclosed Farmland Natural Capital Accounts, UK: 2026 detailed summary tables</t>
  </si>
  <si>
    <t xml:space="preserve">https://www.ons.gov.uk/economy/environmentalaccounts/datasets/enclosedfarmlandnaturalcapitalaccountsukdetailedsummarytables </t>
  </si>
  <si>
    <t>UK natural capital accounts: 2025</t>
  </si>
  <si>
    <t>Urban heat regulating service is at Figure 8</t>
  </si>
  <si>
    <t xml:space="preserve">https://www.ons.gov.uk/economy/environmentalaccounts/bulletins/uknaturalcapitalaccounts/2025#data-on-natural-capital-accounts </t>
  </si>
  <si>
    <t>Urban heat regulating service (Number of hot days, annual value, and asset value for the urban heat regulating service)</t>
  </si>
  <si>
    <t>Waste Data Interrogator</t>
  </si>
  <si>
    <t>Permitted sites, by Local Authority</t>
  </si>
  <si>
    <t xml:space="preserve">https://environment.data.gov.uk/dataset/134f7ce9-5123-4813-b4e5-c4fdf621200d </t>
  </si>
  <si>
    <t>Waste received and waste removed</t>
  </si>
  <si>
    <t>Fly-tipping statistics for England</t>
  </si>
  <si>
    <t>Annual incidents of fly-tipping in England</t>
  </si>
  <si>
    <t xml:space="preserve">https://www.gov.uk/government/statistics/fly-tipping-statistics-for-england </t>
  </si>
  <si>
    <t>England Peat Map</t>
  </si>
  <si>
    <t>Extent, depth, and condition of our peat including vegetation and upland peat erosion &amp; drainage features</t>
  </si>
  <si>
    <t>Land Cover Maps</t>
  </si>
  <si>
    <t>Land cover using 21 categories</t>
  </si>
  <si>
    <t>Green Infrastructure Framework</t>
  </si>
  <si>
    <t>https://designatedsites.naturalengland.org.uk/GreenInfrastructure/Map.aspx</t>
  </si>
  <si>
    <t>e.g. 53 stations for waves</t>
  </si>
  <si>
    <t>Explanation of the data hard to track down e.g. units of area, what are definitions of arable etc.</t>
  </si>
  <si>
    <t>Variables under 25 headings for green infrastructure e.g. accessible areas, networks, national character areas etc etc</t>
  </si>
  <si>
    <t xml:space="preserve">DESNZ </t>
  </si>
  <si>
    <t>SICE</t>
  </si>
  <si>
    <t xml:space="preserve">Science and Innovation for Climate and Energy (SICE) Division at the Department for Energy Security and Net Zero </t>
  </si>
  <si>
    <t>The bias is towards England.  Data sets which are only available for Northern Ireland, Scotland or Wales have not been included</t>
  </si>
  <si>
    <t>Includes: Air quality, Costal erosion, Flood alerts, Forest and woodland, Landfill sites, Long term flood risk, Main rivers, Road noise, Storm overflows, Water quality, Weather</t>
  </si>
  <si>
    <t>GSS Environment, Climate and Nature workplan</t>
  </si>
  <si>
    <t>GSS</t>
  </si>
  <si>
    <t>Government Statistical Service</t>
  </si>
  <si>
    <t xml:space="preserve">https://analysisfunction.civilservice.gov.uk/government-statistical-service-and-statistician-group/user-facing-pages/theme-based-statistics/gss-theme-workplans/gss-theme-workplan-environment-climate-nature/#resource-management-energy-and-waste </t>
  </si>
  <si>
    <t>A range of departments collect, compile and publish environment, climate and nature statistics relevant to their policy area, including the devolved governments in Northern Ireland, Scotland and Wales</t>
  </si>
  <si>
    <t>National Data Library - Environment Collection</t>
  </si>
  <si>
    <t>Accredited official statistics</t>
  </si>
  <si>
    <t>Office for Statistics Regulation</t>
  </si>
  <si>
    <t>https://osr.statisticsauthority.gov.uk/accredited-official-statistics/</t>
  </si>
  <si>
    <t>In the Accredited Official Statistics List (Excel download)</t>
  </si>
  <si>
    <t>146 variables listed under Domain Topic "Transport, Environment and Climate Change"</t>
  </si>
  <si>
    <t xml:space="preserve">Research and statistics </t>
  </si>
  <si>
    <t xml:space="preserve">Search by "environment" </t>
  </si>
  <si>
    <t>Through .gov.uk</t>
  </si>
  <si>
    <t>https://www.gov.uk/search/research-and-statistics?content_store_document_type=statistics_published&amp;order=updated-newest</t>
  </si>
  <si>
    <t xml:space="preserve">Not that useful. If chose: a)  Statistics published b) Topic: environment and have "temperature" in search box. There's nine pages of publication, around 180 publications.  Three quarters of these are monthly publications on energy trends and prices.  </t>
  </si>
  <si>
    <t>Emissions and pollution; environmental economy; resource management, energy and waste; weather and water quality; land and soil; biodiversity and ecosystem; environmental and human health</t>
  </si>
  <si>
    <t>The link is to statistics for England.  Includes data "outdoor primary fires".  This page then contains links to Northern Ireland, Scotland and Wales</t>
  </si>
  <si>
    <t>Fire and rescue incident statistics</t>
  </si>
  <si>
    <t>Fires attended by Fire and Rescue Services</t>
  </si>
  <si>
    <t>Fire and Rescue Service</t>
  </si>
  <si>
    <t xml:space="preserve">https://www.gov.uk/government/statistics/fire-and-rescue-incident-statistics-year-ending-march-2026/fire-and-rescue-incident-statistics-year-ending-march-2026--2 </t>
  </si>
  <si>
    <t>Ministry of Housing, Communities and Local Government</t>
  </si>
  <si>
    <t>Important Invertebrate Areas</t>
  </si>
  <si>
    <t>Buglife</t>
  </si>
  <si>
    <t>https://www.buglife.org.uk/our-work/important-invertebrate-areas/</t>
  </si>
  <si>
    <t>Hectads (10km x 10km squares)</t>
  </si>
  <si>
    <t>Links from map to reports on the Important Invertebrate Area (IIAs).  Includes qualifying species of conservation concern.</t>
  </si>
  <si>
    <t>The national IIA network was mapped using data from national invertebrate recording schemes – over 45 million records from 80 schemes. Not dated but Weekly News Digest 13.07.26, dated of reports seen were in 2025</t>
  </si>
  <si>
    <t>UK Environmental Accounts: 2026</t>
  </si>
  <si>
    <t>https://www.ons.gov.uk/economy/environmentalaccounts/bulletins/ukenvironmentalaccounts/2026</t>
  </si>
  <si>
    <t>Term Geo is used to indicate one or more of Geodatabase, GeoJSON, Shapefile</t>
  </si>
  <si>
    <t>UK aquifers robust despite driest July on record</t>
  </si>
  <si>
    <t>British Geological Survey</t>
  </si>
  <si>
    <t>https://www.bgs.ac.uk/news/uk-aquifers-robust-despite-driest-july-on-record/</t>
  </si>
  <si>
    <t>Monthly hydrological summaries</t>
  </si>
  <si>
    <t xml:space="preserve">https://nrfa.ceh.ac.uk/nhmp/monthly-hydrological-summary-uk </t>
  </si>
  <si>
    <t xml:space="preserve">Rainfall, river flow, groundwater, reservoirs, soil moisture, </t>
  </si>
  <si>
    <t>Extreme Heat Vulnerability Index</t>
  </si>
  <si>
    <t>Lower layer Super Output Areas (LSOAs)</t>
  </si>
  <si>
    <t>https://ocsi.uk/2026/08/28/where-is-england-most-vulnerable-to-extreme-heat/</t>
  </si>
  <si>
    <t>Index for all 33,755 LSOAs in England.  The Index brings different factors together to identify where the conditions associated with greater vulnerability are most concentrated.</t>
  </si>
  <si>
    <t>OCSI - Oxford Consultants for Social Inclusion</t>
  </si>
  <si>
    <t>https://policy.friendsoftheearth.uk/insight/which-neighbourhoods-are-most-vulnerable-heatwaves</t>
  </si>
  <si>
    <t>Which neighbourhoods are most vulnerable to heatwaves?</t>
  </si>
  <si>
    <t>Areas classified as High heat and enhanced risk, or High heat, not enhanced risk, or Lower heat exposure</t>
  </si>
  <si>
    <t>Middle-layer Super Output Areas (MSOA)</t>
  </si>
  <si>
    <t>MSOA</t>
  </si>
  <si>
    <t>Middle-layer Super Output Areas. More Information at https://www.ons.gov.uk/methodology/geography/ukgeographies/censusgeographies/census2021geographies</t>
  </si>
  <si>
    <t>Local Super Output Area. More Information at https://www.ons.gov.uk/methodology/geography/ukgeographies/censusgeographies/census2021geographies</t>
  </si>
  <si>
    <t>V 17</t>
  </si>
  <si>
    <t>FloodRadar</t>
  </si>
  <si>
    <t>"FloodRadar is an independent service, adding context, history and experimental insights to the official picture. Official flood warnings and local emergency advice always take precedence. Our models and alerts support your understanding"</t>
  </si>
  <si>
    <t>https://www.floodradar.co.uk/</t>
  </si>
  <si>
    <t>Rainfall, river height, sewage overflows</t>
  </si>
  <si>
    <t>Groups</t>
  </si>
  <si>
    <t>Number</t>
  </si>
  <si>
    <t>Changes for version 17</t>
  </si>
  <si>
    <t>Total</t>
  </si>
  <si>
    <t>Environment</t>
  </si>
  <si>
    <t>Per centage</t>
  </si>
  <si>
    <t>Data sites by groups</t>
  </si>
  <si>
    <t>Access the public register for environmental information</t>
  </si>
  <si>
    <t>https://www.gov.uk/guidance/access-the-public-register-for-environmental-information#environmental-permits</t>
  </si>
  <si>
    <t>Access to a variety of permits to see who is licensed and how many by disctance from a point</t>
  </si>
  <si>
    <t>Published by Office for National Statistics, from Department for Energy Security and Net Zero (Great Britain).  Maps, charts and data to download</t>
  </si>
  <si>
    <t>The PHI currently maps 27 terrestrial and freshwater priority habitats across England</t>
  </si>
  <si>
    <t>Difficult to find the data for each company, but it is there if "Click for company comparison" is tried by where available in themes</t>
  </si>
  <si>
    <t>Classification data is a method for distinguishing the environmental condition or "status" of water bodies and putting them into one category or another</t>
  </si>
  <si>
    <t>Not the easiest to access.  The distribution across four nations varies according to the variable</t>
  </si>
  <si>
    <t>Environmental permits, Environment Agency prosecutions, Large raised reservoirs. Registered exemptions e.g. from water quality</t>
  </si>
  <si>
    <t>Crop Map of England (CROME) 2025</t>
  </si>
  <si>
    <t>https://environment.data.gov.uk/explore/04dc895b-e25d-485d-9b0c-d912a0259da8?download=true</t>
  </si>
  <si>
    <t>32 million hexagonal cells</t>
  </si>
  <si>
    <t>Classifying England into over 15 main crop types, grassland, and non-agricultural land covers, such as Woodland, Water Bodies, Fallow Land and other non-agricultural land covers.</t>
  </si>
  <si>
    <t>https://www.forestresearch.gov.uk/publications/forestry-facts-figures-2025/</t>
  </si>
  <si>
    <t>Forestry Facts &amp; Figures 2025</t>
  </si>
  <si>
    <t>Droughts in England</t>
  </si>
  <si>
    <t>Nuala Burnett</t>
  </si>
  <si>
    <t>https://commonslibrary.parliament.uk/research-briefings/cbp-11015/</t>
  </si>
  <si>
    <t>Breeding Bird Survey 2025</t>
  </si>
  <si>
    <t>Data for each year, 2005 to 2024</t>
  </si>
  <si>
    <t>Greenhouse gas emissions (tCO2e) per capita, for 2005 to 2024</t>
  </si>
  <si>
    <t>https://catalogue.ceda.ac.uk/uuid/f02cc6ddd92f45b18b9ab6ab544df7d9/</t>
  </si>
  <si>
    <t>HadUK-Grid Gridded Climate Observations on a 1km grid over the UK, v1.3.2.ceda (1836-2025)</t>
  </si>
  <si>
    <t>https://englandpeatmap-defra.hub.arcgis.com/</t>
  </si>
  <si>
    <t xml:space="preserve">https://www.ceh.ac.uk/data/ukceh-land-cover-maps </t>
  </si>
  <si>
    <t>Estimates of green jobs, UK: March 2026</t>
  </si>
  <si>
    <t>Green jobs, emisions per employee</t>
  </si>
  <si>
    <t xml:space="preserve">Heat mortality monitoring report, England: 2025 </t>
  </si>
  <si>
    <t>https://www.gov.uk/government/statistics/heat-mortality-monitoring-report-england-2025</t>
  </si>
  <si>
    <t xml:space="preserve">https://englandpeatmap-defra.hub.arcgis.com/ </t>
  </si>
  <si>
    <t>Water situation reports for England</t>
  </si>
  <si>
    <t>Monthly water situation reports and weekly rainfall and river flow reports e.g. dry weather and droughts</t>
  </si>
  <si>
    <t>Data for the Water Company Performance Report 2024-25</t>
  </si>
  <si>
    <t>https://www.ofwat.gov.uk/publication/data-for-the-water-company-performance-report-2024-25/</t>
  </si>
  <si>
    <t>pdf file moved to articles page</t>
  </si>
  <si>
    <t>PFAS in UK waters – presence, detection, and remediation</t>
  </si>
  <si>
    <t>PFAS in UK waters – presence,detection, and remediation</t>
  </si>
  <si>
    <t>https://www.rsc.org/getContentAsset/1d365578-e9fe-4264-ab2a-224ed3603cc3/f4c91d86-ac3e-4675-bdf3-f8325ded9710/pfas-evidence-report.pdf?language=en&amp;v=638733205795770434</t>
  </si>
  <si>
    <t>Access to server "A 523 error means that Cloudflare could not reach your host web server."</t>
  </si>
  <si>
    <t>1500 river gauging stations</t>
  </si>
  <si>
    <t>23/10/2025</t>
  </si>
  <si>
    <t>UK Environmental Accounts: 2026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</si>
</sst>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27" x14ac:knownFonts="1">
    <font>
      <sz val="12"/>
      <color theme="1"/>
      <name val="Calibri"/>
      <family val="2"/>
      <charset val="134"/>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u/>
      <sz val="12"/>
      <color theme="10"/>
      <name val="Calibri"/>
      <family val="2"/>
      <charset val="134"/>
      <scheme val="minor"/>
    </font>
    <font>
      <u/>
      <sz val="12"/>
      <color theme="1"/>
      <name val="Calibri"/>
      <family val="2"/>
      <scheme val="minor"/>
    </font>
    <font>
      <b/>
      <sz val="14"/>
      <color theme="1"/>
      <name val="Calibri"/>
      <family val="2"/>
      <scheme val="minor"/>
    </font>
    <font>
      <b/>
      <u/>
      <sz val="12"/>
      <color theme="1"/>
      <name val="Calibri"/>
      <family val="2"/>
      <scheme val="minor"/>
    </font>
    <font>
      <sz val="12"/>
      <color theme="1"/>
      <name val="Calibri"/>
      <family val="2"/>
      <charset val="134"/>
      <scheme val="minor"/>
    </font>
    <font>
      <sz val="12"/>
      <color rgb="FF000000"/>
      <name val="Calibri"/>
      <family val="2"/>
      <charset val="134"/>
      <scheme val="minor"/>
    </font>
    <font>
      <b/>
      <sz val="12"/>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4">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9" fontId="24" fillId="0" borderId="0" applyFont="0" applyFill="0" applyBorder="0" applyAlignment="0" applyProtection="0"/>
  </cellStyleXfs>
  <cellXfs count="62">
    <xf numFmtId="0" fontId="0" fillId="0" borderId="0" xfId="0"/>
    <xf numFmtId="0" fontId="17" fillId="0" borderId="0" xfId="0" applyFont="1"/>
    <xf numFmtId="0" fontId="17" fillId="2" borderId="1" xfId="0" applyFont="1" applyFill="1" applyBorder="1" applyAlignment="1">
      <alignment horizontal="center" vertical="center"/>
    </xf>
    <xf numFmtId="0" fontId="16" fillId="0" borderId="0" xfId="0" applyFont="1"/>
    <xf numFmtId="0" fontId="0" fillId="0" borderId="0" xfId="0" applyAlignment="1">
      <alignment vertical="center" wrapText="1"/>
    </xf>
    <xf numFmtId="0" fontId="0" fillId="0" borderId="0" xfId="0" applyAlignment="1">
      <alignment vertical="center"/>
    </xf>
    <xf numFmtId="0" fontId="17" fillId="2" borderId="1" xfId="0" applyFont="1" applyFill="1" applyBorder="1" applyAlignment="1">
      <alignment horizontal="center" vertical="center" wrapText="1"/>
    </xf>
    <xf numFmtId="14" fontId="0" fillId="0" borderId="0" xfId="0" applyNumberFormat="1" applyAlignment="1">
      <alignment vertical="center" wrapText="1"/>
    </xf>
    <xf numFmtId="0" fontId="20" fillId="0" borderId="0" xfId="52" applyAlignment="1">
      <alignment vertical="center" wrapText="1"/>
    </xf>
    <xf numFmtId="0" fontId="20" fillId="0" borderId="0" xfId="52" applyFill="1" applyAlignment="1">
      <alignment vertical="center" wrapText="1"/>
    </xf>
    <xf numFmtId="49" fontId="20" fillId="0" borderId="0" xfId="52" applyNumberFormat="1" applyAlignment="1">
      <alignment vertical="center" wrapText="1"/>
    </xf>
    <xf numFmtId="0" fontId="0" fillId="0" borderId="0" xfId="0" applyAlignment="1">
      <alignment horizontal="left" vertical="center" wrapText="1"/>
    </xf>
    <xf numFmtId="0" fontId="12" fillId="0" borderId="0" xfId="0" applyFont="1" applyAlignment="1">
      <alignment vertical="center" wrapText="1"/>
    </xf>
    <xf numFmtId="0" fontId="17" fillId="0" borderId="0" xfId="0" applyFont="1" applyAlignment="1">
      <alignment horizontal="center" vertical="center" wrapText="1"/>
    </xf>
    <xf numFmtId="0" fontId="9" fillId="0" borderId="0" xfId="0" applyFont="1" applyAlignment="1">
      <alignment vertical="center" wrapText="1"/>
    </xf>
    <xf numFmtId="0" fontId="21" fillId="0" borderId="0" xfId="52" applyFont="1" applyFill="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5"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20" fillId="0" borderId="0" xfId="52"/>
    <xf numFmtId="0" fontId="22" fillId="0" borderId="0" xfId="0" applyFont="1"/>
    <xf numFmtId="0" fontId="8" fillId="0" borderId="0" xfId="0" applyFont="1" applyAlignment="1">
      <alignment vertical="center" wrapText="1"/>
    </xf>
    <xf numFmtId="0" fontId="7" fillId="0" borderId="0" xfId="0" applyFont="1" applyAlignment="1">
      <alignment vertical="center" wrapText="1"/>
    </xf>
    <xf numFmtId="0" fontId="0" fillId="0" borderId="0" xfId="0" applyAlignment="1">
      <alignment horizontal="center" vertical="center" wrapText="1"/>
    </xf>
    <xf numFmtId="0" fontId="23" fillId="0" borderId="0" xfId="0" applyFont="1"/>
    <xf numFmtId="0" fontId="0" fillId="0" borderId="0" xfId="0" applyAlignment="1">
      <alignment horizontal="left" vertical="center"/>
    </xf>
    <xf numFmtId="0" fontId="9" fillId="0" borderId="0" xfId="0" applyFont="1" applyAlignment="1">
      <alignment horizontal="left" vertical="center" wrapText="1"/>
    </xf>
    <xf numFmtId="0" fontId="6" fillId="0" borderId="0" xfId="0" applyFont="1"/>
    <xf numFmtId="0" fontId="6" fillId="0" borderId="0" xfId="0" applyFont="1" applyAlignment="1">
      <alignment vertical="center" wrapText="1"/>
    </xf>
    <xf numFmtId="0" fontId="6" fillId="0" borderId="0" xfId="0" applyFont="1" applyAlignment="1">
      <alignment horizontal="left" vertical="center" wrapText="1"/>
    </xf>
    <xf numFmtId="164" fontId="0" fillId="0" borderId="0" xfId="0" quotePrefix="1" applyNumberFormat="1" applyAlignment="1">
      <alignment horizontal="center" vertical="center" wrapText="1"/>
    </xf>
    <xf numFmtId="164" fontId="0" fillId="0" borderId="0" xfId="0" applyNumberFormat="1" applyAlignment="1">
      <alignment horizontal="center" vertical="center" wrapText="1"/>
    </xf>
    <xf numFmtId="0" fontId="0" fillId="0" borderId="0" xfId="0" quotePrefix="1" applyAlignment="1">
      <alignment horizontal="center" vertical="center" wrapText="1"/>
    </xf>
    <xf numFmtId="0" fontId="6" fillId="0" borderId="0" xfId="0" quotePrefix="1" applyFont="1" applyAlignment="1">
      <alignment horizontal="center" vertical="center" wrapText="1"/>
    </xf>
    <xf numFmtId="0" fontId="5" fillId="0" borderId="0" xfId="0" applyFont="1"/>
    <xf numFmtId="164" fontId="0" fillId="0" borderId="0" xfId="0" applyNumberFormat="1" applyAlignment="1">
      <alignment horizontal="left"/>
    </xf>
    <xf numFmtId="0" fontId="20" fillId="0" borderId="0" xfId="52" applyAlignment="1">
      <alignment vertical="center"/>
    </xf>
    <xf numFmtId="0" fontId="4" fillId="0" borderId="0" xfId="0" applyFont="1" applyAlignment="1">
      <alignment horizontal="left" vertical="center" wrapText="1"/>
    </xf>
    <xf numFmtId="0" fontId="4" fillId="0" borderId="0" xfId="0" applyFont="1"/>
    <xf numFmtId="0" fontId="3" fillId="0" borderId="0" xfId="0" quotePrefix="1" applyFont="1"/>
    <xf numFmtId="0" fontId="25" fillId="0" borderId="2" xfId="0" applyFont="1" applyBorder="1" applyAlignment="1">
      <alignment vertical="center" wrapText="1"/>
    </xf>
    <xf numFmtId="0" fontId="17" fillId="2" borderId="1" xfId="0" applyFont="1" applyFill="1" applyBorder="1" applyAlignment="1">
      <alignment horizontal="center"/>
    </xf>
    <xf numFmtId="0" fontId="26" fillId="0" borderId="4" xfId="0" applyFont="1" applyBorder="1" applyAlignment="1">
      <alignment vertical="center" wrapText="1"/>
    </xf>
    <xf numFmtId="0" fontId="0" fillId="0" borderId="0" xfId="0" applyAlignment="1">
      <alignment horizontal="center"/>
    </xf>
    <xf numFmtId="0" fontId="17" fillId="2" borderId="1" xfId="0" applyFont="1" applyFill="1" applyBorder="1"/>
    <xf numFmtId="9" fontId="0" fillId="0" borderId="3" xfId="53" applyFont="1" applyBorder="1"/>
    <xf numFmtId="0" fontId="17" fillId="0" borderId="6" xfId="0" applyFont="1" applyBorder="1" applyAlignment="1">
      <alignment horizontal="center"/>
    </xf>
    <xf numFmtId="0" fontId="0" fillId="0" borderId="5" xfId="0" applyBorder="1"/>
    <xf numFmtId="0" fontId="0" fillId="0" borderId="0" xfId="0" quotePrefix="1" applyAlignment="1">
      <alignment horizontal="right" vertical="center" wrapText="1"/>
    </xf>
    <xf numFmtId="14" fontId="0" fillId="0" borderId="0" xfId="0" applyNumberFormat="1" applyAlignment="1">
      <alignment horizontal="center" vertical="center" wrapText="1"/>
    </xf>
    <xf numFmtId="0" fontId="2" fillId="0" borderId="0" xfId="0" applyFont="1" applyAlignment="1">
      <alignment vertical="center" wrapText="1"/>
    </xf>
    <xf numFmtId="0" fontId="1" fillId="0" borderId="0" xfId="0" applyFont="1" applyAlignment="1">
      <alignment vertical="center" wrapText="1"/>
    </xf>
    <xf numFmtId="0" fontId="1" fillId="0" borderId="0" xfId="0" applyFont="1"/>
    <xf numFmtId="17" fontId="0" fillId="0" borderId="0" xfId="0" applyNumberFormat="1" applyAlignment="1">
      <alignment vertical="center" wrapText="1"/>
    </xf>
    <xf numFmtId="14" fontId="0" fillId="0" borderId="0" xfId="0" applyNumberFormat="1" applyAlignment="1">
      <alignment horizontal="right" vertical="center" wrapText="1"/>
    </xf>
    <xf numFmtId="0" fontId="22" fillId="0" borderId="0" xfId="0" applyFont="1" applyAlignment="1">
      <alignment vertical="center" wrapText="1"/>
    </xf>
    <xf numFmtId="0" fontId="22" fillId="0" borderId="0" xfId="0" applyFont="1" applyAlignment="1">
      <alignment vertical="center"/>
    </xf>
    <xf numFmtId="0" fontId="1" fillId="0" borderId="0" xfId="0" quotePrefix="1" applyFont="1"/>
    <xf numFmtId="0" fontId="17" fillId="2" borderId="1" xfId="0" applyFont="1" applyFill="1" applyBorder="1" applyAlignment="1">
      <alignment horizontal="center"/>
    </xf>
    <xf numFmtId="0" fontId="0" fillId="0" borderId="1" xfId="0" applyBorder="1"/>
  </cellXfs>
  <cellStyles count="5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1"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50" builtinId="8" hidden="1"/>
    <cellStyle name="Hyperlink" xfId="52" builtinId="8"/>
    <cellStyle name="Normal" xfId="0" builtinId="0"/>
    <cellStyle name="Per cent" xfId="53"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1690400</xdr:colOff>
      <xdr:row>0</xdr:row>
      <xdr:rowOff>360000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5400" y="0"/>
          <a:ext cx="1665000" cy="3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ichard.potter@analyticscambridge.co.uk"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uk-air.defra.gov.uk/interactive-map" TargetMode="External"/><Relationship Id="rId21" Type="http://schemas.openxmlformats.org/officeDocument/2006/relationships/hyperlink" Target="https://englandpeatmap-defra.hub.arcgis.com/" TargetMode="External"/><Relationship Id="rId42" Type="http://schemas.openxmlformats.org/officeDocument/2006/relationships/hyperlink" Target="https://www.forestresearch.gov.uk/tools-and-resources/national-forest-inventory/what-our-woodlands-and-tree-cover-outside-woodlands-are-like-today-nfi-inventory-reports-and-woodland-map-reports/" TargetMode="External"/><Relationship Id="rId47" Type="http://schemas.openxmlformats.org/officeDocument/2006/relationships/hyperlink" Target="https://www.gov.uk/government/statistics/uk-local-authority-and-regional-greenhouse-gas-emissions-national-statistics-2005-to-2020" TargetMode="External"/><Relationship Id="rId63" Type="http://schemas.openxmlformats.org/officeDocument/2006/relationships/hyperlink" Target="https://englandpeatmap-defra.hub.arcgis.com/" TargetMode="External"/><Relationship Id="rId68" Type="http://schemas.openxmlformats.org/officeDocument/2006/relationships/hyperlink" Target="https://www.gov.uk/search/research-and-statistics?content_store_document_type=statistics_published&amp;order=updated-newest" TargetMode="External"/><Relationship Id="rId16" Type="http://schemas.openxmlformats.org/officeDocument/2006/relationships/hyperlink" Target="https://theriverstrust.org/rivers-report-2024" TargetMode="External"/><Relationship Id="rId11" Type="http://schemas.openxmlformats.org/officeDocument/2006/relationships/hyperlink" Target="https://plantatlas2020.org/" TargetMode="External"/><Relationship Id="rId24" Type="http://schemas.openxmlformats.org/officeDocument/2006/relationships/hyperlink" Target="https://www.gov.uk/government/statistical-data-sets/structure-of-the-agricultural-industry-in-england-and-the-uk-at-june" TargetMode="External"/><Relationship Id="rId32" Type="http://schemas.openxmlformats.org/officeDocument/2006/relationships/hyperlink" Target="https://www.metoffice.gov.uk/research/climate/maps-and-data/historic-station-data" TargetMode="External"/><Relationship Id="rId37" Type="http://schemas.openxmlformats.org/officeDocument/2006/relationships/hyperlink" Target="https://environment.data.gov.uk/bwq/profiles/?" TargetMode="External"/><Relationship Id="rId40" Type="http://schemas.openxmlformats.org/officeDocument/2006/relationships/hyperlink" Target="https://bsbi.org/recording/maps-data/distribution" TargetMode="External"/><Relationship Id="rId45" Type="http://schemas.openxmlformats.org/officeDocument/2006/relationships/hyperlink" Target="https://www.gov.uk/government/statistics/local-sites-in-positive-conservation-management--2" TargetMode="External"/><Relationship Id="rId53" Type="http://schemas.openxmlformats.org/officeDocument/2006/relationships/hyperlink" Target="https://data.catchmentbasedapproach.org/" TargetMode="External"/><Relationship Id="rId58" Type="http://schemas.openxmlformats.org/officeDocument/2006/relationships/hyperlink" Target="https://www.coastalmonitoring.org/cco/" TargetMode="External"/><Relationship Id="rId66" Type="http://schemas.openxmlformats.org/officeDocument/2006/relationships/hyperlink" Target="https://analysisfunction.civilservice.gov.uk/government-statistical-service-and-statistician-group/user-facing-pages/theme-based-statistics/gss-theme-workplans/gss-theme-workplan-environment-climate-nature/" TargetMode="External"/><Relationship Id="rId74" Type="http://schemas.openxmlformats.org/officeDocument/2006/relationships/hyperlink" Target="https://www.floodradar.co.uk/" TargetMode="External"/><Relationship Id="rId5" Type="http://schemas.openxmlformats.org/officeDocument/2006/relationships/hyperlink" Target="https://www.fieldsintrust.org/green-space-index" TargetMode="External"/><Relationship Id="rId61" Type="http://schemas.openxmlformats.org/officeDocument/2006/relationships/hyperlink" Target="https://environment.data.gov.uk/dataset/134f7ce9-5123-4813-b4e5-c4fdf621200d" TargetMode="External"/><Relationship Id="rId19" Type="http://schemas.openxmlformats.org/officeDocument/2006/relationships/hyperlink" Target="https://explore-local-statistics.beta.ons.gov.uk/indicators/greenhouse-gas-emissions" TargetMode="External"/><Relationship Id="rId14" Type="http://schemas.openxmlformats.org/officeDocument/2006/relationships/hyperlink" Target="https://www.data.gov.uk/dataset/c52ead19-47c2-473b-b087-0842157e00b6/sites-of-special-scientific-interest-units-england" TargetMode="External"/><Relationship Id="rId22" Type="http://schemas.openxmlformats.org/officeDocument/2006/relationships/hyperlink" Target="https://naei.energysecurity.gov.uk/laghgapp/" TargetMode="External"/><Relationship Id="rId27" Type="http://schemas.openxmlformats.org/officeDocument/2006/relationships/hyperlink" Target="https://councilclimatescorecards.uk/about/" TargetMode="External"/><Relationship Id="rId30" Type="http://schemas.openxmlformats.org/officeDocument/2006/relationships/hyperlink" Target="https://www.gov.uk/government/statistics/heat-mortality-monitoring-report-england-2025" TargetMode="External"/><Relationship Id="rId35" Type="http://schemas.openxmlformats.org/officeDocument/2006/relationships/hyperlink" Target="https://www.streamwaterdata.co.uk/pages/the-national-storm-overflow-hub" TargetMode="External"/><Relationship Id="rId43" Type="http://schemas.openxmlformats.org/officeDocument/2006/relationships/hyperlink" Target="https://www.ons.gov.uk/explore-local-statistics/indicators/domestic-electricity-consumption" TargetMode="External"/><Relationship Id="rId48" Type="http://schemas.openxmlformats.org/officeDocument/2006/relationships/hyperlink" Target="https://www.gov.uk/government/collections/rural-urban-classification" TargetMode="External"/><Relationship Id="rId56" Type="http://schemas.openxmlformats.org/officeDocument/2006/relationships/hyperlink" Target="https://nationalcharacterareas.co.uk/" TargetMode="External"/><Relationship Id="rId64" Type="http://schemas.openxmlformats.org/officeDocument/2006/relationships/hyperlink" Target="https://designatedsites.naturalengland.org.uk/GreenInfrastructure/Map.aspx" TargetMode="External"/><Relationship Id="rId69" Type="http://schemas.openxmlformats.org/officeDocument/2006/relationships/hyperlink" Target="https://www.gov.uk/government/statistics/fire-and-rescue-incident-statistics-year-ending-march-2026/fire-and-rescue-incident-statistics-year-ending-march-2026--2" TargetMode="External"/><Relationship Id="rId77" Type="http://schemas.openxmlformats.org/officeDocument/2006/relationships/hyperlink" Target="https://www.ceh.ac.uk/data/ukceh-land-cover-maps" TargetMode="External"/><Relationship Id="rId8" Type="http://schemas.openxmlformats.org/officeDocument/2006/relationships/hyperlink" Target="https://check-long-term-flood-risk.service.gov.uk/postcode" TargetMode="External"/><Relationship Id="rId51" Type="http://schemas.openxmlformats.org/officeDocument/2006/relationships/hyperlink" Target="https://www.gov.uk/government/statistics/local-authority-collected-waste-management-annual-results" TargetMode="External"/><Relationship Id="rId72" Type="http://schemas.openxmlformats.org/officeDocument/2006/relationships/hyperlink" Target="https://ocsi.uk/2026/08/28/where-is-england-most-vulnerable-to-extreme-heat/" TargetMode="External"/><Relationship Id="rId3" Type="http://schemas.openxmlformats.org/officeDocument/2006/relationships/hyperlink" Target="https://friendsoftheearth.uk/nature/trees-map-where-could-we-create-woodland-england" TargetMode="External"/><Relationship Id="rId12" Type="http://schemas.openxmlformats.org/officeDocument/2006/relationships/hyperlink" Target="https://www.data.gov.uk/dataset/952421ec-da63-4569-817d-4d6399df40a1/provisional-agricultural-land-classification-alc" TargetMode="External"/><Relationship Id="rId17" Type="http://schemas.openxmlformats.org/officeDocument/2006/relationships/hyperlink" Target="https://www.bto.org/our-work/science/publications/reports/bbs-reports" TargetMode="External"/><Relationship Id="rId25" Type="http://schemas.openxmlformats.org/officeDocument/2006/relationships/hyperlink" Target="https://www.gov.uk/government/statistical-data-sets/env02-air-quality-statistics" TargetMode="External"/><Relationship Id="rId33" Type="http://schemas.openxmlformats.org/officeDocument/2006/relationships/hyperlink" Target="https://environment.data.gov.uk/catchment-planning/" TargetMode="External"/><Relationship Id="rId38" Type="http://schemas.openxmlformats.org/officeDocument/2006/relationships/hyperlink" Target="https://britishlichensociety.org.uk/resources/species-accounts" TargetMode="External"/><Relationship Id="rId46" Type="http://schemas.openxmlformats.org/officeDocument/2006/relationships/hyperlink" Target="https://www.gov.uk/government/statistics/access-to-green-and-blue-space-in-england" TargetMode="External"/><Relationship Id="rId59" Type="http://schemas.openxmlformats.org/officeDocument/2006/relationships/hyperlink" Target="https://www.ons.gov.uk/economy/environmentalaccounts/datasets/enclosedfarmlandnaturalcapitalaccountsukdetailedsummarytables" TargetMode="External"/><Relationship Id="rId67" Type="http://schemas.openxmlformats.org/officeDocument/2006/relationships/hyperlink" Target="https://osr.statisticsauthority.gov.uk/accredited-official-statistics/" TargetMode="External"/><Relationship Id="rId20" Type="http://schemas.openxmlformats.org/officeDocument/2006/relationships/hyperlink" Target="https://ncea.maps.arcgis.com/apps/instant/sidebar/index.html?appid=cf571f455b444e588aa94bbd22021cd3" TargetMode="External"/><Relationship Id="rId41" Type="http://schemas.openxmlformats.org/officeDocument/2006/relationships/hyperlink" Target="https://app.bto.org/webs-reporting/numbers.jsp" TargetMode="External"/><Relationship Id="rId54" Type="http://schemas.openxmlformats.org/officeDocument/2006/relationships/hyperlink" Target="https://www.data.gov.uk/dataset/6f06910a-8411-4117-9905-6284f1997c33/environment-agency-prosecutions" TargetMode="External"/><Relationship Id="rId62" Type="http://schemas.openxmlformats.org/officeDocument/2006/relationships/hyperlink" Target="https://www.gov.uk/government/statistics/fly-tipping-statistics-for-england" TargetMode="External"/><Relationship Id="rId70" Type="http://schemas.openxmlformats.org/officeDocument/2006/relationships/hyperlink" Target="https://www.buglife.org.uk/our-work/important-invertebrate-areas/" TargetMode="External"/><Relationship Id="rId75" Type="http://schemas.openxmlformats.org/officeDocument/2006/relationships/hyperlink" Target="https://www.gov.uk/guidance/access-the-public-register-for-environmental-information" TargetMode="External"/><Relationship Id="rId1" Type="http://schemas.openxmlformats.org/officeDocument/2006/relationships/hyperlink" Target="https://www.gov.uk/government/statistics/local-authority-green-belt-statistics-for-england-2021-to-2022" TargetMode="External"/><Relationship Id="rId6" Type="http://schemas.openxmlformats.org/officeDocument/2006/relationships/hyperlink" Target="https://check-for-flooding.service.gov.uk/river-and-sea-levels/river/river-thames" TargetMode="External"/><Relationship Id="rId15" Type="http://schemas.openxmlformats.org/officeDocument/2006/relationships/hyperlink" Target="https://www.gov.uk/government/collections/national-nature-reserves-in-england" TargetMode="External"/><Relationship Id="rId23" Type="http://schemas.openxmlformats.org/officeDocument/2006/relationships/hyperlink" Target="https://magic.defra.gov.uk/MagicMap.html" TargetMode="External"/><Relationship Id="rId28" Type="http://schemas.openxmlformats.org/officeDocument/2006/relationships/hyperlink" Target="https://data-forestry.opendata.arcgis.com/" TargetMode="External"/><Relationship Id="rId36" Type="http://schemas.openxmlformats.org/officeDocument/2006/relationships/hyperlink" Target="https://www.sewagemap.co.uk/" TargetMode="External"/><Relationship Id="rId49" Type="http://schemas.openxmlformats.org/officeDocument/2006/relationships/hyperlink" Target="https://catalogue.ceda.ac.uk/uuid/f02cc6ddd92f45b18b9ab6ab544df7d9/" TargetMode="External"/><Relationship Id="rId57" Type="http://schemas.openxmlformats.org/officeDocument/2006/relationships/hyperlink" Target="https://www.ons.gov.uk/economy/environmentalaccounts/bulletins/enclosedfarmlandnaturalcapitalaccountsuk/2026" TargetMode="External"/><Relationship Id="rId10" Type="http://schemas.openxmlformats.org/officeDocument/2006/relationships/hyperlink" Target="https://www.discoverwater.co.uk/" TargetMode="External"/><Relationship Id="rId31" Type="http://schemas.openxmlformats.org/officeDocument/2006/relationships/hyperlink" Target="https://ntslf.org/tides/tgi" TargetMode="External"/><Relationship Id="rId44" Type="http://schemas.openxmlformats.org/officeDocument/2006/relationships/hyperlink" Target="https://www.ons.gov.uk/explore-local-statistics/indicators/domestic-gas-consumption" TargetMode="External"/><Relationship Id="rId52" Type="http://schemas.openxmlformats.org/officeDocument/2006/relationships/hyperlink" Target="https://environment.data.gov.uk/catchment-planning/England/classifications" TargetMode="External"/><Relationship Id="rId60" Type="http://schemas.openxmlformats.org/officeDocument/2006/relationships/hyperlink" Target="https://www.ons.gov.uk/economy/environmentalaccounts/bulletins/uknaturalcapitalaccounts/2025" TargetMode="External"/><Relationship Id="rId65" Type="http://schemas.openxmlformats.org/officeDocument/2006/relationships/hyperlink" Target="https://www.data.gov.uk/collections/environment/weather" TargetMode="External"/><Relationship Id="rId73" Type="http://schemas.openxmlformats.org/officeDocument/2006/relationships/hyperlink" Target="https://policy.friendsoftheearth.uk/insight/which-neighbourhoods-are-most-vulnerable-heatwaves" TargetMode="External"/><Relationship Id="rId78" Type="http://schemas.openxmlformats.org/officeDocument/2006/relationships/hyperlink" Target="https://www.ofwat.gov.uk/publication/data-for-the-water-company-performance-report-2024-25/" TargetMode="External"/><Relationship Id="rId4" Type="http://schemas.openxmlformats.org/officeDocument/2006/relationships/hyperlink" Target="https://ukho.ceh.ac.uk/" TargetMode="External"/><Relationship Id="rId9" Type="http://schemas.openxmlformats.org/officeDocument/2006/relationships/hyperlink" Target="https://opendata-woodlandtrust.hub.arcgis.com/" TargetMode="External"/><Relationship Id="rId13" Type="http://schemas.openxmlformats.org/officeDocument/2006/relationships/hyperlink" Target="https://www.gov.uk/government/collections/water-situation-reports-for-england" TargetMode="External"/><Relationship Id="rId18" Type="http://schemas.openxmlformats.org/officeDocument/2006/relationships/hyperlink" Target="https://naturalengland-defra.opendata.arcgis.com/datasets/b1d690ac6dd54c15bdd2d341b686ecd7_0/explore?location=52.649702%2C-1.948537%2C6.96" TargetMode="External"/><Relationship Id="rId39" Type="http://schemas.openxmlformats.org/officeDocument/2006/relationships/hyperlink" Target="https://canalrivertrust.org.uk/canals-and-rivers" TargetMode="External"/><Relationship Id="rId34" Type="http://schemas.openxmlformats.org/officeDocument/2006/relationships/hyperlink" Target="https://www.ons.gov.uk/economy/environmentalaccounts/bulletins/experimentalestimatesofgreenjobsuk/july2025" TargetMode="External"/><Relationship Id="rId50" Type="http://schemas.openxmlformats.org/officeDocument/2006/relationships/hyperlink" Target="https://naturalengland-defra.opendata.arcgis.com/datasets/Defra::priority-habitats-inventory-england/about" TargetMode="External"/><Relationship Id="rId55" Type="http://schemas.openxmlformats.org/officeDocument/2006/relationships/hyperlink" Target="https://environment.data.gov.uk/dataset/0c7a4e86-5fb2-4e13-867b-3d24c332f257" TargetMode="External"/><Relationship Id="rId76" Type="http://schemas.openxmlformats.org/officeDocument/2006/relationships/hyperlink" Target="https://environment.data.gov.uk/explore/04dc895b-e25d-485d-9b0c-d912a0259da8?download=true" TargetMode="External"/><Relationship Id="rId7" Type="http://schemas.openxmlformats.org/officeDocument/2006/relationships/hyperlink" Target="https://environment.data.gov.uk/flood-monitoring/archive" TargetMode="External"/><Relationship Id="rId71" Type="http://schemas.openxmlformats.org/officeDocument/2006/relationships/hyperlink" Target="https://nrfa.ceh.ac.uk/nhmp/monthly-hydrological-summary-uk" TargetMode="External"/><Relationship Id="rId2" Type="http://schemas.openxmlformats.org/officeDocument/2006/relationships/hyperlink" Target="https://www.rsc.org/policy-evidence-campaigns/environmental-sustainability/sustainability-reports-surveys-and-campaigns/cleaning-up-uk-drinking-water/" TargetMode="External"/><Relationship Id="rId29" Type="http://schemas.openxmlformats.org/officeDocument/2006/relationships/hyperlink" Target="https://butterfly-conservation.org/in-your-area"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gov.uk/government/publications/national-assessment-of-flood-and-coastal-erosion-risk-in-england-2024/national-assessment-of-flood-and-coastal-erosion-risk-in-england-2024" TargetMode="External"/><Relationship Id="rId18" Type="http://schemas.openxmlformats.org/officeDocument/2006/relationships/hyperlink" Target="https://committees.parliament.uk/publications/49649/documents/265803/default/" TargetMode="External"/><Relationship Id="rId26" Type="http://schemas.openxmlformats.org/officeDocument/2006/relationships/hyperlink" Target="https://assets.publishing.service.gov.uk/media/69cb728094c191d28596ed86/Chief_Scientist_s_annual_review_2025.pdf" TargetMode="External"/><Relationship Id="rId3" Type="http://schemas.openxmlformats.org/officeDocument/2006/relationships/hyperlink" Target="https://assets.publishing.service.gov.uk/government/uploads/system/uploads/attachment_data/file/1124738/chief-medical-officers-annual-report-air-pollution-dec-2022.pdf" TargetMode="External"/><Relationship Id="rId21" Type="http://schemas.openxmlformats.org/officeDocument/2006/relationships/hyperlink" Target="https://rmets.onlinelibrary.wiley.com/doi/10.1002/joc.70010" TargetMode="External"/><Relationship Id="rId34" Type="http://schemas.openxmlformats.org/officeDocument/2006/relationships/hyperlink" Target="https://www.rsc.org/getContentAsset/1d365578-e9fe-4264-ab2a-224ed3603cc3/f4c91d86-ac3e-4675-bdf3-f8325ded9710/pfas-evidence-report.pdf?language=en&amp;v=638733205795770434" TargetMode="External"/><Relationship Id="rId7" Type="http://schemas.openxmlformats.org/officeDocument/2006/relationships/hyperlink" Target="https://ueaeprints.uea.ac.uk/id/eprint/96032/1/Natural_England_Mapping_Public_Engagement_Project_Report.pdf" TargetMode="External"/><Relationship Id="rId12" Type="http://schemas.openxmlformats.org/officeDocument/2006/relationships/hyperlink" Target="https://www.gov.uk/government/publications/state-of-the-water-environment-indicator-b3-supporting-evidence/state-of-the-water-environment-long-term-trends-in-river-quality-in-england-2024" TargetMode="External"/><Relationship Id="rId17" Type="http://schemas.openxmlformats.org/officeDocument/2006/relationships/hyperlink" Target="https://www.gov.uk/government/publications/the-benefits-of-woodland-creation-woods-and-water/the-benefits-of-woodland-creation-woods-and-water" TargetMode="External"/><Relationship Id="rId25" Type="http://schemas.openxmlformats.org/officeDocument/2006/relationships/hyperlink" Target="https://rss.org.uk/policy-campaigns/policy/climate-change-resources/guide-uk-official-statistics-on-climate-change/" TargetMode="External"/><Relationship Id="rId33" Type="http://schemas.openxmlformats.org/officeDocument/2006/relationships/hyperlink" Target="https://commonslibrary.parliament.uk/research-briefings/cbp-11015/" TargetMode="External"/><Relationship Id="rId2" Type="http://schemas.openxmlformats.org/officeDocument/2006/relationships/hyperlink" Target="https://publications.parliament.uk/pa/ld5803/ldselect/ldindreg/166/16602.htm" TargetMode="External"/><Relationship Id="rId16" Type="http://schemas.openxmlformats.org/officeDocument/2006/relationships/hyperlink" Target="https://www.bbc.co.uk/news/articles/cy4jk8njpngo" TargetMode="External"/><Relationship Id="rId20" Type="http://schemas.openxmlformats.org/officeDocument/2006/relationships/hyperlink" Target="https://www.gov.uk/government/publications/environment-agency-ea2030-change-for-a-better-environment" TargetMode="External"/><Relationship Id="rId29" Type="http://schemas.openxmlformats.org/officeDocument/2006/relationships/hyperlink" Target="https://www.ons.gov.uk/economy/environmentalaccounts/articles/climatechangeinsightsuk/august2023" TargetMode="External"/><Relationship Id="rId1" Type="http://schemas.openxmlformats.org/officeDocument/2006/relationships/hyperlink" Target="https://www.bbc.co.uk/news/science-environment-67705812" TargetMode="External"/><Relationship Id="rId6" Type="http://schemas.openxmlformats.org/officeDocument/2006/relationships/hyperlink" Target="https://www.ceh.ac.uk/sites/default/files/2024-08/Final-Bunce-report-50-years-of-change-in-British-broadleaved-woodlands_08082024.pdf" TargetMode="External"/><Relationship Id="rId11" Type="http://schemas.openxmlformats.org/officeDocument/2006/relationships/hyperlink" Target="https://jncc.gov.uk/our-work/ukbi-protected-areas/" TargetMode="External"/><Relationship Id="rId24" Type="http://schemas.openxmlformats.org/officeDocument/2006/relationships/hyperlink" Target="https://academic.oup.com/jrssig/article-abstract/22/6-7/22/8275173?login=false" TargetMode="External"/><Relationship Id="rId32" Type="http://schemas.openxmlformats.org/officeDocument/2006/relationships/hyperlink" Target="https://www.bgs.ac.uk/news/uk-aquifers-robust-despite-driest-july-on-record/" TargetMode="External"/><Relationship Id="rId5" Type="http://schemas.openxmlformats.org/officeDocument/2006/relationships/hyperlink" Target="https://besjournals.onlinelibrary.wiley.com/doi/10.1002/pan3.10648" TargetMode="External"/><Relationship Id="rId15" Type="http://schemas.openxmlformats.org/officeDocument/2006/relationships/hyperlink" Target="https://researchbriefings.files.parliament.uk/documents/CBP-9969/CBP-9969.pdf" TargetMode="External"/><Relationship Id="rId23" Type="http://schemas.openxmlformats.org/officeDocument/2006/relationships/hyperlink" Target="https://projectblue.blob.core.windows.net/media/Default/Environment/Climate_Change_Report%20(ARP4)%20250218_WEB.pdf" TargetMode="External"/><Relationship Id="rId28" Type="http://schemas.openxmlformats.org/officeDocument/2006/relationships/hyperlink" Target="https://www.isepglobal.org/resources/blogs/2026/january/isep-policy-paper-natural-capital-is-critical-infrastructure/" TargetMode="External"/><Relationship Id="rId10" Type="http://schemas.openxmlformats.org/officeDocument/2006/relationships/hyperlink" Target="https://www.gov.uk/government/statistics/wild-bird-populations-in-the-uk/wild-bird-populations-in-the-uk-and-england-1970-to-2023" TargetMode="External"/><Relationship Id="rId19" Type="http://schemas.openxmlformats.org/officeDocument/2006/relationships/hyperlink" Target="https://jncc.gov.uk/our-work/uk-biodiversity-indicators/" TargetMode="External"/><Relationship Id="rId31" Type="http://schemas.openxmlformats.org/officeDocument/2006/relationships/hyperlink" Target="https://www.ons.gov.uk/economy/environmentalaccounts/bulletins/ukenvironmentalaccounts/2026" TargetMode="External"/><Relationship Id="rId4" Type="http://schemas.openxmlformats.org/officeDocument/2006/relationships/hyperlink" Target="https://eic-uk.co.uk/media/bompoldu/nature-and-biodiversity_a-guide-for-development-24-07-eic-rs-nb-f2.pdf" TargetMode="External"/><Relationship Id="rId9" Type="http://schemas.openxmlformats.org/officeDocument/2006/relationships/hyperlink" Target="https://www.gov.uk/government/publications/criteria-for-30by30-on-land-in-england/30by30-on-land-in-england-confirmed-criteria-and-next-steps" TargetMode="External"/><Relationship Id="rId14" Type="http://schemas.openxmlformats.org/officeDocument/2006/relationships/hyperlink" Target="https://committees.parliament.uk/publications/43667/documents/216787/default/" TargetMode="External"/><Relationship Id="rId22" Type="http://schemas.openxmlformats.org/officeDocument/2006/relationships/hyperlink" Target="https://www.theccc.org.uk/publication/progress-in-reducing-emissions-2025-report-to-parliament/" TargetMode="External"/><Relationship Id="rId27" Type="http://schemas.openxmlformats.org/officeDocument/2006/relationships/hyperlink" Target="https://www.theccc.org.uk/wp-content/uploads/2026/05/A-Well-Adapted-UK-CCRA4-IA-784y9813-3094039i85t59yhfufoub24f2bipdj1.pdf" TargetMode="External"/><Relationship Id="rId30" Type="http://schemas.openxmlformats.org/officeDocument/2006/relationships/hyperlink" Target="https://www.metoffice.gov.uk/about-us/news-and-media/media-centre/weather-and-climate-news/2026/warmest-spring-on-record-for-england-and-wales--third-warmest-for-uk" TargetMode="External"/><Relationship Id="rId8" Type="http://schemas.openxmlformats.org/officeDocument/2006/relationships/hyperlink" Target="https://www.forestresearch.gov.uk/publications/forestry-facts-figures-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0"/>
  <sheetViews>
    <sheetView tabSelected="1" workbookViewId="0">
      <selection activeCell="A2" sqref="A2"/>
    </sheetView>
  </sheetViews>
  <sheetFormatPr baseColWidth="10" defaultRowHeight="16" x14ac:dyDescent="0.2"/>
  <cols>
    <col min="1" max="1" width="30.83203125" customWidth="1"/>
    <col min="2" max="2" width="35.83203125" customWidth="1"/>
  </cols>
  <sheetData>
    <row r="1" spans="1:2" ht="31" customHeight="1" x14ac:dyDescent="0.2"/>
    <row r="2" spans="1:2" x14ac:dyDescent="0.2">
      <c r="A2" s="1" t="s">
        <v>0</v>
      </c>
      <c r="B2" s="37">
        <v>46304</v>
      </c>
    </row>
    <row r="3" spans="1:2" x14ac:dyDescent="0.2">
      <c r="A3" s="1" t="s">
        <v>1</v>
      </c>
      <c r="B3" t="s">
        <v>3</v>
      </c>
    </row>
    <row r="4" spans="1:2" x14ac:dyDescent="0.2">
      <c r="A4" s="1" t="s">
        <v>227</v>
      </c>
      <c r="B4" s="21" t="s">
        <v>228</v>
      </c>
    </row>
    <row r="5" spans="1:2" x14ac:dyDescent="0.2">
      <c r="A5" s="1" t="s">
        <v>2</v>
      </c>
      <c r="B5" t="s">
        <v>539</v>
      </c>
    </row>
    <row r="6" spans="1:2" x14ac:dyDescent="0.2">
      <c r="A6" s="1"/>
    </row>
    <row r="7" spans="1:2" ht="19" x14ac:dyDescent="0.25">
      <c r="A7" s="22" t="s">
        <v>355</v>
      </c>
    </row>
    <row r="8" spans="1:2" x14ac:dyDescent="0.2">
      <c r="A8" s="1"/>
    </row>
    <row r="9" spans="1:2" x14ac:dyDescent="0.2">
      <c r="A9" s="43" t="s">
        <v>186</v>
      </c>
      <c r="B9" s="43" t="s">
        <v>257</v>
      </c>
    </row>
    <row r="10" spans="1:2" x14ac:dyDescent="0.2">
      <c r="A10" s="21" t="s">
        <v>190</v>
      </c>
      <c r="B10" t="s">
        <v>401</v>
      </c>
    </row>
    <row r="11" spans="1:2" x14ac:dyDescent="0.2">
      <c r="A11" s="21" t="s">
        <v>187</v>
      </c>
      <c r="B11" t="s">
        <v>400</v>
      </c>
    </row>
    <row r="12" spans="1:2" x14ac:dyDescent="0.2">
      <c r="A12" s="21" t="s">
        <v>188</v>
      </c>
      <c r="B12" t="s">
        <v>189</v>
      </c>
    </row>
    <row r="13" spans="1:2" x14ac:dyDescent="0.2">
      <c r="A13" s="3"/>
    </row>
    <row r="14" spans="1:2" x14ac:dyDescent="0.2">
      <c r="A14" s="1" t="s">
        <v>22</v>
      </c>
    </row>
    <row r="15" spans="1:2" x14ac:dyDescent="0.2">
      <c r="A15" s="40" t="s">
        <v>520</v>
      </c>
    </row>
    <row r="16" spans="1:2" x14ac:dyDescent="0.2">
      <c r="A16" t="s">
        <v>398</v>
      </c>
    </row>
    <row r="17" spans="1:2" x14ac:dyDescent="0.2">
      <c r="A17" t="s">
        <v>402</v>
      </c>
    </row>
    <row r="18" spans="1:2" x14ac:dyDescent="0.2">
      <c r="A18" t="s">
        <v>487</v>
      </c>
    </row>
    <row r="20" spans="1:2" x14ac:dyDescent="0.2">
      <c r="A20" s="43" t="s">
        <v>546</v>
      </c>
    </row>
    <row r="21" spans="1:2" x14ac:dyDescent="0.2">
      <c r="A21" s="26" t="s">
        <v>358</v>
      </c>
    </row>
    <row r="22" spans="1:2" x14ac:dyDescent="0.2">
      <c r="A22" s="27" t="s">
        <v>551</v>
      </c>
    </row>
    <row r="23" spans="1:2" x14ac:dyDescent="0.2">
      <c r="A23" s="27" t="s">
        <v>560</v>
      </c>
    </row>
    <row r="24" spans="1:2" x14ac:dyDescent="0.2">
      <c r="A24" s="27" t="s">
        <v>527</v>
      </c>
    </row>
    <row r="25" spans="1:2" x14ac:dyDescent="0.2">
      <c r="A25" s="27" t="s">
        <v>507</v>
      </c>
    </row>
    <row r="26" spans="1:2" x14ac:dyDescent="0.2">
      <c r="A26" s="27" t="s">
        <v>540</v>
      </c>
    </row>
    <row r="27" spans="1:2" x14ac:dyDescent="0.2">
      <c r="A27" s="27" t="s">
        <v>512</v>
      </c>
    </row>
    <row r="28" spans="1:2" x14ac:dyDescent="0.2">
      <c r="A28" s="27" t="s">
        <v>524</v>
      </c>
    </row>
    <row r="29" spans="1:2" x14ac:dyDescent="0.2">
      <c r="A29" s="27" t="s">
        <v>533</v>
      </c>
    </row>
    <row r="30" spans="1:2" x14ac:dyDescent="0.2">
      <c r="A30" s="27"/>
    </row>
    <row r="31" spans="1:2" x14ac:dyDescent="0.2">
      <c r="A31" s="26" t="s">
        <v>411</v>
      </c>
    </row>
    <row r="32" spans="1:2" x14ac:dyDescent="0.2">
      <c r="A32" s="54" t="s">
        <v>113</v>
      </c>
      <c r="B32" t="s">
        <v>589</v>
      </c>
    </row>
    <row r="33" spans="1:3" x14ac:dyDescent="0.2">
      <c r="A33" s="29" t="s">
        <v>115</v>
      </c>
      <c r="B33" t="s">
        <v>585</v>
      </c>
    </row>
    <row r="34" spans="1:3" x14ac:dyDescent="0.2">
      <c r="A34" s="54" t="s">
        <v>119</v>
      </c>
      <c r="B34" t="s">
        <v>589</v>
      </c>
    </row>
    <row r="35" spans="1:3" x14ac:dyDescent="0.2">
      <c r="A35" s="54"/>
    </row>
    <row r="36" spans="1:3" x14ac:dyDescent="0.2">
      <c r="A36" s="26" t="s">
        <v>337</v>
      </c>
    </row>
    <row r="37" spans="1:3" s="40" customFormat="1" x14ac:dyDescent="0.2">
      <c r="A37" s="36" t="s">
        <v>566</v>
      </c>
    </row>
    <row r="38" spans="1:3" s="40" customFormat="1" x14ac:dyDescent="0.2">
      <c r="A38" s="54" t="s">
        <v>586</v>
      </c>
    </row>
    <row r="39" spans="1:3" x14ac:dyDescent="0.2">
      <c r="A39" s="41" t="s">
        <v>521</v>
      </c>
    </row>
    <row r="40" spans="1:3" x14ac:dyDescent="0.2">
      <c r="A40" s="59" t="s">
        <v>592</v>
      </c>
    </row>
    <row r="41" spans="1:3" x14ac:dyDescent="0.2">
      <c r="A41" s="36"/>
    </row>
    <row r="42" spans="1:3" x14ac:dyDescent="0.2">
      <c r="A42" s="26" t="s">
        <v>448</v>
      </c>
    </row>
    <row r="43" spans="1:3" x14ac:dyDescent="0.2">
      <c r="A43" t="s">
        <v>396</v>
      </c>
    </row>
    <row r="44" spans="1:3" x14ac:dyDescent="0.2">
      <c r="A44" t="s">
        <v>32</v>
      </c>
    </row>
    <row r="45" spans="1:3" x14ac:dyDescent="0.2">
      <c r="A45" t="s">
        <v>164</v>
      </c>
    </row>
    <row r="48" spans="1:3" x14ac:dyDescent="0.2">
      <c r="A48" s="60" t="s">
        <v>550</v>
      </c>
      <c r="B48" s="61"/>
      <c r="C48" s="61"/>
    </row>
    <row r="49" spans="1:3" x14ac:dyDescent="0.2">
      <c r="A49" s="43" t="s">
        <v>544</v>
      </c>
      <c r="B49" s="43" t="s">
        <v>545</v>
      </c>
      <c r="C49" s="46" t="s">
        <v>549</v>
      </c>
    </row>
    <row r="50" spans="1:3" ht="17" x14ac:dyDescent="0.2">
      <c r="A50" s="42" t="s">
        <v>8</v>
      </c>
      <c r="B50" s="45">
        <f>COUNTIF(Data!C$6:C$83,Notes!A50)</f>
        <v>6</v>
      </c>
      <c r="C50" s="47">
        <f>B50/B$60</f>
        <v>7.6923076923076927E-2</v>
      </c>
    </row>
    <row r="51" spans="1:3" ht="17" x14ac:dyDescent="0.2">
      <c r="A51" s="42" t="s">
        <v>142</v>
      </c>
      <c r="B51" s="45">
        <f>COUNTIF(Data!C$6:C$83,Notes!A51)</f>
        <v>4</v>
      </c>
      <c r="C51" s="47">
        <f t="shared" ref="C51:C59" si="0">B51/B$60</f>
        <v>5.128205128205128E-2</v>
      </c>
    </row>
    <row r="52" spans="1:3" ht="17" x14ac:dyDescent="0.2">
      <c r="A52" s="42" t="s">
        <v>130</v>
      </c>
      <c r="B52" s="45">
        <f>COUNTIF(Data!C$6:C$83,Notes!A52)</f>
        <v>4</v>
      </c>
      <c r="C52" s="47">
        <f t="shared" si="0"/>
        <v>5.128205128205128E-2</v>
      </c>
    </row>
    <row r="53" spans="1:3" ht="17" x14ac:dyDescent="0.2">
      <c r="A53" s="42" t="s">
        <v>86</v>
      </c>
      <c r="B53" s="45">
        <f>COUNTIF(Data!C$6:C$83,Notes!A53)</f>
        <v>3</v>
      </c>
      <c r="C53" s="47">
        <f t="shared" si="0"/>
        <v>3.8461538461538464E-2</v>
      </c>
    </row>
    <row r="54" spans="1:3" ht="17" x14ac:dyDescent="0.2">
      <c r="A54" s="42" t="s">
        <v>25</v>
      </c>
      <c r="B54" s="45">
        <f>COUNTIF(Data!C$6:C$83,Notes!A54)</f>
        <v>2</v>
      </c>
      <c r="C54" s="47">
        <f t="shared" si="0"/>
        <v>2.564102564102564E-2</v>
      </c>
    </row>
    <row r="55" spans="1:3" ht="17" x14ac:dyDescent="0.2">
      <c r="A55" s="42" t="s">
        <v>548</v>
      </c>
      <c r="B55" s="45">
        <f>COUNTIF(Data!C$6:C$83,Notes!A55)</f>
        <v>2</v>
      </c>
      <c r="C55" s="47">
        <f t="shared" si="0"/>
        <v>2.564102564102564E-2</v>
      </c>
    </row>
    <row r="56" spans="1:3" ht="17" x14ac:dyDescent="0.2">
      <c r="A56" s="42" t="s">
        <v>20</v>
      </c>
      <c r="B56" s="45">
        <f>COUNTIF(Data!C$6:C$83,Notes!A56)</f>
        <v>21</v>
      </c>
      <c r="C56" s="47">
        <f t="shared" si="0"/>
        <v>0.26923076923076922</v>
      </c>
    </row>
    <row r="57" spans="1:3" ht="17" x14ac:dyDescent="0.2">
      <c r="A57" s="42" t="s">
        <v>274</v>
      </c>
      <c r="B57" s="45">
        <f>COUNTIF(Data!C$6:C$83,Notes!A57)</f>
        <v>5</v>
      </c>
      <c r="C57" s="47">
        <f t="shared" si="0"/>
        <v>6.4102564102564097E-2</v>
      </c>
    </row>
    <row r="58" spans="1:3" ht="17" x14ac:dyDescent="0.2">
      <c r="A58" s="42" t="s">
        <v>54</v>
      </c>
      <c r="B58" s="45">
        <f>COUNTIF(Data!C$6:C$83,Notes!A58)</f>
        <v>11</v>
      </c>
      <c r="C58" s="47">
        <f t="shared" si="0"/>
        <v>0.14102564102564102</v>
      </c>
    </row>
    <row r="59" spans="1:3" ht="17" x14ac:dyDescent="0.2">
      <c r="A59" s="42" t="s">
        <v>19</v>
      </c>
      <c r="B59" s="45">
        <f>COUNTIF(Data!C$6:C$83,Notes!A59)</f>
        <v>20</v>
      </c>
      <c r="C59" s="47">
        <f t="shared" si="0"/>
        <v>0.25641025641025639</v>
      </c>
    </row>
    <row r="60" spans="1:3" ht="17" x14ac:dyDescent="0.2">
      <c r="A60" s="44" t="s">
        <v>547</v>
      </c>
      <c r="B60" s="48">
        <f>SUM(B50:B59)</f>
        <v>78</v>
      </c>
      <c r="C60" s="49"/>
    </row>
  </sheetData>
  <sortState xmlns:xlrd2="http://schemas.microsoft.com/office/spreadsheetml/2017/richdata2" ref="A43:A45">
    <sortCondition ref="A43:A45"/>
  </sortState>
  <mergeCells count="1">
    <mergeCell ref="A48:C48"/>
  </mergeCells>
  <hyperlinks>
    <hyperlink ref="B4" r:id="rId1" xr:uid="{807F26C5-CE91-A349-B087-BA035620749A}"/>
    <hyperlink ref="A10" location="Data!A1" display="Data" xr:uid="{769A9604-ECFF-F444-9400-F975C54B05A3}"/>
    <hyperlink ref="A11" location="Articles!A1" display="Articles" xr:uid="{FD0033E3-89DF-594B-B778-ACBDD9B4107D}"/>
    <hyperlink ref="A12" location="Glossary!A1" display="Glossary" xr:uid="{C2462F6F-DD6B-9D4A-9866-CB93A0665036}"/>
  </hyperlinks>
  <pageMargins left="0.75" right="0.75" top="1" bottom="1" header="0.5" footer="0.5"/>
  <pageSetup paperSize="9" orientation="portrait" horizontalDpi="4294967292" verticalDpi="4294967292"/>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3"/>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6" x14ac:dyDescent="0.2"/>
  <cols>
    <col min="1" max="1" width="40.83203125" style="4" customWidth="1"/>
    <col min="2" max="2" width="60.83203125" style="11" customWidth="1"/>
    <col min="3" max="3" width="12.83203125" style="4" customWidth="1"/>
    <col min="4" max="4" width="50.83203125" style="4" customWidth="1"/>
    <col min="5" max="5" width="20.83203125" style="25" customWidth="1"/>
    <col min="6" max="6" width="27.83203125" style="4" customWidth="1"/>
    <col min="7" max="7" width="90.83203125" style="4" customWidth="1"/>
    <col min="8" max="8" width="120.83203125" style="4" customWidth="1"/>
    <col min="9" max="9" width="10.83203125" style="4"/>
    <col min="10" max="10" width="10.83203125" style="4" customWidth="1"/>
    <col min="11" max="16384" width="10.83203125" style="4"/>
  </cols>
  <sheetData>
    <row r="1" spans="1:13" ht="20" x14ac:dyDescent="0.2">
      <c r="A1" s="57" t="s">
        <v>292</v>
      </c>
    </row>
    <row r="3" spans="1:13" x14ac:dyDescent="0.2">
      <c r="A3" s="5"/>
    </row>
    <row r="5" spans="1:13" s="13" customFormat="1" ht="34" x14ac:dyDescent="0.2">
      <c r="A5" s="6" t="s">
        <v>28</v>
      </c>
      <c r="B5" s="6" t="s">
        <v>13</v>
      </c>
      <c r="C5" s="6" t="s">
        <v>78</v>
      </c>
      <c r="D5" s="6" t="s">
        <v>21</v>
      </c>
      <c r="E5" s="6" t="s">
        <v>406</v>
      </c>
      <c r="F5" s="6" t="s">
        <v>12</v>
      </c>
      <c r="G5" s="6" t="s">
        <v>23</v>
      </c>
      <c r="H5" s="6" t="s">
        <v>22</v>
      </c>
      <c r="I5" s="6" t="s">
        <v>24</v>
      </c>
      <c r="J5" s="6" t="s">
        <v>203</v>
      </c>
      <c r="K5" s="6" t="s">
        <v>201</v>
      </c>
      <c r="L5" s="6" t="s">
        <v>200</v>
      </c>
      <c r="M5" s="6" t="s">
        <v>202</v>
      </c>
    </row>
    <row r="6" spans="1:13" ht="17" x14ac:dyDescent="0.2">
      <c r="A6" s="4" t="s">
        <v>218</v>
      </c>
      <c r="B6" s="11" t="s">
        <v>216</v>
      </c>
      <c r="C6" s="4" t="s">
        <v>8</v>
      </c>
      <c r="D6" s="4" t="s">
        <v>372</v>
      </c>
      <c r="E6" s="32">
        <v>46203</v>
      </c>
      <c r="F6" s="4" t="s">
        <v>219</v>
      </c>
      <c r="G6" s="8" t="s">
        <v>215</v>
      </c>
      <c r="H6" s="4" t="s">
        <v>217</v>
      </c>
      <c r="I6" s="56">
        <v>46303</v>
      </c>
      <c r="J6" s="13" t="s">
        <v>204</v>
      </c>
      <c r="K6" s="13" t="s">
        <v>204</v>
      </c>
      <c r="L6" s="13" t="s">
        <v>204</v>
      </c>
      <c r="M6" s="13" t="s">
        <v>204</v>
      </c>
    </row>
    <row r="7" spans="1:13" ht="34" x14ac:dyDescent="0.2">
      <c r="A7" s="4" t="s">
        <v>462</v>
      </c>
      <c r="B7" s="11" t="s">
        <v>461</v>
      </c>
      <c r="C7" s="4" t="s">
        <v>8</v>
      </c>
      <c r="D7" s="4" t="s">
        <v>37</v>
      </c>
      <c r="E7" s="51">
        <v>46211</v>
      </c>
      <c r="F7" s="4" t="s">
        <v>10</v>
      </c>
      <c r="G7" s="8" t="s">
        <v>463</v>
      </c>
      <c r="I7" s="56">
        <v>46303</v>
      </c>
      <c r="J7" s="13" t="s">
        <v>204</v>
      </c>
      <c r="K7" s="13" t="s">
        <v>204</v>
      </c>
      <c r="L7" s="13" t="s">
        <v>204</v>
      </c>
      <c r="M7" s="13" t="s">
        <v>204</v>
      </c>
    </row>
    <row r="8" spans="1:13" ht="17" x14ac:dyDescent="0.2">
      <c r="A8" s="4" t="s">
        <v>152</v>
      </c>
      <c r="B8" s="11" t="s">
        <v>571</v>
      </c>
      <c r="C8" s="4" t="s">
        <v>8</v>
      </c>
      <c r="D8" s="4" t="s">
        <v>151</v>
      </c>
      <c r="E8" s="33">
        <v>46198</v>
      </c>
      <c r="F8" s="4" t="s">
        <v>10</v>
      </c>
      <c r="G8" s="8" t="s">
        <v>153</v>
      </c>
      <c r="H8" s="4" t="s">
        <v>570</v>
      </c>
      <c r="I8" s="56">
        <v>46303</v>
      </c>
      <c r="J8" s="13" t="s">
        <v>204</v>
      </c>
      <c r="K8" s="13" t="s">
        <v>204</v>
      </c>
      <c r="L8" s="13" t="s">
        <v>204</v>
      </c>
      <c r="M8" s="13" t="s">
        <v>204</v>
      </c>
    </row>
    <row r="9" spans="1:13" ht="34" x14ac:dyDescent="0.2">
      <c r="A9" s="17" t="s">
        <v>118</v>
      </c>
      <c r="B9" s="11" t="s">
        <v>61</v>
      </c>
      <c r="C9" s="4" t="s">
        <v>8</v>
      </c>
      <c r="D9" s="4" t="s">
        <v>59</v>
      </c>
      <c r="E9" s="32">
        <v>44742</v>
      </c>
      <c r="F9" s="4" t="s">
        <v>10</v>
      </c>
      <c r="G9" s="8" t="s">
        <v>403</v>
      </c>
      <c r="H9" s="4" t="s">
        <v>62</v>
      </c>
      <c r="I9" s="56">
        <v>46303</v>
      </c>
      <c r="J9" s="13" t="s">
        <v>204</v>
      </c>
      <c r="K9" s="13" t="s">
        <v>204</v>
      </c>
      <c r="L9" s="13" t="s">
        <v>204</v>
      </c>
      <c r="M9" s="13" t="s">
        <v>204</v>
      </c>
    </row>
    <row r="10" spans="1:13" ht="34" x14ac:dyDescent="0.2">
      <c r="A10" s="24" t="s">
        <v>241</v>
      </c>
      <c r="B10" s="11" t="s">
        <v>405</v>
      </c>
      <c r="C10" s="4" t="s">
        <v>8</v>
      </c>
      <c r="D10" s="4" t="s">
        <v>151</v>
      </c>
      <c r="E10" s="34" t="s">
        <v>82</v>
      </c>
      <c r="F10" s="4" t="s">
        <v>404</v>
      </c>
      <c r="G10" s="8" t="s">
        <v>242</v>
      </c>
      <c r="H10" s="4" t="s">
        <v>243</v>
      </c>
      <c r="I10" s="56">
        <v>46303</v>
      </c>
      <c r="J10" s="13" t="s">
        <v>204</v>
      </c>
      <c r="K10" s="13" t="s">
        <v>204</v>
      </c>
      <c r="L10" s="13" t="s">
        <v>204</v>
      </c>
      <c r="M10" s="13" t="s">
        <v>204</v>
      </c>
    </row>
    <row r="11" spans="1:13" ht="85" x14ac:dyDescent="0.2">
      <c r="A11" s="4" t="s">
        <v>120</v>
      </c>
      <c r="B11" s="11" t="s">
        <v>121</v>
      </c>
      <c r="C11" s="4" t="s">
        <v>8</v>
      </c>
      <c r="D11" s="4" t="s">
        <v>122</v>
      </c>
      <c r="E11" s="32">
        <v>2024</v>
      </c>
      <c r="F11" s="4" t="s">
        <v>10</v>
      </c>
      <c r="G11" s="8" t="s">
        <v>213</v>
      </c>
      <c r="H11" s="4" t="s">
        <v>208</v>
      </c>
      <c r="I11" s="56">
        <v>46303</v>
      </c>
      <c r="J11" s="13" t="s">
        <v>204</v>
      </c>
      <c r="K11" s="13" t="s">
        <v>204</v>
      </c>
      <c r="L11" s="13" t="s">
        <v>204</v>
      </c>
      <c r="M11" s="13" t="s">
        <v>204</v>
      </c>
    </row>
    <row r="12" spans="1:13" ht="51" x14ac:dyDescent="0.2">
      <c r="A12" s="4" t="s">
        <v>569</v>
      </c>
      <c r="B12" s="11" t="s">
        <v>143</v>
      </c>
      <c r="C12" s="4" t="s">
        <v>142</v>
      </c>
      <c r="D12" s="4" t="s">
        <v>144</v>
      </c>
      <c r="E12" s="25">
        <v>2025</v>
      </c>
      <c r="F12" s="4" t="s">
        <v>146</v>
      </c>
      <c r="G12" s="8" t="s">
        <v>407</v>
      </c>
      <c r="H12" s="4" t="s">
        <v>145</v>
      </c>
      <c r="I12" s="56">
        <v>46303</v>
      </c>
      <c r="J12" s="13" t="s">
        <v>204</v>
      </c>
      <c r="K12" s="13" t="s">
        <v>204</v>
      </c>
      <c r="L12" s="13" t="s">
        <v>204</v>
      </c>
      <c r="M12" s="13" t="s">
        <v>204</v>
      </c>
    </row>
    <row r="13" spans="1:13" ht="17" x14ac:dyDescent="0.2">
      <c r="A13" s="4" t="s">
        <v>258</v>
      </c>
      <c r="B13" s="11" t="s">
        <v>261</v>
      </c>
      <c r="C13" s="4" t="s">
        <v>142</v>
      </c>
      <c r="D13" s="4" t="s">
        <v>259</v>
      </c>
      <c r="E13" s="25" t="s">
        <v>410</v>
      </c>
      <c r="F13" s="4" t="s">
        <v>260</v>
      </c>
      <c r="G13" s="8" t="s">
        <v>323</v>
      </c>
      <c r="I13" s="56">
        <v>46303</v>
      </c>
      <c r="J13" s="13" t="s">
        <v>204</v>
      </c>
      <c r="K13" s="13" t="s">
        <v>204</v>
      </c>
      <c r="L13" s="13" t="s">
        <v>204</v>
      </c>
      <c r="M13" s="13" t="s">
        <v>204</v>
      </c>
    </row>
    <row r="14" spans="1:13" ht="34" x14ac:dyDescent="0.2">
      <c r="A14" s="4" t="s">
        <v>512</v>
      </c>
      <c r="B14" s="39" t="s">
        <v>516</v>
      </c>
      <c r="C14" s="4" t="s">
        <v>142</v>
      </c>
      <c r="D14" s="4" t="s">
        <v>513</v>
      </c>
      <c r="E14" s="25">
        <v>2025</v>
      </c>
      <c r="F14" s="4" t="s">
        <v>515</v>
      </c>
      <c r="G14" s="8" t="s">
        <v>514</v>
      </c>
      <c r="H14" s="4" t="s">
        <v>517</v>
      </c>
      <c r="I14" s="56">
        <v>46303</v>
      </c>
      <c r="J14" s="13" t="s">
        <v>204</v>
      </c>
      <c r="K14" s="13"/>
      <c r="L14" s="13" t="s">
        <v>204</v>
      </c>
      <c r="M14" s="13" t="s">
        <v>204</v>
      </c>
    </row>
    <row r="15" spans="1:13" ht="17" x14ac:dyDescent="0.2">
      <c r="A15" s="4" t="s">
        <v>341</v>
      </c>
      <c r="B15" s="11" t="s">
        <v>342</v>
      </c>
      <c r="C15" s="4" t="s">
        <v>142</v>
      </c>
      <c r="D15" s="4" t="s">
        <v>348</v>
      </c>
      <c r="E15" s="32">
        <v>46128</v>
      </c>
      <c r="F15" s="4" t="s">
        <v>350</v>
      </c>
      <c r="G15" s="8" t="s">
        <v>343</v>
      </c>
      <c r="H15" s="4" t="s">
        <v>344</v>
      </c>
      <c r="I15" s="56">
        <v>46303</v>
      </c>
      <c r="J15" s="13" t="s">
        <v>204</v>
      </c>
      <c r="K15" s="13" t="s">
        <v>204</v>
      </c>
      <c r="L15" s="13" t="s">
        <v>204</v>
      </c>
      <c r="M15" s="13" t="s">
        <v>204</v>
      </c>
    </row>
    <row r="16" spans="1:13" ht="34" x14ac:dyDescent="0.2">
      <c r="A16" s="5" t="s">
        <v>495</v>
      </c>
      <c r="B16" s="4" t="s">
        <v>499</v>
      </c>
      <c r="C16" s="4" t="s">
        <v>130</v>
      </c>
      <c r="D16" s="5" t="s">
        <v>496</v>
      </c>
      <c r="E16" s="25">
        <v>2026</v>
      </c>
      <c r="F16" s="4" t="s">
        <v>106</v>
      </c>
      <c r="G16" s="38" t="s">
        <v>497</v>
      </c>
      <c r="H16" s="5" t="s">
        <v>498</v>
      </c>
      <c r="I16" s="56">
        <v>46303</v>
      </c>
      <c r="J16" s="13" t="s">
        <v>204</v>
      </c>
      <c r="K16" s="13" t="s">
        <v>204</v>
      </c>
      <c r="L16" s="13" t="s">
        <v>204</v>
      </c>
      <c r="M16" s="13" t="s">
        <v>204</v>
      </c>
    </row>
    <row r="17" spans="1:13" ht="51" x14ac:dyDescent="0.2">
      <c r="A17" s="5" t="s">
        <v>489</v>
      </c>
      <c r="B17" s="4" t="s">
        <v>505</v>
      </c>
      <c r="C17" s="4" t="s">
        <v>130</v>
      </c>
      <c r="D17" s="5" t="s">
        <v>491</v>
      </c>
      <c r="E17" s="25">
        <v>2026</v>
      </c>
      <c r="F17" s="4" t="s">
        <v>106</v>
      </c>
      <c r="G17" s="8" t="s">
        <v>492</v>
      </c>
      <c r="H17" s="4" t="s">
        <v>493</v>
      </c>
      <c r="I17" s="56">
        <v>46303</v>
      </c>
      <c r="J17" s="13" t="s">
        <v>204</v>
      </c>
      <c r="K17" s="13" t="s">
        <v>204</v>
      </c>
      <c r="L17" s="13" t="s">
        <v>204</v>
      </c>
      <c r="M17" s="13" t="s">
        <v>204</v>
      </c>
    </row>
    <row r="18" spans="1:13" ht="51" x14ac:dyDescent="0.2">
      <c r="A18" s="4" t="s">
        <v>494</v>
      </c>
      <c r="B18" s="11" t="s">
        <v>488</v>
      </c>
      <c r="C18" s="4" t="s">
        <v>130</v>
      </c>
      <c r="D18" s="4" t="s">
        <v>129</v>
      </c>
      <c r="E18" s="25" t="s">
        <v>82</v>
      </c>
      <c r="F18" s="4" t="s">
        <v>106</v>
      </c>
      <c r="G18" s="8" t="s">
        <v>442</v>
      </c>
      <c r="H18" s="4" t="s">
        <v>441</v>
      </c>
      <c r="I18" s="56">
        <v>46303</v>
      </c>
      <c r="J18" s="13" t="s">
        <v>204</v>
      </c>
      <c r="K18" s="13" t="s">
        <v>204</v>
      </c>
      <c r="L18" s="13" t="s">
        <v>204</v>
      </c>
      <c r="M18" s="13" t="s">
        <v>204</v>
      </c>
    </row>
    <row r="19" spans="1:13" ht="34" x14ac:dyDescent="0.2">
      <c r="A19" s="4" t="s">
        <v>500</v>
      </c>
      <c r="B19" s="11" t="s">
        <v>501</v>
      </c>
      <c r="C19" s="4" t="s">
        <v>130</v>
      </c>
      <c r="D19" s="4" t="s">
        <v>502</v>
      </c>
      <c r="E19" s="25" t="s">
        <v>82</v>
      </c>
      <c r="F19" s="4" t="s">
        <v>106</v>
      </c>
      <c r="G19" s="8" t="s">
        <v>503</v>
      </c>
      <c r="H19" s="4" t="s">
        <v>504</v>
      </c>
      <c r="I19" s="56">
        <v>46303</v>
      </c>
      <c r="J19" s="13" t="s">
        <v>204</v>
      </c>
      <c r="K19" s="13" t="s">
        <v>204</v>
      </c>
      <c r="L19" s="13" t="s">
        <v>204</v>
      </c>
      <c r="M19" s="13" t="s">
        <v>204</v>
      </c>
    </row>
    <row r="20" spans="1:13" ht="51" x14ac:dyDescent="0.2">
      <c r="A20" s="4" t="s">
        <v>244</v>
      </c>
      <c r="B20" s="11" t="s">
        <v>247</v>
      </c>
      <c r="C20" s="4" t="s">
        <v>86</v>
      </c>
      <c r="D20" s="4" t="s">
        <v>245</v>
      </c>
      <c r="E20" s="25">
        <v>2025</v>
      </c>
      <c r="F20" s="4" t="s">
        <v>10</v>
      </c>
      <c r="G20" s="8" t="s">
        <v>246</v>
      </c>
      <c r="I20" s="56">
        <v>46303</v>
      </c>
      <c r="J20" s="13" t="s">
        <v>204</v>
      </c>
      <c r="L20" s="13" t="s">
        <v>204</v>
      </c>
      <c r="M20" s="13" t="s">
        <v>204</v>
      </c>
    </row>
    <row r="21" spans="1:13" ht="34" x14ac:dyDescent="0.2">
      <c r="A21" s="4" t="s">
        <v>573</v>
      </c>
      <c r="B21" s="11" t="s">
        <v>205</v>
      </c>
      <c r="C21" s="4" t="s">
        <v>86</v>
      </c>
      <c r="D21" s="4" t="s">
        <v>85</v>
      </c>
      <c r="E21" s="32">
        <v>45667</v>
      </c>
      <c r="F21" s="5" t="s">
        <v>84</v>
      </c>
      <c r="G21" s="8" t="s">
        <v>572</v>
      </c>
      <c r="H21" s="4" t="s">
        <v>206</v>
      </c>
      <c r="I21" s="56">
        <v>46303</v>
      </c>
      <c r="J21" s="13" t="s">
        <v>204</v>
      </c>
      <c r="K21" s="13" t="s">
        <v>204</v>
      </c>
      <c r="L21" s="13" t="s">
        <v>204</v>
      </c>
      <c r="M21" s="13" t="s">
        <v>204</v>
      </c>
    </row>
    <row r="22" spans="1:13" ht="34" x14ac:dyDescent="0.2">
      <c r="A22" s="4" t="s">
        <v>267</v>
      </c>
      <c r="B22" s="11" t="s">
        <v>409</v>
      </c>
      <c r="C22" s="4" t="s">
        <v>86</v>
      </c>
      <c r="D22" s="4" t="s">
        <v>85</v>
      </c>
      <c r="E22" s="25" t="s">
        <v>82</v>
      </c>
      <c r="F22" s="4" t="s">
        <v>268</v>
      </c>
      <c r="G22" s="8" t="s">
        <v>277</v>
      </c>
      <c r="H22" s="4" t="s">
        <v>269</v>
      </c>
      <c r="I22" s="56">
        <v>46303</v>
      </c>
      <c r="J22" s="13" t="s">
        <v>204</v>
      </c>
      <c r="K22" s="13" t="s">
        <v>204</v>
      </c>
      <c r="L22" s="13" t="s">
        <v>204</v>
      </c>
      <c r="M22" s="13" t="s">
        <v>204</v>
      </c>
    </row>
    <row r="23" spans="1:13" ht="34" x14ac:dyDescent="0.2">
      <c r="A23" s="4" t="s">
        <v>359</v>
      </c>
      <c r="B23" s="11" t="s">
        <v>360</v>
      </c>
      <c r="C23" s="4" t="s">
        <v>25</v>
      </c>
      <c r="D23" s="4" t="s">
        <v>37</v>
      </c>
      <c r="E23" s="32">
        <v>46009</v>
      </c>
      <c r="F23" s="4" t="s">
        <v>10</v>
      </c>
      <c r="G23" s="8" t="s">
        <v>362</v>
      </c>
      <c r="H23" s="4" t="s">
        <v>361</v>
      </c>
      <c r="I23" s="56">
        <v>46303</v>
      </c>
      <c r="J23" s="13" t="s">
        <v>204</v>
      </c>
      <c r="K23" s="13" t="s">
        <v>204</v>
      </c>
      <c r="L23" s="13" t="s">
        <v>204</v>
      </c>
      <c r="M23" s="13" t="s">
        <v>204</v>
      </c>
    </row>
    <row r="24" spans="1:13" ht="34" x14ac:dyDescent="0.2">
      <c r="A24" s="4" t="s">
        <v>363</v>
      </c>
      <c r="B24" s="11" t="s">
        <v>364</v>
      </c>
      <c r="C24" s="4" t="s">
        <v>25</v>
      </c>
      <c r="D24" s="4" t="s">
        <v>37</v>
      </c>
      <c r="E24" s="32">
        <v>46009</v>
      </c>
      <c r="F24" s="4" t="s">
        <v>10</v>
      </c>
      <c r="G24" s="8" t="s">
        <v>365</v>
      </c>
      <c r="H24" s="4" t="s">
        <v>554</v>
      </c>
      <c r="I24" s="56">
        <v>46303</v>
      </c>
      <c r="J24" s="13" t="s">
        <v>204</v>
      </c>
      <c r="K24" s="13"/>
      <c r="L24" s="13" t="s">
        <v>204</v>
      </c>
      <c r="M24" s="13" t="s">
        <v>204</v>
      </c>
    </row>
    <row r="25" spans="1:13" ht="34" x14ac:dyDescent="0.2">
      <c r="A25" s="4" t="s">
        <v>433</v>
      </c>
      <c r="B25" s="4" t="s">
        <v>434</v>
      </c>
      <c r="C25" s="4" t="s">
        <v>548</v>
      </c>
      <c r="D25" s="4" t="s">
        <v>18</v>
      </c>
      <c r="E25" s="32">
        <v>46374</v>
      </c>
      <c r="F25" s="4" t="s">
        <v>436</v>
      </c>
      <c r="G25" s="8" t="s">
        <v>435</v>
      </c>
      <c r="I25" s="56">
        <v>46303</v>
      </c>
      <c r="J25" s="13" t="s">
        <v>204</v>
      </c>
    </row>
    <row r="26" spans="1:13" ht="85" x14ac:dyDescent="0.2">
      <c r="A26" s="4" t="s">
        <v>105</v>
      </c>
      <c r="B26" s="11" t="s">
        <v>225</v>
      </c>
      <c r="C26" s="4" t="s">
        <v>548</v>
      </c>
      <c r="D26" s="4" t="s">
        <v>96</v>
      </c>
      <c r="E26" s="25" t="s">
        <v>106</v>
      </c>
      <c r="F26" s="4" t="s">
        <v>102</v>
      </c>
      <c r="G26" s="8" t="s">
        <v>226</v>
      </c>
      <c r="H26" s="4" t="s">
        <v>107</v>
      </c>
      <c r="I26" s="56">
        <v>46303</v>
      </c>
      <c r="J26" s="13" t="s">
        <v>204</v>
      </c>
      <c r="K26" s="13" t="s">
        <v>204</v>
      </c>
      <c r="L26" s="13" t="s">
        <v>204</v>
      </c>
      <c r="M26" s="13" t="s">
        <v>204</v>
      </c>
    </row>
    <row r="27" spans="1:13" ht="51" x14ac:dyDescent="0.2">
      <c r="A27" s="4" t="s">
        <v>376</v>
      </c>
      <c r="B27" s="11" t="s">
        <v>379</v>
      </c>
      <c r="C27" s="4" t="s">
        <v>20</v>
      </c>
      <c r="D27" s="4" t="s">
        <v>372</v>
      </c>
      <c r="E27" s="32">
        <v>46085</v>
      </c>
      <c r="F27" s="4" t="s">
        <v>231</v>
      </c>
      <c r="G27" s="8" t="s">
        <v>377</v>
      </c>
      <c r="H27" s="4" t="s">
        <v>378</v>
      </c>
      <c r="I27" s="56">
        <v>46303</v>
      </c>
      <c r="J27" s="13" t="s">
        <v>204</v>
      </c>
    </row>
    <row r="28" spans="1:13" ht="34" x14ac:dyDescent="0.2">
      <c r="A28" s="23" t="s">
        <v>233</v>
      </c>
      <c r="B28" s="11" t="s">
        <v>234</v>
      </c>
      <c r="C28" s="4" t="s">
        <v>20</v>
      </c>
      <c r="D28" s="4" t="s">
        <v>372</v>
      </c>
      <c r="E28" s="32">
        <v>46287</v>
      </c>
      <c r="F28" s="4" t="s">
        <v>10</v>
      </c>
      <c r="G28" s="8" t="s">
        <v>235</v>
      </c>
      <c r="H28" s="4" t="s">
        <v>236</v>
      </c>
      <c r="I28" s="56">
        <v>46303</v>
      </c>
      <c r="J28" s="13" t="s">
        <v>204</v>
      </c>
      <c r="K28" s="13"/>
      <c r="L28" s="13"/>
      <c r="M28" s="13"/>
    </row>
    <row r="29" spans="1:13" ht="51" x14ac:dyDescent="0.2">
      <c r="A29" s="4" t="s">
        <v>560</v>
      </c>
      <c r="B29" s="11" t="s">
        <v>563</v>
      </c>
      <c r="C29" s="4" t="s">
        <v>20</v>
      </c>
      <c r="D29" s="4" t="s">
        <v>372</v>
      </c>
      <c r="E29" s="25">
        <v>2025</v>
      </c>
      <c r="F29" s="4" t="s">
        <v>562</v>
      </c>
      <c r="G29" s="8" t="s">
        <v>561</v>
      </c>
      <c r="I29" s="56">
        <v>46303</v>
      </c>
      <c r="J29" s="13" t="s">
        <v>204</v>
      </c>
    </row>
    <row r="30" spans="1:13" ht="34" x14ac:dyDescent="0.2">
      <c r="A30" s="4" t="s">
        <v>451</v>
      </c>
      <c r="B30" s="11" t="s">
        <v>453</v>
      </c>
      <c r="C30" s="4" t="s">
        <v>20</v>
      </c>
      <c r="D30" s="4" t="s">
        <v>37</v>
      </c>
      <c r="E30" s="51">
        <v>46211</v>
      </c>
      <c r="F30" s="4" t="s">
        <v>10</v>
      </c>
      <c r="G30" s="8" t="s">
        <v>452</v>
      </c>
      <c r="H30" s="4" t="s">
        <v>482</v>
      </c>
      <c r="I30" s="56">
        <v>46303</v>
      </c>
      <c r="J30" s="13" t="s">
        <v>204</v>
      </c>
      <c r="K30" s="13" t="s">
        <v>204</v>
      </c>
      <c r="L30" s="13" t="s">
        <v>204</v>
      </c>
      <c r="M30" s="13" t="s">
        <v>204</v>
      </c>
    </row>
    <row r="31" spans="1:13" ht="34" x14ac:dyDescent="0.2">
      <c r="A31" s="4" t="s">
        <v>475</v>
      </c>
      <c r="B31" s="4" t="s">
        <v>476</v>
      </c>
      <c r="C31" s="4" t="s">
        <v>20</v>
      </c>
      <c r="D31" s="4" t="s">
        <v>372</v>
      </c>
      <c r="E31" s="25" t="s">
        <v>410</v>
      </c>
      <c r="F31" s="4" t="s">
        <v>102</v>
      </c>
      <c r="G31" s="8" t="s">
        <v>574</v>
      </c>
      <c r="I31" s="56">
        <v>46303</v>
      </c>
      <c r="J31" s="13" t="s">
        <v>204</v>
      </c>
    </row>
    <row r="32" spans="1:13" ht="34" x14ac:dyDescent="0.2">
      <c r="A32" s="4" t="s">
        <v>507</v>
      </c>
      <c r="B32" s="11" t="s">
        <v>508</v>
      </c>
      <c r="C32" s="4" t="s">
        <v>20</v>
      </c>
      <c r="D32" s="4" t="s">
        <v>511</v>
      </c>
      <c r="E32" s="51">
        <v>46225</v>
      </c>
      <c r="F32" s="4" t="s">
        <v>509</v>
      </c>
      <c r="G32" s="8" t="s">
        <v>510</v>
      </c>
      <c r="H32" s="4" t="s">
        <v>506</v>
      </c>
      <c r="I32" s="56">
        <v>46303</v>
      </c>
      <c r="J32" s="13" t="s">
        <v>204</v>
      </c>
      <c r="K32" s="13" t="s">
        <v>204</v>
      </c>
      <c r="L32" s="13" t="s">
        <v>204</v>
      </c>
      <c r="M32" s="13" t="s">
        <v>204</v>
      </c>
    </row>
    <row r="33" spans="1:13" ht="17" x14ac:dyDescent="0.2">
      <c r="A33" s="4" t="s">
        <v>472</v>
      </c>
      <c r="B33" s="4" t="s">
        <v>473</v>
      </c>
      <c r="C33" s="4" t="s">
        <v>20</v>
      </c>
      <c r="D33" s="4" t="s">
        <v>372</v>
      </c>
      <c r="E33" s="51">
        <v>46078</v>
      </c>
      <c r="F33" s="4" t="s">
        <v>10</v>
      </c>
      <c r="G33" s="8" t="s">
        <v>474</v>
      </c>
      <c r="I33" s="56">
        <v>46303</v>
      </c>
      <c r="J33" s="13" t="s">
        <v>204</v>
      </c>
    </row>
    <row r="34" spans="1:13" ht="17" x14ac:dyDescent="0.2">
      <c r="A34" s="4" t="s">
        <v>127</v>
      </c>
      <c r="B34" s="11" t="s">
        <v>14</v>
      </c>
      <c r="C34" s="4" t="s">
        <v>20</v>
      </c>
      <c r="D34" s="4" t="s">
        <v>9</v>
      </c>
      <c r="E34" s="32">
        <v>44850</v>
      </c>
      <c r="F34" s="4" t="s">
        <v>10</v>
      </c>
      <c r="G34" s="8" t="s">
        <v>11</v>
      </c>
      <c r="H34" s="4" t="s">
        <v>412</v>
      </c>
      <c r="I34" s="56">
        <v>46303</v>
      </c>
      <c r="J34" s="13" t="s">
        <v>204</v>
      </c>
    </row>
    <row r="35" spans="1:13" ht="34" x14ac:dyDescent="0.2">
      <c r="A35" s="4" t="s">
        <v>479</v>
      </c>
      <c r="B35" s="11" t="s">
        <v>483</v>
      </c>
      <c r="C35" s="4" t="s">
        <v>20</v>
      </c>
      <c r="D35" s="4" t="s">
        <v>96</v>
      </c>
      <c r="E35" s="25">
        <v>2026</v>
      </c>
      <c r="F35" s="4" t="s">
        <v>146</v>
      </c>
      <c r="G35" s="8" t="s">
        <v>480</v>
      </c>
      <c r="I35" s="56">
        <v>46303</v>
      </c>
      <c r="J35" s="13" t="s">
        <v>204</v>
      </c>
    </row>
    <row r="36" spans="1:13" ht="34" x14ac:dyDescent="0.2">
      <c r="A36" s="30" t="s">
        <v>413</v>
      </c>
      <c r="B36" s="11" t="s">
        <v>209</v>
      </c>
      <c r="C36" s="4" t="s">
        <v>20</v>
      </c>
      <c r="D36" s="4" t="s">
        <v>112</v>
      </c>
      <c r="E36" s="34">
        <v>2026</v>
      </c>
      <c r="F36" s="4" t="s">
        <v>128</v>
      </c>
      <c r="G36" s="8" t="s">
        <v>16</v>
      </c>
      <c r="I36" s="56">
        <v>46303</v>
      </c>
      <c r="J36" s="13" t="s">
        <v>204</v>
      </c>
      <c r="L36" s="13" t="s">
        <v>204</v>
      </c>
      <c r="M36" s="13" t="s">
        <v>204</v>
      </c>
    </row>
    <row r="37" spans="1:13" ht="17" x14ac:dyDescent="0.2">
      <c r="A37" s="4" t="s">
        <v>477</v>
      </c>
      <c r="B37" s="4" t="s">
        <v>478</v>
      </c>
      <c r="C37" s="4" t="s">
        <v>20</v>
      </c>
      <c r="D37" s="4" t="s">
        <v>76</v>
      </c>
      <c r="E37" s="25">
        <v>2025</v>
      </c>
      <c r="F37" s="4" t="s">
        <v>197</v>
      </c>
      <c r="G37" s="8" t="s">
        <v>575</v>
      </c>
      <c r="I37" s="56">
        <v>46303</v>
      </c>
      <c r="J37" s="13" t="s">
        <v>204</v>
      </c>
      <c r="K37" s="13" t="s">
        <v>204</v>
      </c>
      <c r="L37" s="13" t="s">
        <v>204</v>
      </c>
      <c r="M37" s="13" t="s">
        <v>204</v>
      </c>
    </row>
    <row r="38" spans="1:13" ht="34" x14ac:dyDescent="0.2">
      <c r="A38" s="4" t="s">
        <v>414</v>
      </c>
      <c r="B38" s="11" t="s">
        <v>369</v>
      </c>
      <c r="C38" s="4" t="s">
        <v>20</v>
      </c>
      <c r="D38" s="4" t="s">
        <v>372</v>
      </c>
      <c r="E38" s="32">
        <v>46079</v>
      </c>
      <c r="F38" s="4" t="s">
        <v>10</v>
      </c>
      <c r="G38" s="8" t="s">
        <v>373</v>
      </c>
      <c r="H38" s="4" t="s">
        <v>370</v>
      </c>
      <c r="I38" s="56">
        <v>46303</v>
      </c>
      <c r="J38" s="13" t="s">
        <v>204</v>
      </c>
    </row>
    <row r="39" spans="1:13" ht="34" x14ac:dyDescent="0.2">
      <c r="A39" s="4" t="s">
        <v>443</v>
      </c>
      <c r="B39" s="11" t="s">
        <v>444</v>
      </c>
      <c r="C39" s="4" t="s">
        <v>20</v>
      </c>
      <c r="D39" s="4" t="s">
        <v>96</v>
      </c>
      <c r="E39" s="32">
        <v>45425</v>
      </c>
      <c r="F39" s="4" t="s">
        <v>10</v>
      </c>
      <c r="G39" s="8" t="s">
        <v>445</v>
      </c>
      <c r="I39" s="56">
        <v>46303</v>
      </c>
      <c r="J39" s="13" t="s">
        <v>204</v>
      </c>
    </row>
    <row r="40" spans="1:13" ht="17" x14ac:dyDescent="0.2">
      <c r="A40" s="4" t="s">
        <v>123</v>
      </c>
      <c r="B40" s="11" t="s">
        <v>415</v>
      </c>
      <c r="C40" s="4" t="s">
        <v>20</v>
      </c>
      <c r="D40" s="4" t="s">
        <v>96</v>
      </c>
      <c r="E40" s="32">
        <v>46294</v>
      </c>
      <c r="F40" s="4" t="s">
        <v>124</v>
      </c>
      <c r="G40" s="8" t="s">
        <v>137</v>
      </c>
      <c r="I40" s="56">
        <v>46303</v>
      </c>
      <c r="J40" s="13" t="s">
        <v>204</v>
      </c>
    </row>
    <row r="41" spans="1:13" ht="68" x14ac:dyDescent="0.2">
      <c r="A41" s="4" t="s">
        <v>239</v>
      </c>
      <c r="B41" s="11" t="s">
        <v>278</v>
      </c>
      <c r="C41" s="4" t="s">
        <v>20</v>
      </c>
      <c r="D41" s="4" t="s">
        <v>96</v>
      </c>
      <c r="E41" s="32">
        <v>46300</v>
      </c>
      <c r="F41" s="4" t="s">
        <v>240</v>
      </c>
      <c r="G41" s="8" t="s">
        <v>416</v>
      </c>
      <c r="H41" s="5" t="s">
        <v>555</v>
      </c>
      <c r="I41" s="56">
        <v>46303</v>
      </c>
      <c r="J41" s="13" t="s">
        <v>204</v>
      </c>
    </row>
    <row r="42" spans="1:13" ht="34" x14ac:dyDescent="0.2">
      <c r="A42" s="12" t="s">
        <v>95</v>
      </c>
      <c r="B42" s="27" t="s">
        <v>98</v>
      </c>
      <c r="C42" s="4" t="s">
        <v>20</v>
      </c>
      <c r="D42" s="4" t="s">
        <v>96</v>
      </c>
      <c r="E42" s="32">
        <v>45939</v>
      </c>
      <c r="F42" s="4" t="s">
        <v>371</v>
      </c>
      <c r="G42" s="8" t="s">
        <v>97</v>
      </c>
      <c r="I42" s="56">
        <v>46303</v>
      </c>
      <c r="J42" s="13" t="s">
        <v>204</v>
      </c>
    </row>
    <row r="43" spans="1:13" ht="34" x14ac:dyDescent="0.2">
      <c r="A43" s="4" t="s">
        <v>99</v>
      </c>
      <c r="B43" s="11" t="s">
        <v>103</v>
      </c>
      <c r="C43" s="4" t="s">
        <v>20</v>
      </c>
      <c r="D43" s="4" t="s">
        <v>96</v>
      </c>
      <c r="E43" s="32">
        <v>46216</v>
      </c>
      <c r="F43" s="4" t="s">
        <v>417</v>
      </c>
      <c r="G43" s="8" t="s">
        <v>104</v>
      </c>
      <c r="I43" s="56">
        <v>46303</v>
      </c>
      <c r="J43" s="13" t="s">
        <v>204</v>
      </c>
    </row>
    <row r="44" spans="1:13" ht="34" x14ac:dyDescent="0.2">
      <c r="A44" s="4" t="s">
        <v>464</v>
      </c>
      <c r="B44" s="4" t="s">
        <v>467</v>
      </c>
      <c r="C44" s="4" t="s">
        <v>20</v>
      </c>
      <c r="D44" s="4" t="s">
        <v>37</v>
      </c>
      <c r="E44" s="51">
        <v>45996</v>
      </c>
      <c r="F44" s="4" t="s">
        <v>10</v>
      </c>
      <c r="G44" s="8" t="s">
        <v>466</v>
      </c>
      <c r="H44" s="4" t="s">
        <v>465</v>
      </c>
      <c r="I44" s="56">
        <v>46303</v>
      </c>
      <c r="J44" s="13" t="s">
        <v>204</v>
      </c>
      <c r="K44" s="13"/>
      <c r="L44" s="13" t="s">
        <v>204</v>
      </c>
      <c r="M44" s="13" t="s">
        <v>204</v>
      </c>
    </row>
    <row r="45" spans="1:13" ht="51" x14ac:dyDescent="0.2">
      <c r="A45" s="4" t="s">
        <v>229</v>
      </c>
      <c r="B45" s="11" t="s">
        <v>230</v>
      </c>
      <c r="C45" s="4" t="s">
        <v>20</v>
      </c>
      <c r="D45" s="4" t="s">
        <v>372</v>
      </c>
      <c r="E45" s="32">
        <v>45730</v>
      </c>
      <c r="F45" s="4" t="s">
        <v>231</v>
      </c>
      <c r="G45" s="9" t="s">
        <v>408</v>
      </c>
      <c r="H45" s="4" t="s">
        <v>232</v>
      </c>
      <c r="I45" s="56">
        <v>46303</v>
      </c>
      <c r="J45" s="13" t="s">
        <v>204</v>
      </c>
      <c r="M45" s="13" t="s">
        <v>204</v>
      </c>
    </row>
    <row r="46" spans="1:13" ht="34" x14ac:dyDescent="0.2">
      <c r="A46" s="4" t="s">
        <v>468</v>
      </c>
      <c r="B46" s="11" t="s">
        <v>471</v>
      </c>
      <c r="C46" s="4" t="s">
        <v>20</v>
      </c>
      <c r="D46" s="4" t="s">
        <v>372</v>
      </c>
      <c r="E46" s="25">
        <v>2023</v>
      </c>
      <c r="F46" s="4" t="s">
        <v>469</v>
      </c>
      <c r="G46" s="8" t="s">
        <v>470</v>
      </c>
      <c r="I46" s="56">
        <v>46303</v>
      </c>
      <c r="J46" s="13" t="s">
        <v>204</v>
      </c>
    </row>
    <row r="47" spans="1:13" ht="34" x14ac:dyDescent="0.2">
      <c r="A47" s="4" t="s">
        <v>220</v>
      </c>
      <c r="B47" s="11" t="s">
        <v>223</v>
      </c>
      <c r="C47" s="4" t="s">
        <v>20</v>
      </c>
      <c r="D47" s="4" t="s">
        <v>372</v>
      </c>
      <c r="E47" s="32">
        <v>46112</v>
      </c>
      <c r="F47" s="4" t="s">
        <v>10</v>
      </c>
      <c r="G47" s="8" t="s">
        <v>418</v>
      </c>
      <c r="H47" s="4" t="s">
        <v>419</v>
      </c>
      <c r="I47" s="56">
        <v>46303</v>
      </c>
      <c r="J47" s="13" t="s">
        <v>204</v>
      </c>
    </row>
    <row r="48" spans="1:13" ht="34" x14ac:dyDescent="0.2">
      <c r="A48" s="4" t="s">
        <v>551</v>
      </c>
      <c r="B48" s="11" t="s">
        <v>559</v>
      </c>
      <c r="C48" s="4" t="s">
        <v>274</v>
      </c>
      <c r="D48" s="4" t="s">
        <v>18</v>
      </c>
      <c r="E48" s="25">
        <v>2026</v>
      </c>
      <c r="F48" s="4" t="s">
        <v>10</v>
      </c>
      <c r="G48" s="8" t="s">
        <v>552</v>
      </c>
      <c r="H48" s="4" t="s">
        <v>553</v>
      </c>
      <c r="I48" s="56">
        <v>46303</v>
      </c>
      <c r="J48" s="13" t="s">
        <v>204</v>
      </c>
    </row>
    <row r="49" spans="1:13" ht="34" x14ac:dyDescent="0.2">
      <c r="A49" s="4" t="s">
        <v>576</v>
      </c>
      <c r="B49" s="11" t="s">
        <v>577</v>
      </c>
      <c r="C49" s="4" t="s">
        <v>274</v>
      </c>
      <c r="D49" s="4" t="s">
        <v>37</v>
      </c>
      <c r="E49" s="32">
        <v>46105</v>
      </c>
      <c r="F49" s="4" t="s">
        <v>10</v>
      </c>
      <c r="G49" s="8" t="s">
        <v>291</v>
      </c>
      <c r="I49" s="56">
        <v>46303</v>
      </c>
      <c r="J49" s="13" t="s">
        <v>204</v>
      </c>
      <c r="K49" s="13"/>
      <c r="L49" s="13" t="s">
        <v>204</v>
      </c>
      <c r="M49" s="13" t="s">
        <v>204</v>
      </c>
    </row>
    <row r="50" spans="1:13" ht="51" x14ac:dyDescent="0.2">
      <c r="A50" s="4" t="s">
        <v>527</v>
      </c>
      <c r="B50" s="11" t="s">
        <v>530</v>
      </c>
      <c r="C50" s="4" t="s">
        <v>274</v>
      </c>
      <c r="D50" s="4" t="s">
        <v>531</v>
      </c>
      <c r="E50" s="25">
        <v>2026</v>
      </c>
      <c r="F50" s="4" t="s">
        <v>528</v>
      </c>
      <c r="G50" s="8" t="s">
        <v>529</v>
      </c>
      <c r="I50" s="56">
        <v>46303</v>
      </c>
      <c r="J50" s="13" t="s">
        <v>204</v>
      </c>
    </row>
    <row r="51" spans="1:13" ht="34" x14ac:dyDescent="0.2">
      <c r="A51" s="4" t="s">
        <v>578</v>
      </c>
      <c r="B51" s="11" t="s">
        <v>273</v>
      </c>
      <c r="C51" s="4" t="s">
        <v>274</v>
      </c>
      <c r="D51" s="4" t="s">
        <v>33</v>
      </c>
      <c r="E51" s="32">
        <v>46114</v>
      </c>
      <c r="F51" s="4" t="s">
        <v>275</v>
      </c>
      <c r="G51" s="8" t="s">
        <v>579</v>
      </c>
      <c r="H51" s="4" t="s">
        <v>420</v>
      </c>
      <c r="I51" s="56">
        <v>46303</v>
      </c>
      <c r="J51" s="13" t="s">
        <v>204</v>
      </c>
    </row>
    <row r="52" spans="1:13" ht="34" x14ac:dyDescent="0.2">
      <c r="A52" s="4" t="s">
        <v>533</v>
      </c>
      <c r="B52" s="11" t="s">
        <v>534</v>
      </c>
      <c r="C52" s="4" t="s">
        <v>274</v>
      </c>
      <c r="D52" s="4" t="s">
        <v>111</v>
      </c>
      <c r="E52" s="51">
        <v>45880</v>
      </c>
      <c r="F52" s="4" t="s">
        <v>535</v>
      </c>
      <c r="G52" s="8" t="s">
        <v>532</v>
      </c>
      <c r="I52" s="56">
        <v>46303</v>
      </c>
      <c r="J52" s="13" t="s">
        <v>204</v>
      </c>
    </row>
    <row r="53" spans="1:13" ht="34" x14ac:dyDescent="0.2">
      <c r="A53" s="18" t="s">
        <v>45</v>
      </c>
      <c r="B53" s="11" t="s">
        <v>46</v>
      </c>
      <c r="C53" s="4" t="s">
        <v>54</v>
      </c>
      <c r="D53" s="4" t="s">
        <v>47</v>
      </c>
      <c r="E53" s="32">
        <v>46287</v>
      </c>
      <c r="F53" s="4" t="s">
        <v>44</v>
      </c>
      <c r="G53" s="8" t="s">
        <v>125</v>
      </c>
      <c r="H53" s="4" t="s">
        <v>199</v>
      </c>
      <c r="I53" s="56">
        <v>46303</v>
      </c>
      <c r="J53" s="13" t="s">
        <v>204</v>
      </c>
      <c r="K53" s="13" t="s">
        <v>204</v>
      </c>
      <c r="L53" s="13" t="s">
        <v>204</v>
      </c>
      <c r="M53" s="13" t="s">
        <v>204</v>
      </c>
    </row>
    <row r="54" spans="1:13" ht="34" x14ac:dyDescent="0.2">
      <c r="A54" s="4" t="s">
        <v>311</v>
      </c>
      <c r="B54" s="11" t="s">
        <v>310</v>
      </c>
      <c r="C54" s="4" t="s">
        <v>54</v>
      </c>
      <c r="D54" s="4" t="s">
        <v>312</v>
      </c>
      <c r="E54" s="25" t="s">
        <v>82</v>
      </c>
      <c r="F54" s="4" t="s">
        <v>357</v>
      </c>
      <c r="G54" s="8" t="s">
        <v>313</v>
      </c>
      <c r="H54" s="4" t="s">
        <v>421</v>
      </c>
      <c r="I54" s="56">
        <v>46303</v>
      </c>
      <c r="J54" s="13" t="s">
        <v>204</v>
      </c>
      <c r="K54" s="13" t="s">
        <v>204</v>
      </c>
      <c r="L54" s="13" t="s">
        <v>204</v>
      </c>
      <c r="M54" s="13" t="s">
        <v>204</v>
      </c>
    </row>
    <row r="55" spans="1:13" ht="34" x14ac:dyDescent="0.2">
      <c r="A55" s="4" t="s">
        <v>321</v>
      </c>
      <c r="B55" s="11" t="s">
        <v>320</v>
      </c>
      <c r="C55" s="4" t="s">
        <v>54</v>
      </c>
      <c r="D55" s="4" t="s">
        <v>318</v>
      </c>
      <c r="E55" s="25" t="s">
        <v>82</v>
      </c>
      <c r="F55" s="4" t="s">
        <v>322</v>
      </c>
      <c r="G55" s="8" t="s">
        <v>319</v>
      </c>
      <c r="H55" s="4" t="s">
        <v>422</v>
      </c>
      <c r="I55" s="56">
        <v>46303</v>
      </c>
      <c r="J55" s="13" t="s">
        <v>204</v>
      </c>
      <c r="K55" s="13" t="s">
        <v>204</v>
      </c>
      <c r="L55" s="13" t="s">
        <v>204</v>
      </c>
      <c r="M55" s="13" t="s">
        <v>204</v>
      </c>
    </row>
    <row r="56" spans="1:13" ht="34" x14ac:dyDescent="0.2">
      <c r="A56" s="4" t="s">
        <v>254</v>
      </c>
      <c r="B56" s="11" t="s">
        <v>423</v>
      </c>
      <c r="C56" s="4" t="s">
        <v>54</v>
      </c>
      <c r="D56" s="4" t="s">
        <v>255</v>
      </c>
      <c r="E56" s="25" t="s">
        <v>82</v>
      </c>
      <c r="F56" s="4" t="s">
        <v>146</v>
      </c>
      <c r="G56" s="8" t="s">
        <v>256</v>
      </c>
      <c r="I56" s="56">
        <v>46303</v>
      </c>
      <c r="J56" s="13" t="s">
        <v>204</v>
      </c>
      <c r="K56" s="13" t="s">
        <v>204</v>
      </c>
      <c r="L56" s="13" t="s">
        <v>204</v>
      </c>
      <c r="M56" s="13" t="s">
        <v>204</v>
      </c>
    </row>
    <row r="57" spans="1:13" ht="51" x14ac:dyDescent="0.2">
      <c r="A57" s="4" t="s">
        <v>147</v>
      </c>
      <c r="B57" s="11" t="s">
        <v>150</v>
      </c>
      <c r="C57" s="4" t="s">
        <v>54</v>
      </c>
      <c r="D57" s="5" t="s">
        <v>149</v>
      </c>
      <c r="E57" s="32">
        <v>46253</v>
      </c>
      <c r="F57" s="4" t="s">
        <v>146</v>
      </c>
      <c r="G57" s="8" t="s">
        <v>148</v>
      </c>
      <c r="H57" s="4" t="s">
        <v>207</v>
      </c>
      <c r="I57" s="56">
        <v>46303</v>
      </c>
      <c r="J57" s="13" t="s">
        <v>204</v>
      </c>
    </row>
    <row r="58" spans="1:13" ht="34" x14ac:dyDescent="0.2">
      <c r="A58" s="4" t="s">
        <v>351</v>
      </c>
      <c r="B58" s="11" t="s">
        <v>424</v>
      </c>
      <c r="C58" s="4" t="s">
        <v>54</v>
      </c>
      <c r="D58" s="4" t="s">
        <v>173</v>
      </c>
      <c r="E58" s="25" t="s">
        <v>106</v>
      </c>
      <c r="F58" s="4" t="s">
        <v>353</v>
      </c>
      <c r="G58" s="8" t="s">
        <v>352</v>
      </c>
      <c r="H58" s="4" t="s">
        <v>354</v>
      </c>
      <c r="I58" s="56">
        <v>46303</v>
      </c>
      <c r="J58" s="13" t="s">
        <v>204</v>
      </c>
      <c r="K58" s="13"/>
      <c r="L58" s="13" t="s">
        <v>204</v>
      </c>
      <c r="M58" s="13" t="s">
        <v>204</v>
      </c>
    </row>
    <row r="59" spans="1:13" ht="17" x14ac:dyDescent="0.2">
      <c r="A59" s="4" t="s">
        <v>194</v>
      </c>
      <c r="B59" s="11" t="s">
        <v>196</v>
      </c>
      <c r="C59" s="4" t="s">
        <v>54</v>
      </c>
      <c r="D59" s="4" t="s">
        <v>195</v>
      </c>
      <c r="E59" s="32">
        <v>45785</v>
      </c>
      <c r="F59" s="4" t="s">
        <v>197</v>
      </c>
      <c r="G59" s="8" t="s">
        <v>580</v>
      </c>
      <c r="I59" s="56">
        <v>46303</v>
      </c>
      <c r="J59" s="13" t="s">
        <v>204</v>
      </c>
    </row>
    <row r="60" spans="1:13" ht="34" x14ac:dyDescent="0.2">
      <c r="A60" s="19" t="s">
        <v>53</v>
      </c>
      <c r="B60" s="11" t="s">
        <v>55</v>
      </c>
      <c r="C60" s="4" t="s">
        <v>54</v>
      </c>
      <c r="D60" s="4" t="s">
        <v>56</v>
      </c>
      <c r="E60" s="32">
        <v>45415</v>
      </c>
      <c r="F60" s="5" t="s">
        <v>221</v>
      </c>
      <c r="G60" s="10" t="s">
        <v>222</v>
      </c>
      <c r="H60" s="4" t="s">
        <v>133</v>
      </c>
      <c r="I60" s="56">
        <v>46303</v>
      </c>
      <c r="J60" s="13" t="s">
        <v>204</v>
      </c>
      <c r="K60" s="13" t="s">
        <v>204</v>
      </c>
      <c r="L60" s="13" t="s">
        <v>204</v>
      </c>
      <c r="M60" s="13" t="s">
        <v>204</v>
      </c>
    </row>
    <row r="61" spans="1:13" ht="17" x14ac:dyDescent="0.2">
      <c r="A61" s="4" t="s">
        <v>437</v>
      </c>
      <c r="B61" s="11" t="s">
        <v>438</v>
      </c>
      <c r="C61" s="4" t="s">
        <v>54</v>
      </c>
      <c r="D61" s="4" t="s">
        <v>255</v>
      </c>
      <c r="E61" s="32">
        <v>45162</v>
      </c>
      <c r="F61" s="4" t="s">
        <v>440</v>
      </c>
      <c r="G61" s="8" t="s">
        <v>439</v>
      </c>
      <c r="I61" s="56">
        <v>46303</v>
      </c>
    </row>
    <row r="62" spans="1:13" ht="17" x14ac:dyDescent="0.2">
      <c r="A62" s="20" t="s">
        <v>52</v>
      </c>
      <c r="B62" s="11" t="s">
        <v>279</v>
      </c>
      <c r="C62" s="4" t="s">
        <v>54</v>
      </c>
      <c r="D62" s="4" t="s">
        <v>111</v>
      </c>
      <c r="E62" s="34">
        <v>2023</v>
      </c>
      <c r="F62" s="4" t="s">
        <v>135</v>
      </c>
      <c r="G62" s="8" t="s">
        <v>50</v>
      </c>
      <c r="H62" s="4" t="s">
        <v>136</v>
      </c>
      <c r="I62" s="56">
        <v>46303</v>
      </c>
      <c r="J62" s="13" t="s">
        <v>204</v>
      </c>
    </row>
    <row r="63" spans="1:13" ht="51" x14ac:dyDescent="0.2">
      <c r="A63" s="4" t="s">
        <v>191</v>
      </c>
      <c r="B63" s="11" t="s">
        <v>253</v>
      </c>
      <c r="C63" s="4" t="s">
        <v>54</v>
      </c>
      <c r="D63" s="4" t="s">
        <v>173</v>
      </c>
      <c r="E63" s="25">
        <v>2024</v>
      </c>
      <c r="F63" s="4" t="s">
        <v>193</v>
      </c>
      <c r="G63" s="8" t="s">
        <v>192</v>
      </c>
      <c r="I63" s="56">
        <v>46303</v>
      </c>
      <c r="J63" s="13" t="s">
        <v>204</v>
      </c>
    </row>
    <row r="64" spans="1:13" ht="102" x14ac:dyDescent="0.2">
      <c r="A64" s="4" t="s">
        <v>430</v>
      </c>
      <c r="B64" s="11" t="s">
        <v>324</v>
      </c>
      <c r="C64" s="4" t="s">
        <v>19</v>
      </c>
      <c r="D64" s="4" t="s">
        <v>140</v>
      </c>
      <c r="E64" s="25" t="s">
        <v>82</v>
      </c>
      <c r="F64" s="4" t="s">
        <v>106</v>
      </c>
      <c r="G64" s="8" t="s">
        <v>429</v>
      </c>
      <c r="H64" s="4" t="s">
        <v>558</v>
      </c>
      <c r="I64" s="56">
        <v>46303</v>
      </c>
      <c r="J64" s="13" t="s">
        <v>204</v>
      </c>
      <c r="K64" s="13" t="s">
        <v>204</v>
      </c>
      <c r="L64" s="13" t="s">
        <v>204</v>
      </c>
      <c r="M64" s="13" t="s">
        <v>204</v>
      </c>
    </row>
    <row r="65" spans="1:13" ht="34" x14ac:dyDescent="0.2">
      <c r="A65" s="4" t="s">
        <v>283</v>
      </c>
      <c r="B65" s="11" t="s">
        <v>284</v>
      </c>
      <c r="C65" s="4" t="s">
        <v>19</v>
      </c>
      <c r="D65" s="4" t="s">
        <v>372</v>
      </c>
      <c r="E65" s="25" t="s">
        <v>82</v>
      </c>
      <c r="F65" s="4" t="s">
        <v>282</v>
      </c>
      <c r="G65" s="8" t="s">
        <v>425</v>
      </c>
      <c r="H65" s="4" t="s">
        <v>557</v>
      </c>
      <c r="I65" s="56">
        <v>46303</v>
      </c>
      <c r="J65" s="13" t="s">
        <v>204</v>
      </c>
      <c r="K65" s="13"/>
      <c r="L65" s="13"/>
      <c r="M65" s="13"/>
    </row>
    <row r="66" spans="1:13" ht="68" x14ac:dyDescent="0.2">
      <c r="A66" s="4" t="s">
        <v>583</v>
      </c>
      <c r="B66" s="11" t="s">
        <v>285</v>
      </c>
      <c r="C66" s="4" t="s">
        <v>19</v>
      </c>
      <c r="D66" s="4" t="s">
        <v>309</v>
      </c>
      <c r="E66" s="34" t="s">
        <v>591</v>
      </c>
      <c r="F66" s="4" t="s">
        <v>93</v>
      </c>
      <c r="G66" s="8" t="s">
        <v>584</v>
      </c>
      <c r="I66" s="56">
        <v>46303</v>
      </c>
      <c r="J66" s="13" t="s">
        <v>204</v>
      </c>
      <c r="K66" s="13"/>
      <c r="L66" s="13"/>
      <c r="M66" s="13" t="s">
        <v>204</v>
      </c>
    </row>
    <row r="67" spans="1:13" ht="34" x14ac:dyDescent="0.2">
      <c r="A67" s="53" t="s">
        <v>115</v>
      </c>
      <c r="B67" s="11" t="s">
        <v>43</v>
      </c>
      <c r="C67" s="4" t="s">
        <v>19</v>
      </c>
      <c r="D67" s="4" t="s">
        <v>40</v>
      </c>
      <c r="E67" s="34" t="s">
        <v>134</v>
      </c>
      <c r="F67" s="4" t="s">
        <v>44</v>
      </c>
      <c r="G67" s="8" t="s">
        <v>41</v>
      </c>
      <c r="I67" s="56">
        <v>46303</v>
      </c>
      <c r="J67" s="13" t="s">
        <v>204</v>
      </c>
      <c r="M67" s="13" t="s">
        <v>204</v>
      </c>
    </row>
    <row r="68" spans="1:13" ht="34" x14ac:dyDescent="0.2">
      <c r="A68" s="4" t="s">
        <v>287</v>
      </c>
      <c r="B68" s="11" t="s">
        <v>290</v>
      </c>
      <c r="C68" s="4" t="s">
        <v>19</v>
      </c>
      <c r="D68" s="4" t="s">
        <v>18</v>
      </c>
      <c r="E68" s="25">
        <v>2023</v>
      </c>
      <c r="F68" s="4" t="s">
        <v>288</v>
      </c>
      <c r="G68" s="8" t="s">
        <v>289</v>
      </c>
      <c r="H68" s="4" t="s">
        <v>426</v>
      </c>
      <c r="I68" s="56">
        <v>46303</v>
      </c>
      <c r="J68" s="13" t="s">
        <v>204</v>
      </c>
    </row>
    <row r="69" spans="1:13" ht="34" x14ac:dyDescent="0.2">
      <c r="A69" s="4" t="s">
        <v>116</v>
      </c>
      <c r="B69" s="11" t="s">
        <v>280</v>
      </c>
      <c r="C69" s="4" t="s">
        <v>19</v>
      </c>
      <c r="D69" s="4" t="s">
        <v>110</v>
      </c>
      <c r="E69" s="25" t="s">
        <v>82</v>
      </c>
      <c r="F69" s="4" t="s">
        <v>108</v>
      </c>
      <c r="G69" s="8" t="s">
        <v>109</v>
      </c>
      <c r="H69" s="4" t="s">
        <v>126</v>
      </c>
      <c r="I69" s="56">
        <v>46303</v>
      </c>
      <c r="J69" s="13" t="s">
        <v>204</v>
      </c>
    </row>
    <row r="70" spans="1:13" ht="34" x14ac:dyDescent="0.2">
      <c r="A70" s="4" t="s">
        <v>540</v>
      </c>
      <c r="B70" s="11" t="s">
        <v>543</v>
      </c>
      <c r="C70" s="4" t="s">
        <v>19</v>
      </c>
      <c r="D70" s="4" t="s">
        <v>540</v>
      </c>
      <c r="E70" s="25" t="s">
        <v>82</v>
      </c>
      <c r="F70" s="4" t="s">
        <v>77</v>
      </c>
      <c r="G70" s="8" t="s">
        <v>542</v>
      </c>
      <c r="H70" s="4" t="s">
        <v>541</v>
      </c>
      <c r="I70" s="56">
        <v>46303</v>
      </c>
      <c r="J70" s="13" t="s">
        <v>204</v>
      </c>
      <c r="K70" s="13"/>
      <c r="L70" s="13" t="s">
        <v>204</v>
      </c>
      <c r="M70" s="13" t="s">
        <v>204</v>
      </c>
    </row>
    <row r="71" spans="1:13" ht="17" x14ac:dyDescent="0.2">
      <c r="A71" s="4" t="s">
        <v>524</v>
      </c>
      <c r="B71" s="11" t="s">
        <v>526</v>
      </c>
      <c r="C71" s="4" t="s">
        <v>19</v>
      </c>
      <c r="D71" s="4" t="s">
        <v>76</v>
      </c>
      <c r="E71" s="25">
        <v>2026</v>
      </c>
      <c r="F71" s="4" t="s">
        <v>590</v>
      </c>
      <c r="G71" s="8" t="s">
        <v>525</v>
      </c>
      <c r="I71" s="56">
        <v>46303</v>
      </c>
      <c r="J71" s="13" t="s">
        <v>204</v>
      </c>
      <c r="K71" s="13" t="s">
        <v>204</v>
      </c>
      <c r="L71" s="13" t="s">
        <v>204</v>
      </c>
      <c r="M71" s="13" t="s">
        <v>204</v>
      </c>
    </row>
    <row r="72" spans="1:13" ht="34" x14ac:dyDescent="0.2">
      <c r="A72" s="4" t="s">
        <v>456</v>
      </c>
      <c r="B72" s="11" t="s">
        <v>460</v>
      </c>
      <c r="C72" s="4" t="s">
        <v>19</v>
      </c>
      <c r="D72" s="4" t="s">
        <v>457</v>
      </c>
      <c r="E72" s="25" t="s">
        <v>82</v>
      </c>
      <c r="F72" s="4" t="s">
        <v>458</v>
      </c>
      <c r="G72" s="8" t="s">
        <v>459</v>
      </c>
      <c r="H72" s="4" t="s">
        <v>481</v>
      </c>
      <c r="I72" s="56">
        <v>46303</v>
      </c>
      <c r="J72" s="13" t="s">
        <v>204</v>
      </c>
    </row>
    <row r="73" spans="1:13" ht="17" x14ac:dyDescent="0.2">
      <c r="A73" s="4" t="s">
        <v>315</v>
      </c>
      <c r="B73" s="11" t="s">
        <v>317</v>
      </c>
      <c r="C73" s="4" t="s">
        <v>19</v>
      </c>
      <c r="D73" s="4" t="s">
        <v>316</v>
      </c>
      <c r="E73" s="25" t="s">
        <v>82</v>
      </c>
      <c r="F73" s="4" t="s">
        <v>427</v>
      </c>
      <c r="G73" s="8" t="s">
        <v>314</v>
      </c>
      <c r="I73" s="56">
        <v>46303</v>
      </c>
      <c r="J73" s="13" t="s">
        <v>204</v>
      </c>
      <c r="M73" s="13" t="s">
        <v>204</v>
      </c>
    </row>
    <row r="74" spans="1:13" ht="34" x14ac:dyDescent="0.2">
      <c r="A74" s="12" t="s">
        <v>87</v>
      </c>
      <c r="B74" s="11" t="s">
        <v>89</v>
      </c>
      <c r="C74" s="4" t="s">
        <v>19</v>
      </c>
      <c r="D74" s="4" t="s">
        <v>18</v>
      </c>
      <c r="E74" s="25" t="s">
        <v>82</v>
      </c>
      <c r="F74" s="4" t="s">
        <v>77</v>
      </c>
      <c r="G74" s="8" t="s">
        <v>88</v>
      </c>
      <c r="H74" s="4" t="s">
        <v>428</v>
      </c>
      <c r="I74" s="56">
        <v>46303</v>
      </c>
      <c r="J74" s="13" t="s">
        <v>204</v>
      </c>
    </row>
    <row r="75" spans="1:13" ht="17" x14ac:dyDescent="0.2">
      <c r="A75" s="14" t="s">
        <v>117</v>
      </c>
      <c r="B75" s="28" t="s">
        <v>75</v>
      </c>
      <c r="C75" s="14" t="s">
        <v>19</v>
      </c>
      <c r="D75" s="14" t="s">
        <v>17</v>
      </c>
      <c r="E75" s="35" t="s">
        <v>82</v>
      </c>
      <c r="F75" s="14" t="s">
        <v>74</v>
      </c>
      <c r="G75" s="15" t="s">
        <v>73</v>
      </c>
      <c r="H75" s="14"/>
      <c r="I75" s="56">
        <v>46303</v>
      </c>
      <c r="J75" s="13" t="s">
        <v>204</v>
      </c>
      <c r="K75" s="13" t="s">
        <v>204</v>
      </c>
      <c r="L75" s="13" t="s">
        <v>204</v>
      </c>
      <c r="M75" s="13" t="s">
        <v>204</v>
      </c>
    </row>
    <row r="76" spans="1:13" ht="17" x14ac:dyDescent="0.2">
      <c r="A76" s="16" t="s">
        <v>114</v>
      </c>
      <c r="B76" s="11" t="s">
        <v>79</v>
      </c>
      <c r="C76" s="4" t="s">
        <v>19</v>
      </c>
      <c r="D76" s="4" t="s">
        <v>81</v>
      </c>
      <c r="E76" s="25" t="s">
        <v>82</v>
      </c>
      <c r="F76" s="4" t="s">
        <v>77</v>
      </c>
      <c r="G76" s="8" t="s">
        <v>80</v>
      </c>
      <c r="I76" s="56">
        <v>46303</v>
      </c>
      <c r="J76" s="13" t="s">
        <v>204</v>
      </c>
    </row>
    <row r="77" spans="1:13" ht="34" x14ac:dyDescent="0.2">
      <c r="A77" s="4" t="s">
        <v>300</v>
      </c>
      <c r="B77" s="11" t="s">
        <v>302</v>
      </c>
      <c r="C77" s="4" t="s">
        <v>19</v>
      </c>
      <c r="D77" s="4" t="s">
        <v>301</v>
      </c>
      <c r="E77" s="25" t="s">
        <v>82</v>
      </c>
      <c r="F77" s="4" t="s">
        <v>304</v>
      </c>
      <c r="G77" s="8" t="s">
        <v>303</v>
      </c>
      <c r="I77" s="56">
        <v>46303</v>
      </c>
      <c r="J77" s="13" t="s">
        <v>204</v>
      </c>
      <c r="L77" s="13" t="s">
        <v>204</v>
      </c>
    </row>
    <row r="78" spans="1:13" ht="17" x14ac:dyDescent="0.2">
      <c r="A78" s="4" t="s">
        <v>139</v>
      </c>
      <c r="B78" s="11" t="s">
        <v>281</v>
      </c>
      <c r="C78" s="4" t="s">
        <v>19</v>
      </c>
      <c r="D78" s="4" t="s">
        <v>140</v>
      </c>
      <c r="E78" s="34" t="s">
        <v>134</v>
      </c>
      <c r="F78" s="4" t="s">
        <v>72</v>
      </c>
      <c r="G78" s="8" t="s">
        <v>138</v>
      </c>
      <c r="I78" s="56">
        <v>46303</v>
      </c>
      <c r="J78" s="13" t="s">
        <v>204</v>
      </c>
      <c r="K78" s="13" t="s">
        <v>204</v>
      </c>
      <c r="L78" s="13" t="s">
        <v>204</v>
      </c>
      <c r="M78" s="13" t="s">
        <v>204</v>
      </c>
    </row>
    <row r="79" spans="1:13" ht="17" x14ac:dyDescent="0.2">
      <c r="A79" s="4" t="s">
        <v>305</v>
      </c>
      <c r="B79" s="11" t="s">
        <v>307</v>
      </c>
      <c r="C79" s="4" t="s">
        <v>19</v>
      </c>
      <c r="D79" s="4" t="s">
        <v>372</v>
      </c>
      <c r="E79" s="25">
        <v>2025</v>
      </c>
      <c r="F79" s="4" t="s">
        <v>260</v>
      </c>
      <c r="G79" s="8" t="s">
        <v>308</v>
      </c>
      <c r="H79" s="4" t="s">
        <v>306</v>
      </c>
      <c r="I79" s="56">
        <v>46303</v>
      </c>
      <c r="J79" s="13" t="s">
        <v>204</v>
      </c>
    </row>
    <row r="80" spans="1:13" ht="34" x14ac:dyDescent="0.2">
      <c r="A80" s="4" t="s">
        <v>293</v>
      </c>
      <c r="B80" s="11" t="s">
        <v>297</v>
      </c>
      <c r="C80" s="4" t="s">
        <v>19</v>
      </c>
      <c r="D80" s="4" t="s">
        <v>294</v>
      </c>
      <c r="E80" s="25" t="s">
        <v>82</v>
      </c>
      <c r="F80" s="4" t="s">
        <v>296</v>
      </c>
      <c r="G80" s="8" t="s">
        <v>295</v>
      </c>
      <c r="I80" s="56">
        <v>46303</v>
      </c>
      <c r="J80" s="13" t="s">
        <v>204</v>
      </c>
    </row>
    <row r="81" spans="1:13" ht="34" x14ac:dyDescent="0.2">
      <c r="A81" s="4" t="s">
        <v>271</v>
      </c>
      <c r="B81" s="11" t="s">
        <v>272</v>
      </c>
      <c r="C81" s="4" t="s">
        <v>19</v>
      </c>
      <c r="D81" s="4" t="s">
        <v>18</v>
      </c>
      <c r="E81" s="25" t="s">
        <v>82</v>
      </c>
      <c r="F81" s="4" t="s">
        <v>270</v>
      </c>
      <c r="G81" s="8" t="s">
        <v>276</v>
      </c>
      <c r="I81" s="56">
        <v>46303</v>
      </c>
      <c r="J81" s="13" t="s">
        <v>204</v>
      </c>
      <c r="K81" s="13" t="s">
        <v>204</v>
      </c>
      <c r="L81" s="13" t="s">
        <v>204</v>
      </c>
      <c r="M81" s="13" t="s">
        <v>204</v>
      </c>
    </row>
    <row r="82" spans="1:13" ht="51" x14ac:dyDescent="0.2">
      <c r="A82" s="4" t="s">
        <v>248</v>
      </c>
      <c r="B82" s="31" t="s">
        <v>432</v>
      </c>
      <c r="C82" s="4" t="s">
        <v>19</v>
      </c>
      <c r="D82" s="4" t="s">
        <v>286</v>
      </c>
      <c r="E82" s="25" t="s">
        <v>431</v>
      </c>
      <c r="F82" s="4" t="s">
        <v>93</v>
      </c>
      <c r="G82" s="9" t="s">
        <v>94</v>
      </c>
      <c r="H82" s="4" t="s">
        <v>556</v>
      </c>
      <c r="I82" s="56">
        <v>46303</v>
      </c>
      <c r="J82" s="13" t="s">
        <v>204</v>
      </c>
      <c r="M82" s="13" t="s">
        <v>204</v>
      </c>
    </row>
    <row r="83" spans="1:13" ht="34" x14ac:dyDescent="0.2">
      <c r="A83" s="52" t="s">
        <v>581</v>
      </c>
      <c r="B83" s="11" t="s">
        <v>582</v>
      </c>
      <c r="C83" s="4" t="s">
        <v>19</v>
      </c>
      <c r="D83" s="4" t="s">
        <v>90</v>
      </c>
      <c r="E83" s="25" t="s">
        <v>82</v>
      </c>
      <c r="F83" s="4" t="s">
        <v>92</v>
      </c>
      <c r="G83" s="8" t="s">
        <v>91</v>
      </c>
      <c r="H83" s="4" t="s">
        <v>224</v>
      </c>
      <c r="I83" s="56">
        <v>46303</v>
      </c>
      <c r="J83" s="13" t="s">
        <v>204</v>
      </c>
    </row>
  </sheetData>
  <autoFilter ref="A5:M83" xr:uid="{00000000-0001-0000-0100-000000000000}">
    <sortState xmlns:xlrd2="http://schemas.microsoft.com/office/spreadsheetml/2017/richdata2" ref="A6:M83">
      <sortCondition ref="C6:C83"/>
      <sortCondition ref="A6:A83"/>
    </sortState>
  </autoFilter>
  <sortState xmlns:xlrd2="http://schemas.microsoft.com/office/spreadsheetml/2017/richdata2" ref="A6:M81">
    <sortCondition ref="C6:C81"/>
    <sortCondition ref="D6:D81"/>
    <sortCondition ref="A6:A81"/>
  </sortState>
  <hyperlinks>
    <hyperlink ref="G34" r:id="rId1" xr:uid="{A7194051-E33E-3F49-8DC2-D0DFA0A7802A}"/>
    <hyperlink ref="G67" r:id="rId2" location="interactive-map" xr:uid="{2DB6E868-43F3-EA4E-A243-AC5616BEE61E}"/>
    <hyperlink ref="G62" r:id="rId3" location="key-findings" xr:uid="{C1EEAB2B-51EE-CE4E-80A3-66487587AC54}"/>
    <hyperlink ref="G75" r:id="rId4" xr:uid="{8A509F8D-4883-F744-82FB-E3898BAB9319}"/>
    <hyperlink ref="G36" r:id="rId5" xr:uid="{3F797247-2432-DB40-9347-CB835B2E5D95}"/>
    <hyperlink ref="G76" r:id="rId6" xr:uid="{59E4EBDA-8C0B-5347-A1C4-B1E1CC2F0890}"/>
    <hyperlink ref="G74" r:id="rId7" xr:uid="{D866B28D-6F7E-8248-8FA5-4D7281F3AE20}"/>
    <hyperlink ref="G69" r:id="rId8" xr:uid="{077D6094-C496-6547-8676-41D874C689B7}"/>
    <hyperlink ref="G53" r:id="rId9" xr:uid="{FB2B528D-9329-AE41-95B2-A3F3A64C8E70}"/>
    <hyperlink ref="G82" r:id="rId10" xr:uid="{4A1AE3A3-5065-704E-B105-2BF1C5A74C7E}"/>
    <hyperlink ref="G60" r:id="rId11" xr:uid="{6CCA81D7-3842-E247-8DA3-DFA88ABBBC12}"/>
    <hyperlink ref="G42" r:id="rId12" xr:uid="{316D82D0-C748-6749-9FD2-91CD7546246D}"/>
    <hyperlink ref="G83" r:id="rId13" xr:uid="{E302C8DA-7BDE-A64A-ABD4-CEB217FB8E9E}"/>
    <hyperlink ref="G43" r:id="rId14" xr:uid="{CB2F03F5-FA7C-234A-857B-F88BE152D2AF}"/>
    <hyperlink ref="G40" r:id="rId15" xr:uid="{821E27E0-5B30-314B-9C93-1F584D8A29B3}"/>
    <hyperlink ref="G78" r:id="rId16" xr:uid="{B45E02CC-0339-1041-A0EE-2765EBDF2D87}"/>
    <hyperlink ref="G12" r:id="rId17" xr:uid="{ADEAFA77-B535-E640-82FA-8BAD36741A28}"/>
    <hyperlink ref="G57" r:id="rId18" xr:uid="{A1FF1AEA-B8DC-8B4B-8E1B-B0D02E3BE0DC}"/>
    <hyperlink ref="G8" r:id="rId19" xr:uid="{550E5594-5D2B-5248-A6DE-9BB90112B45D}"/>
    <hyperlink ref="G63" r:id="rId20" xr:uid="{2C492E3E-9543-4D49-85F4-BC57F70A1FD3}"/>
    <hyperlink ref="G59" r:id="rId21" xr:uid="{4619E72C-6646-0744-B2F2-01C1C3178CC5}"/>
    <hyperlink ref="G11" r:id="rId22" xr:uid="{DAA84A34-A450-2945-9CB1-077130175B62}"/>
    <hyperlink ref="G26" r:id="rId23" xr:uid="{BFAAC775-A49A-4E4F-9CBF-D2BF75292CA7}"/>
    <hyperlink ref="G28" r:id="rId24" xr:uid="{36D5B7AA-3A18-F64A-8FAB-0555BA159AFF}"/>
    <hyperlink ref="G6" r:id="rId25" xr:uid="{953446CF-9314-BF47-8F1D-836E6C4D4E4F}"/>
    <hyperlink ref="G10" r:id="rId26" xr:uid="{DC0E543B-05BB-724A-943F-30DEEBA87F9C}"/>
    <hyperlink ref="G20" r:id="rId27" xr:uid="{CC9C2022-96CB-CE47-9DCE-04744E9613B7}"/>
    <hyperlink ref="G56" r:id="rId28" xr:uid="{4BBFFB98-8763-FE41-8B15-B0D481E3267E}"/>
    <hyperlink ref="G13" r:id="rId29" xr:uid="{EEF4D69B-B1E4-3E4A-AE95-728E34FAF604}"/>
    <hyperlink ref="G51" r:id="rId30" xr:uid="{14DB4D4A-F793-F448-BC55-8D51DEA22AD0}"/>
    <hyperlink ref="G81" r:id="rId31" xr:uid="{324F0615-AEA5-AE4A-AF3E-C0535B1C12ED}"/>
    <hyperlink ref="G22" r:id="rId32" xr:uid="{EB13A5FD-F8A8-4F40-8FAF-F19E81806509}"/>
    <hyperlink ref="G68" r:id="rId33" xr:uid="{944B7484-9318-204E-BB46-877599C0F023}"/>
    <hyperlink ref="G49" r:id="rId34" xr:uid="{47F1A9B3-B798-5C4D-86D0-0FCBC97B525A}"/>
    <hyperlink ref="G80" r:id="rId35" xr:uid="{F852E5AF-2D2B-DF41-BA36-B5F3FA46D6A0}"/>
    <hyperlink ref="G77" r:id="rId36" xr:uid="{7B10ADF8-D124-C74E-9826-E50A406E011E}"/>
    <hyperlink ref="G79" r:id="rId37" xr:uid="{FEFC13A9-B3AC-0F45-8DDE-3C85C1F37290}"/>
    <hyperlink ref="G54" r:id="rId38" xr:uid="{B9DF84DB-F4E1-534E-89B0-C17D6D0A29CD}"/>
    <hyperlink ref="G73" r:id="rId39" xr:uid="{C7763403-9F1B-BD4F-A140-BB678E863563}"/>
    <hyperlink ref="G55" r:id="rId40" xr:uid="{885700D2-2E0F-5045-9ED5-F1386AB80E10}"/>
    <hyperlink ref="G15" r:id="rId41" xr:uid="{C594728F-D7F9-CB4A-A8F1-8DC31E8D0EB5}"/>
    <hyperlink ref="G58" r:id="rId42" xr:uid="{03359EE3-C482-C140-B353-A233AB363C51}"/>
    <hyperlink ref="G23" r:id="rId43" xr:uid="{50057935-366D-8F43-BA07-E157A20A05FA}"/>
    <hyperlink ref="G24" r:id="rId44" xr:uid="{36EF0295-709E-384C-AD95-1610E192458C}"/>
    <hyperlink ref="G38" r:id="rId45" xr:uid="{7CC1A6C3-E28C-4B49-95A3-00B067A74F93}"/>
    <hyperlink ref="G27" r:id="rId46" xr:uid="{B6536F06-59C3-D546-A6E8-C39D0A186704}"/>
    <hyperlink ref="G9" r:id="rId47" xr:uid="{FBA180EE-FB24-784E-829E-E85C3F365122}"/>
    <hyperlink ref="G45" r:id="rId48" xr:uid="{769D2511-B792-244E-B700-55A898AD4C79}"/>
    <hyperlink ref="G21" r:id="rId49" xr:uid="{8D684E37-E5DD-234D-A5F6-39E8F3A17C92}"/>
    <hyperlink ref="G41" r:id="rId50" xr:uid="{74EADF86-56F8-7743-A33D-765F9D0A620E}"/>
    <hyperlink ref="G47" r:id="rId51" xr:uid="{BF588D7B-B8CF-9547-BD2F-46449A706BFB}"/>
    <hyperlink ref="G65" r:id="rId52" xr:uid="{08C5558A-BFE6-6549-9171-C453336E46AA}"/>
    <hyperlink ref="G64" r:id="rId53" xr:uid="{2C053487-AD64-334D-82F7-11B5098A3E37}"/>
    <hyperlink ref="G25" r:id="rId54" xr:uid="{DEFE6C25-D506-9F42-8194-7052327AD6B3}"/>
    <hyperlink ref="G61" r:id="rId55" xr:uid="{262CA37E-E0D9-E041-9D49-14FAD8E741F9}"/>
    <hyperlink ref="G39" r:id="rId56" xr:uid="{C1B41422-65C0-4F48-AE84-E5A7086EB144}"/>
    <hyperlink ref="G30" r:id="rId57" location="data-on-enclosed-farmland-natural-capital-accounts-uk-2026" xr:uid="{0579C9DB-CF06-2A4E-9055-8EF8F98164FF}"/>
    <hyperlink ref="G72" r:id="rId58" xr:uid="{E87992B2-3B08-6E4A-A297-49B9F75F1F1F}"/>
    <hyperlink ref="G7" r:id="rId59" xr:uid="{95CB2381-2466-8543-BE10-3052B90BB7BD}"/>
    <hyperlink ref="G44" r:id="rId60" location="data-on-natural-capital-accounts " xr:uid="{59306A78-860A-DF45-BD74-F3A6BE7CD36A}"/>
    <hyperlink ref="G46" r:id="rId61" xr:uid="{F46C9A89-B1C6-6741-ACD6-7ED90E0C4ACA}"/>
    <hyperlink ref="G33" r:id="rId62" xr:uid="{74B47F80-7E38-0341-BA88-81ED437CA57E}"/>
    <hyperlink ref="G31" r:id="rId63" xr:uid="{0595C54A-629E-D441-A85C-FCEB26E4DEB4}"/>
    <hyperlink ref="G35" r:id="rId64" xr:uid="{4ABB421D-3DE3-0640-9ABA-56FA8D097266}"/>
    <hyperlink ref="G18" r:id="rId65" xr:uid="{95D3B93B-130C-834E-BCEF-C89B7897EE6F}"/>
    <hyperlink ref="G17" r:id="rId66" location="resource-management-energy-and-waste " xr:uid="{11C6DBA5-8A24-3A4C-87F9-08BA0EA4AD12}"/>
    <hyperlink ref="G16" r:id="rId67" xr:uid="{0A9A3BA4-D639-2E40-BCC0-C5D175630DBB}"/>
    <hyperlink ref="G19" r:id="rId68" xr:uid="{09506F7B-ED6B-9749-BF73-C899B70002C3}"/>
    <hyperlink ref="G32" r:id="rId69" xr:uid="{16DB7D49-9304-004B-9E46-7C88420F5558}"/>
    <hyperlink ref="G14" r:id="rId70" xr:uid="{88609ACF-2258-BD4E-8C18-639966D78C44}"/>
    <hyperlink ref="G71" r:id="rId71" xr:uid="{F3D83076-0B32-0C4E-A155-22DA3A4D042B}"/>
    <hyperlink ref="G50" r:id="rId72" xr:uid="{E0CCDB67-519E-4A44-B7A4-91B20A889F89}"/>
    <hyperlink ref="G52" r:id="rId73" xr:uid="{D45236E3-F663-4B4B-BB78-5625F485DB45}"/>
    <hyperlink ref="G70" r:id="rId74" xr:uid="{C2ADC97A-83D3-9E4B-8943-D4FF21168932}"/>
    <hyperlink ref="G48" r:id="rId75" location="environmental-permits" xr:uid="{16894728-EBDF-384B-BD2D-1EDE0668827A}"/>
    <hyperlink ref="G29" r:id="rId76" xr:uid="{6AC0DEA0-7023-0043-82D3-1938B371ACDB}"/>
    <hyperlink ref="G37" r:id="rId77" xr:uid="{CDE2B902-374B-2A47-B622-F842E5F5CB9B}"/>
    <hyperlink ref="G66" r:id="rId78" xr:uid="{FB9DBD26-7A5C-2A4D-AC32-ECBB26360EDC}"/>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2E2CD-2503-C946-95CB-E9A0E20AA32D}">
  <dimension ref="A1:F39"/>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6" x14ac:dyDescent="0.2"/>
  <cols>
    <col min="1" max="1" width="50.83203125" style="4" customWidth="1"/>
    <col min="2" max="2" width="10.83203125" style="4"/>
    <col min="3" max="3" width="70.83203125" style="4" customWidth="1"/>
    <col min="4" max="4" width="25.83203125" style="11" customWidth="1"/>
    <col min="5" max="6" width="90.83203125" style="4" customWidth="1"/>
    <col min="7" max="16384" width="10.83203125" style="4"/>
  </cols>
  <sheetData>
    <row r="1" spans="1:6" ht="19" x14ac:dyDescent="0.2">
      <c r="A1" s="58" t="s">
        <v>399</v>
      </c>
    </row>
    <row r="5" spans="1:6" ht="17" x14ac:dyDescent="0.2">
      <c r="A5" s="6" t="s">
        <v>27</v>
      </c>
      <c r="B5" s="6" t="s">
        <v>15</v>
      </c>
      <c r="C5" s="6" t="s">
        <v>28</v>
      </c>
      <c r="D5" s="6" t="s">
        <v>165</v>
      </c>
      <c r="E5" s="6" t="s">
        <v>29</v>
      </c>
      <c r="F5" s="6" t="s">
        <v>397</v>
      </c>
    </row>
    <row r="6" spans="1:6" ht="34" x14ac:dyDescent="0.2">
      <c r="A6" s="4" t="s">
        <v>382</v>
      </c>
      <c r="B6" s="7">
        <v>45717</v>
      </c>
      <c r="C6" s="4" t="s">
        <v>380</v>
      </c>
      <c r="D6" s="11" t="s">
        <v>383</v>
      </c>
      <c r="E6" s="8" t="s">
        <v>384</v>
      </c>
    </row>
    <row r="7" spans="1:6" ht="17" x14ac:dyDescent="0.2">
      <c r="A7" s="4" t="s">
        <v>522</v>
      </c>
      <c r="B7" s="7">
        <v>46250</v>
      </c>
      <c r="C7" s="4" t="s">
        <v>521</v>
      </c>
      <c r="D7" s="4" t="s">
        <v>522</v>
      </c>
      <c r="E7" s="8" t="s">
        <v>523</v>
      </c>
    </row>
    <row r="8" spans="1:6" ht="34" x14ac:dyDescent="0.2">
      <c r="A8" s="4" t="s">
        <v>249</v>
      </c>
      <c r="B8" s="7">
        <v>46188</v>
      </c>
      <c r="C8" s="4" t="s">
        <v>251</v>
      </c>
      <c r="D8" s="11" t="s">
        <v>250</v>
      </c>
      <c r="E8" s="9" t="s">
        <v>252</v>
      </c>
    </row>
    <row r="9" spans="1:6" ht="34" x14ac:dyDescent="0.2">
      <c r="A9" s="4" t="s">
        <v>170</v>
      </c>
      <c r="B9" s="4">
        <v>2024</v>
      </c>
      <c r="C9" s="4" t="s">
        <v>169</v>
      </c>
      <c r="D9" s="11" t="s">
        <v>171</v>
      </c>
      <c r="E9" s="9" t="s">
        <v>172</v>
      </c>
    </row>
    <row r="10" spans="1:6" ht="34" x14ac:dyDescent="0.2">
      <c r="A10" s="4" t="s">
        <v>58</v>
      </c>
      <c r="B10" s="50">
        <v>2022</v>
      </c>
      <c r="C10" s="4" t="s">
        <v>57</v>
      </c>
      <c r="D10" s="11" t="s">
        <v>154</v>
      </c>
      <c r="E10" s="9" t="s">
        <v>83</v>
      </c>
    </row>
    <row r="11" spans="1:6" ht="34" x14ac:dyDescent="0.2">
      <c r="A11" s="4" t="s">
        <v>339</v>
      </c>
      <c r="B11" s="7">
        <v>46162</v>
      </c>
      <c r="C11" s="4" t="s">
        <v>446</v>
      </c>
      <c r="D11" s="4" t="s">
        <v>339</v>
      </c>
      <c r="E11" s="8" t="s">
        <v>447</v>
      </c>
    </row>
    <row r="12" spans="1:6" ht="34" x14ac:dyDescent="0.2">
      <c r="A12" s="4" t="s">
        <v>339</v>
      </c>
      <c r="B12" s="7">
        <v>45833</v>
      </c>
      <c r="C12" s="4" t="s">
        <v>338</v>
      </c>
      <c r="D12" s="4" t="s">
        <v>339</v>
      </c>
      <c r="E12" s="8" t="s">
        <v>340</v>
      </c>
    </row>
    <row r="13" spans="1:6" ht="34" x14ac:dyDescent="0.2">
      <c r="A13" s="4" t="s">
        <v>6</v>
      </c>
      <c r="B13" s="7">
        <v>45923</v>
      </c>
      <c r="C13" s="4" t="s">
        <v>176</v>
      </c>
      <c r="D13" s="11" t="s">
        <v>7</v>
      </c>
      <c r="E13" s="9" t="s">
        <v>177</v>
      </c>
    </row>
    <row r="14" spans="1:6" ht="34" x14ac:dyDescent="0.2">
      <c r="A14" s="4" t="s">
        <v>6</v>
      </c>
      <c r="B14" s="7">
        <v>45594</v>
      </c>
      <c r="C14" s="4" t="s">
        <v>175</v>
      </c>
      <c r="D14" s="11" t="s">
        <v>7</v>
      </c>
      <c r="E14" s="9" t="s">
        <v>174</v>
      </c>
    </row>
    <row r="15" spans="1:6" ht="34" x14ac:dyDescent="0.2">
      <c r="A15" s="4" t="s">
        <v>18</v>
      </c>
      <c r="B15" s="7">
        <v>45846</v>
      </c>
      <c r="C15" s="4" t="s">
        <v>262</v>
      </c>
      <c r="D15" s="11" t="s">
        <v>18</v>
      </c>
      <c r="E15" s="9" t="s">
        <v>333</v>
      </c>
    </row>
    <row r="16" spans="1:6" ht="34" x14ac:dyDescent="0.2">
      <c r="A16" s="11" t="s">
        <v>18</v>
      </c>
      <c r="B16" s="7">
        <v>46239</v>
      </c>
      <c r="C16" s="4" t="s">
        <v>184</v>
      </c>
      <c r="D16" s="11" t="s">
        <v>18</v>
      </c>
      <c r="E16" s="9" t="s">
        <v>185</v>
      </c>
    </row>
    <row r="17" spans="1:5" ht="34" x14ac:dyDescent="0.2">
      <c r="A17" s="4" t="s">
        <v>394</v>
      </c>
      <c r="B17" s="7">
        <v>46082</v>
      </c>
      <c r="C17" s="4" t="s">
        <v>393</v>
      </c>
      <c r="D17" s="11" t="s">
        <v>18</v>
      </c>
      <c r="E17" s="8" t="s">
        <v>395</v>
      </c>
    </row>
    <row r="18" spans="1:5" ht="34" x14ac:dyDescent="0.2">
      <c r="A18" s="4" t="s">
        <v>327</v>
      </c>
      <c r="B18" s="7">
        <v>45943</v>
      </c>
      <c r="C18" s="4" t="s">
        <v>328</v>
      </c>
      <c r="D18" s="11" t="s">
        <v>327</v>
      </c>
      <c r="E18" s="9" t="s">
        <v>329</v>
      </c>
    </row>
    <row r="19" spans="1:5" ht="17" x14ac:dyDescent="0.2">
      <c r="A19" s="4" t="s">
        <v>157</v>
      </c>
      <c r="B19" s="7">
        <v>45925</v>
      </c>
      <c r="C19" s="4" t="s">
        <v>298</v>
      </c>
      <c r="D19" s="11" t="s">
        <v>31</v>
      </c>
      <c r="E19" s="9" t="s">
        <v>299</v>
      </c>
    </row>
    <row r="20" spans="1:5" ht="34" x14ac:dyDescent="0.2">
      <c r="A20" s="4" t="s">
        <v>156</v>
      </c>
      <c r="B20" s="7">
        <v>45447</v>
      </c>
      <c r="C20" s="4" t="s">
        <v>198</v>
      </c>
      <c r="D20" s="11" t="s">
        <v>155</v>
      </c>
      <c r="E20" s="9" t="s">
        <v>162</v>
      </c>
    </row>
    <row r="21" spans="1:5" ht="17" x14ac:dyDescent="0.2">
      <c r="A21" s="4" t="s">
        <v>173</v>
      </c>
      <c r="B21" s="7">
        <v>45925</v>
      </c>
      <c r="C21" s="4" t="s">
        <v>565</v>
      </c>
      <c r="D21" s="11" t="s">
        <v>173</v>
      </c>
      <c r="E21" s="9" t="s">
        <v>564</v>
      </c>
    </row>
    <row r="22" spans="1:5" ht="34" x14ac:dyDescent="0.2">
      <c r="A22" s="4" t="s">
        <v>255</v>
      </c>
      <c r="B22" s="7">
        <v>46272</v>
      </c>
      <c r="C22" s="4" t="s">
        <v>325</v>
      </c>
      <c r="D22" s="4" t="s">
        <v>255</v>
      </c>
      <c r="E22" s="9" t="s">
        <v>326</v>
      </c>
    </row>
    <row r="23" spans="1:5" ht="34" x14ac:dyDescent="0.2">
      <c r="A23" s="4" t="s">
        <v>210</v>
      </c>
      <c r="B23" s="7">
        <v>45358</v>
      </c>
      <c r="C23" s="4" t="s">
        <v>211</v>
      </c>
      <c r="D23" s="11" t="s">
        <v>34</v>
      </c>
      <c r="E23" s="9" t="s">
        <v>141</v>
      </c>
    </row>
    <row r="24" spans="1:5" ht="34" x14ac:dyDescent="0.2">
      <c r="A24" s="4" t="s">
        <v>367</v>
      </c>
      <c r="B24" s="7">
        <v>46030</v>
      </c>
      <c r="C24" s="4" t="s">
        <v>366</v>
      </c>
      <c r="D24" s="11" t="s">
        <v>368</v>
      </c>
      <c r="E24" s="8" t="s">
        <v>449</v>
      </c>
    </row>
    <row r="25" spans="1:5" ht="17" x14ac:dyDescent="0.2">
      <c r="A25" s="4" t="s">
        <v>180</v>
      </c>
      <c r="B25" s="4">
        <v>2025</v>
      </c>
      <c r="C25" s="4" t="s">
        <v>179</v>
      </c>
      <c r="D25" s="11" t="s">
        <v>181</v>
      </c>
      <c r="E25" s="9" t="s">
        <v>178</v>
      </c>
    </row>
    <row r="26" spans="1:5" ht="34" x14ac:dyDescent="0.2">
      <c r="A26" s="4" t="s">
        <v>331</v>
      </c>
      <c r="B26" s="7">
        <v>45992</v>
      </c>
      <c r="C26" s="4" t="s">
        <v>330</v>
      </c>
      <c r="D26" s="11" t="s">
        <v>181</v>
      </c>
      <c r="E26" s="9" t="s">
        <v>332</v>
      </c>
    </row>
    <row r="27" spans="1:5" ht="34" x14ac:dyDescent="0.2">
      <c r="A27" s="4" t="s">
        <v>266</v>
      </c>
      <c r="B27" s="7">
        <v>45512</v>
      </c>
      <c r="C27" s="4" t="s">
        <v>166</v>
      </c>
      <c r="D27" s="11" t="s">
        <v>168</v>
      </c>
      <c r="E27" s="9" t="s">
        <v>167</v>
      </c>
    </row>
    <row r="28" spans="1:5" ht="34" x14ac:dyDescent="0.2">
      <c r="A28" s="4" t="s">
        <v>85</v>
      </c>
      <c r="B28" s="7">
        <v>46174</v>
      </c>
      <c r="C28" s="4" t="s">
        <v>454</v>
      </c>
      <c r="D28" s="11" t="s">
        <v>85</v>
      </c>
      <c r="E28" s="8" t="s">
        <v>455</v>
      </c>
    </row>
    <row r="29" spans="1:5" ht="51" x14ac:dyDescent="0.2">
      <c r="A29" s="4" t="s">
        <v>265</v>
      </c>
      <c r="B29" s="7">
        <v>45851</v>
      </c>
      <c r="C29" s="4" t="s">
        <v>264</v>
      </c>
      <c r="D29" s="11" t="s">
        <v>263</v>
      </c>
      <c r="E29" s="9" t="s">
        <v>334</v>
      </c>
    </row>
    <row r="30" spans="1:5" ht="51" x14ac:dyDescent="0.2">
      <c r="A30" s="4" t="s">
        <v>96</v>
      </c>
      <c r="B30" s="7">
        <v>45799</v>
      </c>
      <c r="C30" s="4" t="s">
        <v>182</v>
      </c>
      <c r="D30" s="11" t="s">
        <v>96</v>
      </c>
      <c r="E30" s="9" t="s">
        <v>183</v>
      </c>
    </row>
    <row r="31" spans="1:5" ht="34" x14ac:dyDescent="0.2">
      <c r="A31" s="4" t="s">
        <v>567</v>
      </c>
      <c r="B31" s="7">
        <v>46288</v>
      </c>
      <c r="C31" s="4" t="s">
        <v>566</v>
      </c>
      <c r="D31" s="11" t="s">
        <v>250</v>
      </c>
      <c r="E31" s="8" t="s">
        <v>568</v>
      </c>
    </row>
    <row r="32" spans="1:5" ht="17" x14ac:dyDescent="0.2">
      <c r="A32" s="4" t="s">
        <v>35</v>
      </c>
      <c r="B32" s="7">
        <v>46178</v>
      </c>
      <c r="C32" s="4" t="s">
        <v>518</v>
      </c>
      <c r="D32" s="11" t="s">
        <v>36</v>
      </c>
      <c r="E32" s="9" t="s">
        <v>519</v>
      </c>
    </row>
    <row r="33" spans="1:5" ht="17" x14ac:dyDescent="0.2">
      <c r="A33" s="4" t="s">
        <v>35</v>
      </c>
      <c r="B33" s="7">
        <v>45149</v>
      </c>
      <c r="C33" s="4" t="s">
        <v>335</v>
      </c>
      <c r="D33" s="11" t="s">
        <v>36</v>
      </c>
      <c r="E33" s="9" t="s">
        <v>450</v>
      </c>
    </row>
    <row r="34" spans="1:5" ht="17" x14ac:dyDescent="0.2">
      <c r="A34" s="4" t="s">
        <v>212</v>
      </c>
      <c r="B34" s="7">
        <v>45007</v>
      </c>
      <c r="C34" s="4" t="s">
        <v>49</v>
      </c>
      <c r="D34" s="11" t="s">
        <v>34</v>
      </c>
      <c r="E34" s="9" t="s">
        <v>48</v>
      </c>
    </row>
    <row r="35" spans="1:5" ht="17" x14ac:dyDescent="0.2">
      <c r="A35" s="4" t="s">
        <v>388</v>
      </c>
      <c r="B35" s="7">
        <v>45936</v>
      </c>
      <c r="C35" s="4" t="s">
        <v>385</v>
      </c>
      <c r="D35" s="11" t="s">
        <v>386</v>
      </c>
      <c r="E35" s="8" t="s">
        <v>389</v>
      </c>
    </row>
    <row r="36" spans="1:5" ht="17" x14ac:dyDescent="0.2">
      <c r="A36" s="4" t="s">
        <v>158</v>
      </c>
      <c r="B36" s="7">
        <v>45287</v>
      </c>
      <c r="C36" s="4" t="s">
        <v>26</v>
      </c>
      <c r="D36" s="11" t="s">
        <v>31</v>
      </c>
      <c r="E36" s="9" t="s">
        <v>30</v>
      </c>
    </row>
    <row r="37" spans="1:5" ht="34" x14ac:dyDescent="0.2">
      <c r="A37" s="4" t="s">
        <v>40</v>
      </c>
      <c r="B37" s="55">
        <v>45231</v>
      </c>
      <c r="C37" s="4" t="s">
        <v>587</v>
      </c>
      <c r="D37" s="4" t="s">
        <v>40</v>
      </c>
      <c r="E37" s="8" t="s">
        <v>588</v>
      </c>
    </row>
    <row r="38" spans="1:5" ht="34" x14ac:dyDescent="0.2">
      <c r="A38" s="4" t="s">
        <v>392</v>
      </c>
      <c r="B38" s="7">
        <v>45658</v>
      </c>
      <c r="C38" s="4" t="s">
        <v>391</v>
      </c>
      <c r="D38" s="11" t="s">
        <v>386</v>
      </c>
      <c r="E38" s="8" t="s">
        <v>390</v>
      </c>
    </row>
    <row r="39" spans="1:5" ht="34" x14ac:dyDescent="0.2">
      <c r="A39" s="4" t="s">
        <v>159</v>
      </c>
      <c r="B39" s="7">
        <v>45474</v>
      </c>
      <c r="C39" s="4" t="s">
        <v>160</v>
      </c>
      <c r="D39" s="11" t="s">
        <v>163</v>
      </c>
      <c r="E39" s="9" t="s">
        <v>161</v>
      </c>
    </row>
  </sheetData>
  <autoFilter ref="A5:A37" xr:uid="{7C22E2CD-2503-C946-95CB-E9A0E20AA32D}"/>
  <sortState xmlns:xlrd2="http://schemas.microsoft.com/office/spreadsheetml/2017/richdata2" ref="A6:F39">
    <sortCondition ref="A5:A39"/>
  </sortState>
  <hyperlinks>
    <hyperlink ref="E36" r:id="rId1" xr:uid="{F496FD8B-B9B5-CF49-8C88-2A26C685B0C7}"/>
    <hyperlink ref="E34" r:id="rId2" xr:uid="{F8817A7E-F9F5-DA47-9D0D-E12F03FA6246}"/>
    <hyperlink ref="E10" r:id="rId3" xr:uid="{7F257542-1AA3-6D4C-AC0B-7BDEF793F341}"/>
    <hyperlink ref="E39" r:id="rId4" xr:uid="{04B41D09-FFBE-E04D-8565-DF8321C254C0}"/>
    <hyperlink ref="E20" r:id="rId5" xr:uid="{CF55671B-4C48-6545-93A0-FA957AD5AF9E}"/>
    <hyperlink ref="E27" r:id="rId6" xr:uid="{F4816FE0-B81B-7141-86A4-CDAFE7BF86DA}"/>
    <hyperlink ref="E9" r:id="rId7" xr:uid="{D9CFA06F-AD7D-2842-907C-84296EF97078}"/>
    <hyperlink ref="E21" r:id="rId8" xr:uid="{A4E95233-7095-8D4D-977B-9FD0DD094A43}"/>
    <hyperlink ref="E14" r:id="rId9" xr:uid="{0B3C15B1-FC1B-854D-9185-F0F3C7023F8F}"/>
    <hyperlink ref="E13" r:id="rId10" xr:uid="{9D1CBE01-1A4C-D242-A1D9-8FB9BE38100F}"/>
    <hyperlink ref="E25" r:id="rId11" xr:uid="{16B7F598-4775-7448-B0DD-4E403F057A70}"/>
    <hyperlink ref="E30" r:id="rId12" location="analysis-carried-out" xr:uid="{03F16BA6-AFF8-ED43-ADC0-EB24F166F047}"/>
    <hyperlink ref="E16" r:id="rId13" xr:uid="{926B188C-54AA-974F-8E1C-EF8669B74256}"/>
    <hyperlink ref="E23" r:id="rId14" xr:uid="{958618B7-438A-F644-A0F8-D35F7717FA31}"/>
    <hyperlink ref="E8" r:id="rId15" xr:uid="{DC99C153-0A39-F44F-90DA-AB37F8E27ECA}"/>
    <hyperlink ref="E19" r:id="rId16" xr:uid="{F0AB019C-D51B-5E42-813D-54B9696418CF}"/>
    <hyperlink ref="E22" r:id="rId17" xr:uid="{8FC88310-35FD-4043-B59A-335089E62E59}"/>
    <hyperlink ref="E18" r:id="rId18" xr:uid="{698513DE-5E2B-1B4F-AE7D-46F2A73AB569}"/>
    <hyperlink ref="E26" r:id="rId19" location="introduction-use-of-indicators-in-domestic-reporting " xr:uid="{D540152D-1A1E-D24D-8E33-96FAB5641DF2}"/>
    <hyperlink ref="E15" r:id="rId20" xr:uid="{A231E509-70C0-564D-9654-8DEDD23E3EF5}"/>
    <hyperlink ref="E29" r:id="rId21" xr:uid="{52CDFA4F-0D1B-3746-AEBC-7ED5906F6A25}"/>
    <hyperlink ref="E12" r:id="rId22" location="publication-downloads" xr:uid="{07AE366E-78C1-6A46-94C5-956CC2ADB1A5}"/>
    <hyperlink ref="E6" r:id="rId23" xr:uid="{BB286908-1D1D-104F-AD46-74CCB9D19FA9}"/>
    <hyperlink ref="E35" r:id="rId24" xr:uid="{6606F98D-6E93-6345-8A8C-4A5523789BB2}"/>
    <hyperlink ref="E38" r:id="rId25" xr:uid="{EE68FD59-2890-6C46-A946-135F25323A1B}"/>
    <hyperlink ref="E17" r:id="rId26" xr:uid="{351812A0-028A-2E45-A501-696B72F2587A}"/>
    <hyperlink ref="E11" r:id="rId27" xr:uid="{6CC7B899-7351-944E-BD99-629BDB264371}"/>
    <hyperlink ref="E24" r:id="rId28" xr:uid="{0E471226-7CD3-EA4A-B822-5C4D3E47F290}"/>
    <hyperlink ref="E33" r:id="rId29" xr:uid="{5D287FA7-1ED6-E54B-9145-3CCA7FEC09C8}"/>
    <hyperlink ref="E28" r:id="rId30" xr:uid="{2E3B4916-F6CF-E34E-997F-29E7326D28F2}"/>
    <hyperlink ref="E32" r:id="rId31" xr:uid="{69D95B14-4D9A-DD43-9B9B-3EA9B87AB150}"/>
    <hyperlink ref="E7" r:id="rId32" xr:uid="{A1091073-C63D-E649-B719-42F8F4BC93F3}"/>
    <hyperlink ref="E31" r:id="rId33" xr:uid="{C52EBC04-3DCC-C140-8766-E8DC0A366814}"/>
    <hyperlink ref="E37" r:id="rId34" xr:uid="{8D9DEF6F-8CF4-AB49-89A3-95A531EE213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E210-3FCC-B84D-B921-3E4BDE5D9824}">
  <dimension ref="A1:B29"/>
  <sheetViews>
    <sheetView workbookViewId="0"/>
  </sheetViews>
  <sheetFormatPr baseColWidth="10" defaultRowHeight="16" x14ac:dyDescent="0.2"/>
  <cols>
    <col min="1" max="1" width="11.6640625" bestFit="1" customWidth="1"/>
    <col min="2" max="2" width="139.6640625" bestFit="1" customWidth="1"/>
  </cols>
  <sheetData>
    <row r="1" spans="1:2" ht="19" x14ac:dyDescent="0.25">
      <c r="A1" s="22" t="s">
        <v>336</v>
      </c>
    </row>
    <row r="3" spans="1:2" x14ac:dyDescent="0.2">
      <c r="A3" t="s">
        <v>356</v>
      </c>
    </row>
    <row r="5" spans="1:2" x14ac:dyDescent="0.2">
      <c r="A5" s="2" t="s">
        <v>4</v>
      </c>
      <c r="B5" s="2" t="s">
        <v>5</v>
      </c>
    </row>
    <row r="6" spans="1:2" ht="17" x14ac:dyDescent="0.2">
      <c r="A6" s="11" t="s">
        <v>383</v>
      </c>
      <c r="B6" t="s">
        <v>381</v>
      </c>
    </row>
    <row r="7" spans="1:2" ht="17" x14ac:dyDescent="0.2">
      <c r="A7" s="4" t="s">
        <v>346</v>
      </c>
      <c r="B7" t="s">
        <v>348</v>
      </c>
    </row>
    <row r="8" spans="1:2" x14ac:dyDescent="0.2">
      <c r="A8" t="s">
        <v>375</v>
      </c>
      <c r="B8" t="s">
        <v>374</v>
      </c>
    </row>
    <row r="9" spans="1:2" x14ac:dyDescent="0.2">
      <c r="A9" t="s">
        <v>65</v>
      </c>
      <c r="B9" t="s">
        <v>64</v>
      </c>
    </row>
    <row r="10" spans="1:2" x14ac:dyDescent="0.2">
      <c r="A10" t="s">
        <v>60</v>
      </c>
      <c r="B10" t="s">
        <v>68</v>
      </c>
    </row>
    <row r="11" spans="1:2" x14ac:dyDescent="0.2">
      <c r="A11" t="s">
        <v>38</v>
      </c>
      <c r="B11" t="s">
        <v>39</v>
      </c>
    </row>
    <row r="12" spans="1:2" x14ac:dyDescent="0.2">
      <c r="A12" t="s">
        <v>7</v>
      </c>
      <c r="B12" t="s">
        <v>6</v>
      </c>
    </row>
    <row r="13" spans="1:2" x14ac:dyDescent="0.2">
      <c r="A13" t="s">
        <v>484</v>
      </c>
      <c r="B13" t="s">
        <v>151</v>
      </c>
    </row>
    <row r="14" spans="1:2" x14ac:dyDescent="0.2">
      <c r="A14" t="s">
        <v>490</v>
      </c>
      <c r="B14" t="s">
        <v>491</v>
      </c>
    </row>
    <row r="15" spans="1:2" x14ac:dyDescent="0.2">
      <c r="A15" t="s">
        <v>63</v>
      </c>
      <c r="B15" t="s">
        <v>69</v>
      </c>
    </row>
    <row r="16" spans="1:2" x14ac:dyDescent="0.2">
      <c r="A16" t="s">
        <v>181</v>
      </c>
      <c r="B16" t="s">
        <v>180</v>
      </c>
    </row>
    <row r="17" spans="1:2" x14ac:dyDescent="0.2">
      <c r="A17" t="s">
        <v>51</v>
      </c>
      <c r="B17" t="s">
        <v>538</v>
      </c>
    </row>
    <row r="18" spans="1:2" x14ac:dyDescent="0.2">
      <c r="A18" t="s">
        <v>131</v>
      </c>
      <c r="B18" t="s">
        <v>132</v>
      </c>
    </row>
    <row r="19" spans="1:2" x14ac:dyDescent="0.2">
      <c r="A19" t="s">
        <v>536</v>
      </c>
      <c r="B19" t="s">
        <v>537</v>
      </c>
    </row>
    <row r="20" spans="1:2" x14ac:dyDescent="0.2">
      <c r="A20" t="s">
        <v>66</v>
      </c>
      <c r="B20" t="s">
        <v>67</v>
      </c>
    </row>
    <row r="21" spans="1:2" x14ac:dyDescent="0.2">
      <c r="A21" t="s">
        <v>214</v>
      </c>
      <c r="B21" t="s">
        <v>123</v>
      </c>
    </row>
    <row r="22" spans="1:2" x14ac:dyDescent="0.2">
      <c r="A22" t="s">
        <v>70</v>
      </c>
      <c r="B22" t="s">
        <v>71</v>
      </c>
    </row>
    <row r="23" spans="1:2" x14ac:dyDescent="0.2">
      <c r="A23" t="s">
        <v>237</v>
      </c>
      <c r="B23" t="s">
        <v>238</v>
      </c>
    </row>
    <row r="24" spans="1:2" x14ac:dyDescent="0.2">
      <c r="A24" t="s">
        <v>36</v>
      </c>
      <c r="B24" t="s">
        <v>37</v>
      </c>
    </row>
    <row r="25" spans="1:2" x14ac:dyDescent="0.2">
      <c r="A25" t="s">
        <v>42</v>
      </c>
      <c r="B25" t="s">
        <v>349</v>
      </c>
    </row>
    <row r="26" spans="1:2" ht="17" x14ac:dyDescent="0.2">
      <c r="A26" s="4" t="s">
        <v>345</v>
      </c>
      <c r="B26" t="s">
        <v>347</v>
      </c>
    </row>
    <row r="27" spans="1:2" x14ac:dyDescent="0.2">
      <c r="A27" t="s">
        <v>386</v>
      </c>
      <c r="B27" t="s">
        <v>387</v>
      </c>
    </row>
    <row r="28" spans="1:2" x14ac:dyDescent="0.2">
      <c r="A28" t="s">
        <v>485</v>
      </c>
      <c r="B28" t="s">
        <v>486</v>
      </c>
    </row>
    <row r="29" spans="1:2" x14ac:dyDescent="0.2">
      <c r="A29" t="s">
        <v>101</v>
      </c>
      <c r="B29" t="s">
        <v>100</v>
      </c>
    </row>
  </sheetData>
  <sortState xmlns:xlrd2="http://schemas.microsoft.com/office/spreadsheetml/2017/richdata2" ref="A6:B29">
    <sortCondition ref="A5:A2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Notes</vt:lpstr>
      <vt:lpstr>Data</vt:lpstr>
      <vt:lpstr>Articles</vt:lpstr>
      <vt:lpstr>Glossary</vt:lpstr>
    </vt:vector>
  </TitlesOfParts>
  <Company>AnalyticsCambridge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Potter</dc:creator>
  <cp:lastModifiedBy>Richard Potter</cp:lastModifiedBy>
  <cp:lastPrinted>2015-12-27T18:09:06Z</cp:lastPrinted>
  <dcterms:created xsi:type="dcterms:W3CDTF">2015-12-24T18:11:59Z</dcterms:created>
  <dcterms:modified xsi:type="dcterms:W3CDTF">2026-10-09T11:15:29Z</dcterms:modified>
</cp:coreProperties>
</file>