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10d94d1ef7cdbe2b/Desktop/A Manufacture Order Forms/Fridababy/"/>
    </mc:Choice>
  </mc:AlternateContent>
  <xr:revisionPtr revIDLastSave="71" documentId="13_ncr:1_{22AD3CD1-D92B-49F5-BC8B-026633069528}" xr6:coauthVersionLast="47" xr6:coauthVersionMax="47" xr10:uidLastSave="{838D303E-2F2F-452D-BC3C-DADC324AE3FC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_FilterDatabase" localSheetId="0" hidden="1">Sheet1!$D$2:$D$229</definedName>
    <definedName name="_xlnm.Print_Area" localSheetId="0">Sheet1!$C$1:$J$229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2" i="1" l="1"/>
  <c r="J130" i="1" l="1"/>
  <c r="J126" i="1"/>
  <c r="J118" i="1"/>
  <c r="J101" i="1"/>
  <c r="J132" i="1"/>
  <c r="J133" i="1"/>
  <c r="J135" i="1"/>
  <c r="J134" i="1"/>
  <c r="J193" i="1"/>
  <c r="J136" i="1"/>
  <c r="J129" i="1"/>
  <c r="J122" i="1"/>
  <c r="J121" i="1"/>
  <c r="J120" i="1"/>
  <c r="J119" i="1"/>
  <c r="J124" i="1"/>
  <c r="J127" i="1"/>
  <c r="J131" i="1"/>
  <c r="J123" i="1"/>
  <c r="J188" i="1"/>
  <c r="J184" i="1"/>
  <c r="J125" i="1" l="1"/>
  <c r="J103" i="1" l="1"/>
  <c r="J106" i="1"/>
  <c r="J186" i="1" l="1"/>
  <c r="J185" i="1"/>
  <c r="J181" i="1"/>
  <c r="J180" i="1"/>
  <c r="J179" i="1"/>
  <c r="J176" i="1"/>
  <c r="J194" i="1"/>
  <c r="J175" i="1"/>
  <c r="J174" i="1"/>
  <c r="J173" i="1"/>
  <c r="J172" i="1"/>
  <c r="J195" i="1"/>
  <c r="J171" i="1"/>
  <c r="J170" i="1"/>
  <c r="J169" i="1"/>
  <c r="J167" i="1"/>
  <c r="J166" i="1"/>
  <c r="J165" i="1"/>
  <c r="J164" i="1"/>
  <c r="J163" i="1"/>
  <c r="J183" i="1"/>
  <c r="J162" i="1"/>
  <c r="J161" i="1"/>
  <c r="J160" i="1"/>
  <c r="J159" i="1"/>
  <c r="J158" i="1"/>
  <c r="J157" i="1"/>
  <c r="J156" i="1"/>
  <c r="J191" i="1"/>
  <c r="J155" i="1"/>
  <c r="J182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90" i="1"/>
  <c r="J138" i="1"/>
  <c r="J137" i="1"/>
  <c r="J189" i="1"/>
  <c r="J116" i="1"/>
  <c r="J115" i="1"/>
  <c r="J114" i="1"/>
  <c r="J113" i="1"/>
  <c r="J112" i="1"/>
  <c r="J111" i="1"/>
  <c r="J109" i="1"/>
  <c r="J108" i="1"/>
  <c r="J107" i="1"/>
  <c r="J105" i="1"/>
  <c r="J104" i="1"/>
  <c r="J102" i="1"/>
  <c r="J100" i="1"/>
  <c r="J99" i="1"/>
  <c r="J98" i="1"/>
  <c r="J187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128" i="1"/>
  <c r="J68" i="1"/>
  <c r="J67" i="1"/>
  <c r="J66" i="1"/>
  <c r="J177" i="1"/>
  <c r="J65" i="1"/>
  <c r="J64" i="1"/>
  <c r="J63" i="1"/>
  <c r="J62" i="1"/>
  <c r="J178" i="1"/>
  <c r="J61" i="1"/>
  <c r="J60" i="1"/>
  <c r="J59" i="1"/>
  <c r="J58" i="1"/>
  <c r="J110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117" i="1"/>
  <c r="I168" i="1" l="1"/>
  <c r="J168" i="1" s="1"/>
  <c r="J229" i="1" s="1"/>
</calcChain>
</file>

<file path=xl/sharedStrings.xml><?xml version="1.0" encoding="utf-8"?>
<sst xmlns="http://schemas.openxmlformats.org/spreadsheetml/2006/main" count="510" uniqueCount="338">
  <si>
    <t xml:space="preserve">COMPANY             </t>
  </si>
  <si>
    <t>Store Name:</t>
  </si>
  <si>
    <t xml:space="preserve">SHIPPING INFORMATION   </t>
  </si>
  <si>
    <t>Street Address:</t>
  </si>
  <si>
    <t>City:</t>
  </si>
  <si>
    <t>Billing Address:</t>
  </si>
  <si>
    <t xml:space="preserve">PAYMENT INFORMATION             </t>
  </si>
  <si>
    <t>Resale / Fed Tax ID:</t>
  </si>
  <si>
    <t>VISA / MC #:</t>
  </si>
  <si>
    <t xml:space="preserve">GENERAL INFORMATION      </t>
  </si>
  <si>
    <t>Buyer Name:</t>
  </si>
  <si>
    <t>A/P Contact Name:</t>
  </si>
  <si>
    <t>Phone #:</t>
  </si>
  <si>
    <t xml:space="preserve">STORE TYPE (Check all that apply):               </t>
  </si>
  <si>
    <t>Zip Code:</t>
  </si>
  <si>
    <t>CVV:</t>
  </si>
  <si>
    <t>Exp. Date:</t>
  </si>
  <si>
    <t>Buyer Email:</t>
  </si>
  <si>
    <t>A/P Contact Email:</t>
  </si>
  <si>
    <t>Fax#:</t>
  </si>
  <si>
    <t>ITEM NO.</t>
  </si>
  <si>
    <t>PRODUCT</t>
  </si>
  <si>
    <t>MSRP</t>
  </si>
  <si>
    <t>UPC</t>
  </si>
  <si>
    <t>QTY
EACH</t>
  </si>
  <si>
    <t>UNIT
COST</t>
  </si>
  <si>
    <t>TOTAL
COST</t>
  </si>
  <si>
    <t>094922603487</t>
  </si>
  <si>
    <t>094922603494</t>
  </si>
  <si>
    <t>QTY/
INNER</t>
  </si>
  <si>
    <t>610098887447</t>
  </si>
  <si>
    <t>851877006004</t>
  </si>
  <si>
    <t>851877006103</t>
  </si>
  <si>
    <t>851877006189</t>
  </si>
  <si>
    <t>851877006011</t>
  </si>
  <si>
    <t>851877006424</t>
  </si>
  <si>
    <t>851877006059</t>
  </si>
  <si>
    <t>851877006042</t>
  </si>
  <si>
    <t>851877006066</t>
  </si>
  <si>
    <t>851877006233</t>
  </si>
  <si>
    <t>851877006110</t>
  </si>
  <si>
    <t>851877006196</t>
  </si>
  <si>
    <t>851877006219</t>
  </si>
  <si>
    <t>851877006455</t>
  </si>
  <si>
    <t>851877006462</t>
  </si>
  <si>
    <t>851877006417</t>
  </si>
  <si>
    <t>851877006257</t>
  </si>
  <si>
    <t>851877006271</t>
  </si>
  <si>
    <t>851877006479</t>
  </si>
  <si>
    <t>851877006509</t>
  </si>
  <si>
    <t>851877006653</t>
  </si>
  <si>
    <t>Perineal Healing Foam</t>
  </si>
  <si>
    <t>851877006646</t>
  </si>
  <si>
    <t>851877006707</t>
  </si>
  <si>
    <t>851877006691</t>
  </si>
  <si>
    <t>851877006769</t>
  </si>
  <si>
    <t>851877006776</t>
  </si>
  <si>
    <t>851877006639</t>
  </si>
  <si>
    <t>851877006677</t>
  </si>
  <si>
    <t>851877006684</t>
  </si>
  <si>
    <t>851877006721</t>
  </si>
  <si>
    <t>851877006981</t>
  </si>
  <si>
    <t>851877006998</t>
  </si>
  <si>
    <t>810028770010</t>
  </si>
  <si>
    <t>810028770089</t>
  </si>
  <si>
    <t>851877006967</t>
  </si>
  <si>
    <t>810028770041</t>
  </si>
  <si>
    <t>Nosefrida Hygiene Filters</t>
  </si>
  <si>
    <t>S-Curved Nail Files (5pack)</t>
  </si>
  <si>
    <t>Feverfrida Cool Pads 5ct</t>
  </si>
  <si>
    <t>Nosefrida Saline Snot Spray</t>
  </si>
  <si>
    <t>Smilefrida Finger Brush</t>
  </si>
  <si>
    <t>Breathefrida Vapor Bath Drops</t>
  </si>
  <si>
    <t>Breathe Easy Kit</t>
  </si>
  <si>
    <t>Dermafrida Bath Mitt</t>
  </si>
  <si>
    <t>Dermafrida Flake Fixer</t>
  </si>
  <si>
    <t>Perineal Cooling Pad Liners</t>
  </si>
  <si>
    <t>Delivery And Nursing Gown</t>
  </si>
  <si>
    <t>Instant Ice Maxi Pads</t>
  </si>
  <si>
    <t>Paci Weaning System</t>
  </si>
  <si>
    <t>BreatheFrida Nose-Chest Wipes (30ct)</t>
  </si>
  <si>
    <t>SUBTOTAL BEFORE SHIPPING:</t>
  </si>
  <si>
    <t>Sleepfrida Lavender Bath Bombs</t>
  </si>
  <si>
    <t>State:</t>
  </si>
  <si>
    <t>851877006240</t>
  </si>
  <si>
    <t>810028770027</t>
  </si>
  <si>
    <t>851877006950</t>
  </si>
  <si>
    <t>810028770096</t>
  </si>
  <si>
    <t>810028770065</t>
  </si>
  <si>
    <t>810028770072</t>
  </si>
  <si>
    <t>810028770324</t>
  </si>
  <si>
    <t>Quick Read Rectal Thermometer</t>
  </si>
  <si>
    <t>810028770164</t>
  </si>
  <si>
    <t>810028770171</t>
  </si>
  <si>
    <t>810028770195</t>
  </si>
  <si>
    <t>Labor &amp; Delivery + Postpartum Essentials Complete Kit</t>
  </si>
  <si>
    <t>810028770515</t>
  </si>
  <si>
    <t>810028770522</t>
  </si>
  <si>
    <t>810028770546</t>
  </si>
  <si>
    <t>810028770553</t>
  </si>
  <si>
    <t>810028770560</t>
  </si>
  <si>
    <t>810028770621</t>
  </si>
  <si>
    <t>810028770645</t>
  </si>
  <si>
    <t>810028770652</t>
  </si>
  <si>
    <t>810028770492</t>
  </si>
  <si>
    <t>810028770508</t>
  </si>
  <si>
    <t>810028770584</t>
  </si>
  <si>
    <t>810028770614</t>
  </si>
  <si>
    <t>810028770713</t>
  </si>
  <si>
    <t xml:space="preserve">Air Purifier Replacements </t>
  </si>
  <si>
    <t xml:space="preserve">Sleep Frida Lavender Bath Drops </t>
  </si>
  <si>
    <t xml:space="preserve">Toddler Thick or Curly Hair Detangler </t>
  </si>
  <si>
    <t xml:space="preserve">Toddler Fine or Straight Hair Detangler </t>
  </si>
  <si>
    <t xml:space="preserve">3-in-1 Tru Temp Thermometer </t>
  </si>
  <si>
    <t>810028771512</t>
  </si>
  <si>
    <t>4-in-1 Grow-With-Me Bath Tub</t>
  </si>
  <si>
    <t>810028771000</t>
  </si>
  <si>
    <t>810028771031</t>
  </si>
  <si>
    <t>810028771017</t>
  </si>
  <si>
    <t>810028771024</t>
  </si>
  <si>
    <t>SmileFrida 2.0 Toothhugger  Blue</t>
  </si>
  <si>
    <t>SmileFrida 2.0 Toothhugger  Pink</t>
  </si>
  <si>
    <t xml:space="preserve">Grow-With-Me Training Toothbrush Set  </t>
  </si>
  <si>
    <t xml:space="preserve">Air Purifier  </t>
  </si>
  <si>
    <t>810028770904</t>
  </si>
  <si>
    <t>2-in-1 Heat and Vibration Lactation Massager</t>
  </si>
  <si>
    <t xml:space="preserve">Instant Heat Packs/Warmers </t>
  </si>
  <si>
    <t xml:space="preserve">Breast Sheet Masks Reduce Milk Supply  </t>
  </si>
  <si>
    <t xml:space="preserve">Breast Sheet Masks Increase Milk Supply  </t>
  </si>
  <si>
    <t xml:space="preserve">Breast Sheet Masks Skin Care  </t>
  </si>
  <si>
    <t>810028771536</t>
  </si>
  <si>
    <t>810028770959</t>
  </si>
  <si>
    <t>810028770973</t>
  </si>
  <si>
    <t>Dermafrida Flake Fixer Replacement Sponge - 2pk</t>
  </si>
  <si>
    <t>851877006585</t>
  </si>
  <si>
    <t>Breathefrida Vapor Bath Bombs 3ct</t>
  </si>
  <si>
    <t>810028771581</t>
  </si>
  <si>
    <t>810028771352</t>
  </si>
  <si>
    <t>810028770799</t>
  </si>
  <si>
    <t>810028771376</t>
  </si>
  <si>
    <t>Billing Zip Code</t>
  </si>
  <si>
    <t>CAROLINA BABY CO</t>
  </si>
  <si>
    <t>carolinababyco@aol.com</t>
  </si>
  <si>
    <t>864.882.3183</t>
  </si>
  <si>
    <r>
      <rPr>
        <b/>
        <u/>
        <sz val="11"/>
        <color indexed="8"/>
        <rFont val="Calibri"/>
        <family val="2"/>
      </rPr>
      <t>SHIPPING:</t>
    </r>
    <r>
      <rPr>
        <sz val="11"/>
        <color theme="1"/>
        <rFont val="Calibri"/>
        <family val="2"/>
        <scheme val="minor"/>
      </rPr>
      <t xml:space="preserve"> Min $10 or calculated based on order volume</t>
    </r>
  </si>
  <si>
    <t>810028772830</t>
  </si>
  <si>
    <t>810028771741</t>
  </si>
  <si>
    <t xml:space="preserve">Adjustable Nursing Pillow Replacement Cover </t>
  </si>
  <si>
    <t>Postpartum Abdominal Support Binder</t>
  </si>
  <si>
    <t>810028771703</t>
  </si>
  <si>
    <t>810028771666</t>
  </si>
  <si>
    <t>810028771642</t>
  </si>
  <si>
    <t>810028771659</t>
  </si>
  <si>
    <t>810028771673</t>
  </si>
  <si>
    <t>810028772847</t>
  </si>
  <si>
    <t xml:space="preserve">2-in-1 Portable Sound Machine + Nightlight </t>
  </si>
  <si>
    <t xml:space="preserve">Control the Flow Rinser </t>
  </si>
  <si>
    <t xml:space="preserve">Nipple Kit </t>
  </si>
  <si>
    <t xml:space="preserve">No-Mess Nipple Balm </t>
  </si>
  <si>
    <t xml:space="preserve">Cracked Nipple Soothing Spray </t>
  </si>
  <si>
    <t xml:space="preserve">Nursing Pillow Back and Belly Warmers </t>
  </si>
  <si>
    <t>CC Billing Address</t>
  </si>
  <si>
    <r>
      <rPr>
        <b/>
        <u/>
        <sz val="11"/>
        <color indexed="8"/>
        <rFont val="Calibri"/>
        <family val="2"/>
      </rPr>
      <t xml:space="preserve">MINIMUM ORDER: </t>
    </r>
    <r>
      <rPr>
        <sz val="11"/>
        <color theme="1"/>
        <rFont val="Calibri"/>
        <family val="2"/>
        <scheme val="minor"/>
      </rPr>
      <t>$200 (not including shipping)</t>
    </r>
  </si>
  <si>
    <t>810028770461</t>
  </si>
  <si>
    <t>DermaFrida SkinSoother 1pk</t>
  </si>
  <si>
    <t>Breathefrida Vapor Bath Bombs 10ct</t>
  </si>
  <si>
    <t>810028770133</t>
  </si>
  <si>
    <t>Nosefrida Saline Mist</t>
  </si>
  <si>
    <t>810028771550</t>
  </si>
  <si>
    <t xml:space="preserve">Gassy Belly Rub </t>
  </si>
  <si>
    <t>810028772670</t>
  </si>
  <si>
    <t>810028773028</t>
  </si>
  <si>
    <t>810028773042</t>
  </si>
  <si>
    <t>810028773059</t>
  </si>
  <si>
    <t>810028773035</t>
  </si>
  <si>
    <t>810028773752</t>
  </si>
  <si>
    <t xml:space="preserve">Bitty Bundle Of Joy </t>
  </si>
  <si>
    <t xml:space="preserve">Adjustable Pregnancy Pillow </t>
  </si>
  <si>
    <t xml:space="preserve">C-Section Recovery Band </t>
  </si>
  <si>
    <t xml:space="preserve">Pregnancy Belly Tape for Pain + Strain Relief </t>
  </si>
  <si>
    <t>810028771697</t>
  </si>
  <si>
    <t xml:space="preserve">C-Section Siliconer Scar Patches </t>
  </si>
  <si>
    <t xml:space="preserve">Gas + Colic Heating Pad </t>
  </si>
  <si>
    <t>C-Section Recovery Kit</t>
  </si>
  <si>
    <t>810028773264</t>
  </si>
  <si>
    <t>Fold-And-Go Potty Seat </t>
  </si>
  <si>
    <t>100001592 </t>
  </si>
  <si>
    <t>Baby Bath Upgrade Kit</t>
  </si>
  <si>
    <t>Postpartum Gummies For Lactation</t>
  </si>
  <si>
    <t>Electric Nail Buffer</t>
  </si>
  <si>
    <t xml:space="preserve">Postpartum Pads </t>
  </si>
  <si>
    <t>Perineal Massage Wand</t>
  </si>
  <si>
    <t>Frida Baby Get-A-Grip Teether - Teal</t>
  </si>
  <si>
    <t>Frida Baby Get-A-Grip Teether - Pink</t>
  </si>
  <si>
    <t>Frida Baby Get-A-Grip Teether - Blue</t>
  </si>
  <si>
    <t>Fart Freeing Essentials</t>
  </si>
  <si>
    <t>The Ultimate Baby Essentials Kit</t>
  </si>
  <si>
    <t>3-in-1 Grow-With-Me Potty</t>
  </si>
  <si>
    <t xml:space="preserve">All-In-One Potty Kit </t>
  </si>
  <si>
    <t>Ovulation and Pregnancy Test + Track Set</t>
  </si>
  <si>
    <t xml:space="preserve">Pre-Conception Supplement Set (60ct each) </t>
  </si>
  <si>
    <t>At-Home Insemination Set</t>
  </si>
  <si>
    <t xml:space="preserve">Early Detection Pregnancy Test 2ct </t>
  </si>
  <si>
    <t>Ovulation Prediction Test 60ct</t>
  </si>
  <si>
    <t>Upside Down Peri Bottle - Pink</t>
  </si>
  <si>
    <t>Infant Hairbrush + comb + case (Head-Hugging Hair Brush + Comb)</t>
  </si>
  <si>
    <t xml:space="preserve">Soft Sink Baby Bath </t>
  </si>
  <si>
    <t xml:space="preserve">Upside Down Peri Bottle - Gray </t>
  </si>
  <si>
    <t>Hydrogel Nipple Pads</t>
  </si>
  <si>
    <t>Frida Mom All-Day Dry Nursing Pads 60ct</t>
  </si>
  <si>
    <t xml:space="preserve">Nosefrida The Snotsucker Nasal Aspirator   </t>
  </si>
  <si>
    <t xml:space="preserve">Saline Kit </t>
  </si>
  <si>
    <t xml:space="preserve">Nosefrida Travel Case </t>
  </si>
  <si>
    <t xml:space="preserve">Anti-Nausea Band </t>
  </si>
  <si>
    <t xml:space="preserve">Frida Baby NoseFrida Case + Refills </t>
  </si>
  <si>
    <t>Frida Mom Motherload[Ed] Hospital Bag</t>
  </si>
  <si>
    <t>No-Mess Pee Cup</t>
  </si>
  <si>
    <t>Instructions:</t>
  </si>
  <si>
    <t>Please complete all fields and submit form to</t>
  </si>
  <si>
    <t>carolinababyco@aol.com    864.882.3183</t>
  </si>
  <si>
    <t>Electric Nail Buffer Replacement Heads</t>
  </si>
  <si>
    <t>Frida Baby Diaper Cream Booty Brush</t>
  </si>
  <si>
    <t xml:space="preserve">Frida Mom Hot + Cold Breast Relief Packs </t>
  </si>
  <si>
    <t>100001602 </t>
  </si>
  <si>
    <t>Push Pop Feeder 3 pc Set - Frida Pink</t>
  </si>
  <si>
    <t>100001603 </t>
  </si>
  <si>
    <t>Training Toothbrush for Babies</t>
  </si>
  <si>
    <t>Training Toothbrush for Toddlers</t>
  </si>
  <si>
    <t xml:space="preserve">Push Pop Feeder 3 pc Set - Vibrant Teal </t>
  </si>
  <si>
    <t>Breastfeeding Weaning Cream</t>
  </si>
  <si>
    <t xml:space="preserve">Push Pop Feeder- Vibrant Teal </t>
  </si>
  <si>
    <t xml:space="preserve">Conception Friendly Lubricant </t>
  </si>
  <si>
    <t>Baby Grooming Kit</t>
  </si>
  <si>
    <t>Perineal Comfort Cushion</t>
  </si>
  <si>
    <t>FlakeFixer Mask and Spray Duo</t>
  </si>
  <si>
    <t xml:space="preserve">Conception Aid Cup </t>
  </si>
  <si>
    <t>SmileFrida 2.0 Toothhugger  Yellow</t>
  </si>
  <si>
    <t>No-Mess Vapor Rub</t>
  </si>
  <si>
    <t xml:space="preserve">Saline Mist Inhaler </t>
  </si>
  <si>
    <t xml:space="preserve">4-in-1 Teether + Storage Tray (2 gel filled teethers &amp; silicone handle) </t>
  </si>
  <si>
    <t>Cooling Leg Spray (3.4oz)</t>
  </si>
  <si>
    <t xml:space="preserve">No-Friction Stick (1.7oz) </t>
  </si>
  <si>
    <t>Bump + Body In-Shower Lotion (6oz)</t>
  </si>
  <si>
    <t xml:space="preserve">Perineal + Belly Stretch Prep Balm (2.5oz) </t>
  </si>
  <si>
    <t>Poo + Pee Potty Liners  (30 Poo + Pee Potty Liners)</t>
  </si>
  <si>
    <t>Potty Mess Mats  (20 Potty Mess Mats)</t>
  </si>
  <si>
    <t xml:space="preserve">Breastmilk Alcohol Test Strip 15ct </t>
  </si>
  <si>
    <t>Disposable C-Section Postpartum Underwear (Petite)</t>
  </si>
  <si>
    <t>Disposable C-Section Postpartum Underwear (Regular)</t>
  </si>
  <si>
    <t>Potty Cleanup Essentials Kit (15 Poo + Pee Potty Liners &amp; 15 Potty Mess Mats)</t>
  </si>
  <si>
    <r>
      <t>Push Pop Feeder 3 pc Set - Frida Blue</t>
    </r>
    <r>
      <rPr>
        <b/>
        <sz val="16"/>
        <color rgb="FF000000"/>
        <rFont val="Calibri"/>
        <family val="2"/>
        <scheme val="minor"/>
      </rPr>
      <t xml:space="preserve"> </t>
    </r>
  </si>
  <si>
    <r>
      <t xml:space="preserve">Pregnancy Body Skincare Kit </t>
    </r>
    <r>
      <rPr>
        <b/>
        <sz val="16"/>
        <color rgb="FF000000"/>
        <rFont val="Calibri"/>
        <family val="2"/>
        <scheme val="minor"/>
      </rPr>
      <t xml:space="preserve"> </t>
    </r>
  </si>
  <si>
    <r>
      <t>Postpartum Recovery Essentials Kit</t>
    </r>
    <r>
      <rPr>
        <b/>
        <sz val="16"/>
        <color theme="1"/>
        <rFont val="Calibri"/>
        <family val="2"/>
        <scheme val="minor"/>
      </rPr>
      <t xml:space="preserve"> </t>
    </r>
  </si>
  <si>
    <r>
      <t xml:space="preserve">First time ordering please send a copy of </t>
    </r>
    <r>
      <rPr>
        <b/>
        <u/>
        <sz val="14"/>
        <color indexed="10"/>
        <rFont val="Calibri"/>
        <family val="2"/>
      </rPr>
      <t>RESALE CERTIFICATE, signed MAP POLICY and DISTRIBUTION POLICY.</t>
    </r>
    <r>
      <rPr>
        <sz val="14"/>
        <color indexed="10"/>
        <rFont val="Calibri"/>
        <family val="2"/>
      </rPr>
      <t xml:space="preserve"> Include all pages please. </t>
    </r>
  </si>
  <si>
    <r>
      <t xml:space="preserve">Hands-Free Rocker </t>
    </r>
    <r>
      <rPr>
        <b/>
        <sz val="16"/>
        <color rgb="FF000000"/>
        <rFont val="Calibri"/>
        <family val="2"/>
        <scheme val="minor"/>
      </rPr>
      <t>*NEW*</t>
    </r>
  </si>
  <si>
    <r>
      <t>Disposable Postpartum Black Underwear (Regular)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</si>
  <si>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Uterine Recovery Patches 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</si>
  <si>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2-in-1 Manual + Silicone Suction Breast Pump Bottle + Lid </t>
    </r>
    <r>
      <rPr>
        <b/>
        <sz val="16"/>
        <color theme="1"/>
        <rFont val="Calibri"/>
        <family val="2"/>
        <scheme val="minor"/>
      </rPr>
      <t>*NEW*</t>
    </r>
  </si>
  <si>
    <r>
      <t xml:space="preserve">SoftFeel Flange 24mm </t>
    </r>
    <r>
      <rPr>
        <b/>
        <sz val="16"/>
        <color theme="1"/>
        <rFont val="Calibri"/>
        <family val="2"/>
        <scheme val="minor"/>
      </rPr>
      <t>*NEW*</t>
    </r>
  </si>
  <si>
    <r>
      <t>Easy-Clean Pump Wipes</t>
    </r>
    <r>
      <rPr>
        <b/>
        <sz val="16"/>
        <color theme="1"/>
        <rFont val="Calibri"/>
        <family val="2"/>
        <scheme val="minor"/>
      </rPr>
      <t xml:space="preserve"> *NEW*</t>
    </r>
  </si>
  <si>
    <t>SoftFeel Flange 21mm</t>
  </si>
  <si>
    <t xml:space="preserve">SoftFeel Flange 27mm </t>
  </si>
  <si>
    <r>
      <t>Replacement Silicone Valves 2ct</t>
    </r>
    <r>
      <rPr>
        <b/>
        <sz val="16"/>
        <color theme="1"/>
        <rFont val="Calibri"/>
        <family val="2"/>
        <scheme val="minor"/>
      </rPr>
      <t xml:space="preserve"> </t>
    </r>
  </si>
  <si>
    <t xml:space="preserve">NoseFrida Saline Rinse </t>
  </si>
  <si>
    <t xml:space="preserve">Control the Flow Bath Sprayer </t>
  </si>
  <si>
    <t xml:space="preserve">Ultra-Quiet Portable Nebulizer </t>
  </si>
  <si>
    <t xml:space="preserve">Electric NoseFrida Pro </t>
  </si>
  <si>
    <r>
      <t>Breastfeeding Survival Kit</t>
    </r>
    <r>
      <rPr>
        <b/>
        <sz val="16"/>
        <color theme="1"/>
        <rFont val="Calibri"/>
        <family val="2"/>
        <scheme val="minor"/>
      </rPr>
      <t xml:space="preserve"> </t>
    </r>
    <r>
      <rPr>
        <sz val="16"/>
        <color theme="1"/>
        <rFont val="Calibri"/>
        <family val="2"/>
        <scheme val="minor"/>
      </rPr>
      <t xml:space="preserve">   </t>
    </r>
    <r>
      <rPr>
        <b/>
        <sz val="16"/>
        <color theme="1"/>
        <rFont val="Calibri"/>
        <family val="2"/>
        <scheme val="minor"/>
      </rPr>
      <t>*NEW</t>
    </r>
  </si>
  <si>
    <r>
      <t xml:space="preserve">Breathe Easy Vapor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</si>
  <si>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Sleep Easy Vapor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</si>
  <si>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Ultra Sensitive Bubble Bath + Body Wash </t>
    </r>
    <r>
      <rPr>
        <b/>
        <sz val="16"/>
        <color rgb="FF000000"/>
        <rFont val="Calibri"/>
        <family val="2"/>
        <scheme val="minor"/>
      </rPr>
      <t>*NEW*</t>
    </r>
  </si>
  <si>
    <r>
      <t xml:space="preserve">C Section Motherloaded Hospital Bag Kit </t>
    </r>
    <r>
      <rPr>
        <b/>
        <sz val="16"/>
        <color theme="1"/>
        <rFont val="Calibri"/>
        <family val="2"/>
        <scheme val="minor"/>
      </rPr>
      <t>*NEW*</t>
    </r>
  </si>
  <si>
    <t>Female Pre-Conception Supplements 60ct Discontinued</t>
  </si>
  <si>
    <t>Head, Shoulders, Knees &amp; Toes Shampoo + Body Wash Discontinued</t>
  </si>
  <si>
    <r>
      <t xml:space="preserve">Milk Flowing Massage Stick </t>
    </r>
    <r>
      <rPr>
        <b/>
        <sz val="16"/>
        <color theme="1"/>
        <rFont val="Calibri"/>
        <family val="2"/>
        <scheme val="minor"/>
      </rPr>
      <t xml:space="preserve"> *NEW*</t>
    </r>
  </si>
  <si>
    <r>
      <t xml:space="preserve">2-in-1 Manual + Silicone Suction Breast Pump </t>
    </r>
    <r>
      <rPr>
        <b/>
        <sz val="16"/>
        <color theme="1"/>
        <rFont val="Calibri"/>
        <family val="2"/>
        <scheme val="minor"/>
      </rPr>
      <t>NEW LOWER PRICE</t>
    </r>
  </si>
  <si>
    <t>MOM</t>
  </si>
  <si>
    <t>BABY</t>
  </si>
  <si>
    <t>FERTILITY</t>
  </si>
  <si>
    <t>3-in-1 Sound Machine + When-To-Wake Clock + Nightlight(march)</t>
  </si>
  <si>
    <r>
      <t xml:space="preserve">Breastfeeding Starter Kit   </t>
    </r>
    <r>
      <rPr>
        <b/>
        <sz val="16"/>
        <color theme="1"/>
        <rFont val="Calibri"/>
        <family val="2"/>
        <scheme val="minor"/>
      </rPr>
      <t>Discontinued See 50001320</t>
    </r>
  </si>
  <si>
    <r>
      <t xml:space="preserve">Adjustable Nursing Pillow </t>
    </r>
    <r>
      <rPr>
        <b/>
        <sz val="16"/>
        <rFont val="Calibri"/>
        <family val="2"/>
        <scheme val="minor"/>
      </rPr>
      <t xml:space="preserve"> DISCONTINUED</t>
    </r>
  </si>
  <si>
    <r>
      <t>Adjustable Pregnancy Pillow 2.0 - Ivory </t>
    </r>
    <r>
      <rPr>
        <b/>
        <sz val="8"/>
        <color rgb="FF1D2228"/>
        <rFont val="Verdana"/>
        <family val="2"/>
      </rPr>
      <t> - Available Mid-April</t>
    </r>
  </si>
  <si>
    <r>
      <t>Adjustable Pregnancy Pillow 2.0 - Taupe </t>
    </r>
    <r>
      <rPr>
        <b/>
        <sz val="8"/>
        <color rgb="FF1D2228"/>
        <rFont val="Verdana"/>
        <family val="2"/>
      </rPr>
      <t> - Available Mid-April</t>
    </r>
  </si>
  <si>
    <r>
      <t>Belly Support Band S/M - Clay </t>
    </r>
    <r>
      <rPr>
        <b/>
        <sz val="8"/>
        <color rgb="FF1D2228"/>
        <rFont val="Verdana"/>
        <family val="2"/>
      </rPr>
      <t> - Available Mid-April</t>
    </r>
  </si>
  <si>
    <r>
      <t>Belly Support Band L/XL - Clay </t>
    </r>
    <r>
      <rPr>
        <b/>
        <sz val="8"/>
        <color rgb="FF1D2228"/>
        <rFont val="Verdana"/>
        <family val="2"/>
      </rPr>
      <t> - Available Mid-April</t>
    </r>
  </si>
  <si>
    <r>
      <t>Belly Support Band S/M - Cocoa </t>
    </r>
    <r>
      <rPr>
        <b/>
        <sz val="8"/>
        <color rgb="FF1D2228"/>
        <rFont val="Verdana"/>
        <family val="2"/>
      </rPr>
      <t> - Available Mid-April</t>
    </r>
  </si>
  <si>
    <r>
      <t>Belly Support Band L/XL - Cocoa </t>
    </r>
    <r>
      <rPr>
        <b/>
        <sz val="8"/>
        <color rgb="FF1D2228"/>
        <rFont val="Verdana"/>
        <family val="2"/>
      </rPr>
      <t> - Available Mid-April</t>
    </r>
  </si>
  <si>
    <r>
      <t>Colostrum Collection + Feeding Kit</t>
    </r>
    <r>
      <rPr>
        <b/>
        <sz val="8"/>
        <color rgb="FF1D2228"/>
        <rFont val="Verdana"/>
        <family val="2"/>
      </rPr>
      <t> - Available Now</t>
    </r>
  </si>
  <si>
    <r>
      <t>Colostrum Collection Pump Adapter </t>
    </r>
    <r>
      <rPr>
        <b/>
        <sz val="8"/>
        <color rgb="FF1D2228"/>
        <rFont val="Verdana"/>
        <family val="2"/>
      </rPr>
      <t> - Available Now</t>
    </r>
  </si>
  <si>
    <r>
      <t>Disposable Underwear 8ct - Boyshort XL </t>
    </r>
    <r>
      <rPr>
        <b/>
        <sz val="8"/>
        <color rgb="FF1D2228"/>
        <rFont val="Verdana"/>
        <family val="2"/>
      </rPr>
      <t> - Available Now</t>
    </r>
  </si>
  <si>
    <r>
      <t>Drop-Down Potty Seat, US </t>
    </r>
    <r>
      <rPr>
        <b/>
        <sz val="8"/>
        <color rgb="FF1D2228"/>
        <rFont val="Verdana"/>
        <family val="2"/>
      </rPr>
      <t> - Available Mid-April</t>
    </r>
  </si>
  <si>
    <r>
      <t>Flow + Go Breastmilk Cooler  </t>
    </r>
    <r>
      <rPr>
        <b/>
        <sz val="8"/>
        <color rgb="FF1D2228"/>
        <rFont val="Verdana"/>
        <family val="2"/>
      </rPr>
      <t> - Available Now</t>
    </r>
  </si>
  <si>
    <r>
      <t>Flow + Go Breastmilk Cooler Ice Pucks  </t>
    </r>
    <r>
      <rPr>
        <b/>
        <sz val="8"/>
        <color rgb="FF1D2228"/>
        <rFont val="Verdana"/>
        <family val="2"/>
      </rPr>
      <t> - </t>
    </r>
    <r>
      <rPr>
        <sz val="8"/>
        <color rgb="FF1D2228"/>
        <rFont val="Verdana"/>
        <family val="2"/>
      </rPr>
      <t> </t>
    </r>
    <r>
      <rPr>
        <b/>
        <sz val="8"/>
        <color rgb="FF1D2228"/>
        <rFont val="Verdana"/>
        <family val="2"/>
      </rPr>
      <t>Available Mid-April</t>
    </r>
  </si>
  <si>
    <r>
      <t>Full Body Pregnancy Pillow - Ivory </t>
    </r>
    <r>
      <rPr>
        <b/>
        <sz val="8"/>
        <color rgb="FF1D2228"/>
        <rFont val="Verdana"/>
        <family val="2"/>
      </rPr>
      <t> - Available Mid-April</t>
    </r>
  </si>
  <si>
    <r>
      <t>Full Body Pregnancy Pillow - Taupe </t>
    </r>
    <r>
      <rPr>
        <b/>
        <sz val="8"/>
        <color rgb="FF1D2228"/>
        <rFont val="Verdana"/>
        <family val="2"/>
      </rPr>
      <t> - Available Mid-April</t>
    </r>
  </si>
  <si>
    <r>
      <t>Portion + Pour Breastmilk Storage Bags  </t>
    </r>
    <r>
      <rPr>
        <b/>
        <sz val="8"/>
        <color rgb="FF1D2228"/>
        <rFont val="Verdana"/>
        <family val="2"/>
      </rPr>
      <t> - Available Now</t>
    </r>
  </si>
  <si>
    <r>
      <t>Sort + Solve Bath Puzzle</t>
    </r>
    <r>
      <rPr>
        <b/>
        <sz val="8"/>
        <color rgb="FF1D2228"/>
        <rFont val="Verdana"/>
        <family val="2"/>
      </rPr>
      <t> - Available Mid-March</t>
    </r>
  </si>
  <si>
    <r>
      <t>Splash Shelf - White  </t>
    </r>
    <r>
      <rPr>
        <b/>
        <sz val="8"/>
        <color rgb="FF1D2228"/>
        <rFont val="Verdana"/>
        <family val="2"/>
      </rPr>
      <t> - Available Now</t>
    </r>
  </si>
  <si>
    <r>
      <t>Stack + Pour Bath Tower </t>
    </r>
    <r>
      <rPr>
        <b/>
        <sz val="8"/>
        <color rgb="FF1D2228"/>
        <rFont val="Verdana"/>
        <family val="2"/>
      </rPr>
      <t> - Available Mid-March</t>
    </r>
  </si>
  <si>
    <r>
      <t>Sterile Saline Vials 10ct  </t>
    </r>
    <r>
      <rPr>
        <b/>
        <sz val="8"/>
        <color rgb="FF1D2228"/>
        <rFont val="Verdana"/>
        <family val="2"/>
      </rPr>
      <t> - Available Now</t>
    </r>
  </si>
  <si>
    <r>
      <t>Sterile Saline Vials 30ct </t>
    </r>
    <r>
      <rPr>
        <b/>
        <sz val="8"/>
        <color rgb="FF1D2228"/>
        <rFont val="Verdana"/>
        <family val="2"/>
      </rPr>
      <t> - Available Now</t>
    </r>
  </si>
  <si>
    <r>
      <t>Adjustable Pregnancy Pillow 2.0 - Ivory </t>
    </r>
    <r>
      <rPr>
        <b/>
        <sz val="16"/>
        <color rgb="FF1D2228"/>
        <rFont val="Calibri"/>
        <family val="2"/>
      </rPr>
      <t> - Available Mid-April</t>
    </r>
  </si>
  <si>
    <r>
      <t>Adjustable Pregnancy Pillow 2.0 - Taupe </t>
    </r>
    <r>
      <rPr>
        <b/>
        <sz val="16"/>
        <color rgb="FF1D2228"/>
        <rFont val="Calibri"/>
        <family val="2"/>
      </rPr>
      <t> - Available Mid-April</t>
    </r>
  </si>
  <si>
    <r>
      <t>Belly Support Band S/M - Clay </t>
    </r>
    <r>
      <rPr>
        <b/>
        <sz val="16"/>
        <color rgb="FF1D2228"/>
        <rFont val="Calibri"/>
        <family val="2"/>
      </rPr>
      <t> - Available Mid-April</t>
    </r>
  </si>
  <si>
    <r>
      <t>Belly Support Band L/XL - Clay </t>
    </r>
    <r>
      <rPr>
        <b/>
        <sz val="16"/>
        <color rgb="FF1D2228"/>
        <rFont val="Calibri"/>
        <family val="2"/>
      </rPr>
      <t> - Available Mid-April</t>
    </r>
  </si>
  <si>
    <r>
      <t>Belly Support Band S/M - Cocoa </t>
    </r>
    <r>
      <rPr>
        <b/>
        <sz val="16"/>
        <color rgb="FF1D2228"/>
        <rFont val="Calibri"/>
        <family val="2"/>
      </rPr>
      <t> - Available Mid-April</t>
    </r>
  </si>
  <si>
    <r>
      <t>Belly Support Band L/XL - Cocoa </t>
    </r>
    <r>
      <rPr>
        <b/>
        <sz val="16"/>
        <color rgb="FF1D2228"/>
        <rFont val="Calibri"/>
        <family val="2"/>
      </rPr>
      <t> - Available Mid-April</t>
    </r>
  </si>
  <si>
    <r>
      <t>Drop-Down Potty Seat, US </t>
    </r>
    <r>
      <rPr>
        <b/>
        <sz val="16"/>
        <color rgb="FF1D2228"/>
        <rFont val="Calibri"/>
        <family val="2"/>
      </rPr>
      <t> - Available Mid-April</t>
    </r>
  </si>
  <si>
    <r>
      <t>Flow + Go Breastmilk Cooler Ice Pucks  </t>
    </r>
    <r>
      <rPr>
        <b/>
        <sz val="16"/>
        <color rgb="FF1D2228"/>
        <rFont val="Calibri"/>
        <family val="2"/>
      </rPr>
      <t> - </t>
    </r>
    <r>
      <rPr>
        <sz val="16"/>
        <color rgb="FF1D2228"/>
        <rFont val="Calibri"/>
        <family val="2"/>
      </rPr>
      <t> </t>
    </r>
    <r>
      <rPr>
        <b/>
        <sz val="16"/>
        <color rgb="FF1D2228"/>
        <rFont val="Calibri"/>
        <family val="2"/>
      </rPr>
      <t>Available Mid-April</t>
    </r>
  </si>
  <si>
    <r>
      <t>Full Body Pregnancy Pillow - Ivory </t>
    </r>
    <r>
      <rPr>
        <b/>
        <sz val="16"/>
        <color rgb="FF1D2228"/>
        <rFont val="Calibri"/>
        <family val="2"/>
      </rPr>
      <t> - Available Mid-April</t>
    </r>
  </si>
  <si>
    <r>
      <t>Full Body Pregnancy Pillow - Taupe </t>
    </r>
    <r>
      <rPr>
        <b/>
        <sz val="16"/>
        <color rgb="FF1D2228"/>
        <rFont val="Calibri"/>
        <family val="2"/>
      </rPr>
      <t> - Available Mid-April</t>
    </r>
  </si>
  <si>
    <r>
      <t>Sort + Solve Bath Puzzle</t>
    </r>
    <r>
      <rPr>
        <b/>
        <sz val="16"/>
        <color rgb="FF1D2228"/>
        <rFont val="Calibri"/>
        <family val="2"/>
      </rPr>
      <t> - Available Mid-March</t>
    </r>
  </si>
  <si>
    <r>
      <t>Stack + Pour Bath Tower </t>
    </r>
    <r>
      <rPr>
        <b/>
        <sz val="16"/>
        <color rgb="FF1D2228"/>
        <rFont val="Calibri"/>
        <family val="2"/>
      </rPr>
      <t> - Available Mid-March</t>
    </r>
  </si>
  <si>
    <r>
      <t>Sterile Saline Vials 10ct  </t>
    </r>
    <r>
      <rPr>
        <b/>
        <sz val="16"/>
        <color rgb="FF1D2228"/>
        <rFont val="Calibri"/>
        <family val="2"/>
      </rPr>
      <t> - Available Now</t>
    </r>
  </si>
  <si>
    <t>Boy Short Disposable Postpartum Underwear (Petite)</t>
  </si>
  <si>
    <t>Boy Short Disposable Postpartum Underwear (Regular)</t>
  </si>
  <si>
    <r>
      <t xml:space="preserve">Boy Short Disposable Postpartum Underwear (X Large) </t>
    </r>
    <r>
      <rPr>
        <b/>
        <sz val="16"/>
        <color rgb="FF000000"/>
        <rFont val="Calibri"/>
        <family val="2"/>
        <scheme val="minor"/>
      </rPr>
      <t>*NEW*</t>
    </r>
  </si>
  <si>
    <r>
      <t>Sterile Saline Vials 30ct </t>
    </r>
    <r>
      <rPr>
        <b/>
        <sz val="16"/>
        <color rgb="FF1D2228"/>
        <rFont val="Calibri"/>
        <family val="2"/>
      </rPr>
      <t> - *NEW*</t>
    </r>
  </si>
  <si>
    <r>
      <t>Splash Shelf - White  </t>
    </r>
    <r>
      <rPr>
        <b/>
        <sz val="16"/>
        <color rgb="FF1D2228"/>
        <rFont val="Calibri"/>
        <family val="2"/>
      </rPr>
      <t> - *NEW*</t>
    </r>
  </si>
  <si>
    <r>
      <t>Portion + Pour Breastmilk Storage Bags 100 ct </t>
    </r>
    <r>
      <rPr>
        <b/>
        <sz val="16"/>
        <color rgb="FF1D2228"/>
        <rFont val="Calibri"/>
        <family val="2"/>
      </rPr>
      <t> - *NEW*</t>
    </r>
  </si>
  <si>
    <r>
      <t>Colostrum Collection Pump Adapter </t>
    </r>
    <r>
      <rPr>
        <b/>
        <sz val="16"/>
        <color rgb="FF1D2228"/>
        <rFont val="Calibri"/>
        <family val="2"/>
      </rPr>
      <t> - *NEW*</t>
    </r>
  </si>
  <si>
    <r>
      <t>Colostrum Collection + Feeding Kit</t>
    </r>
    <r>
      <rPr>
        <b/>
        <sz val="16"/>
        <color rgb="FF1D2228"/>
        <rFont val="Calibri"/>
        <family val="2"/>
      </rPr>
      <t> - *NEW*</t>
    </r>
  </si>
  <si>
    <r>
      <t xml:space="preserve">Nailfrida The Snipperclipper Solo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</si>
  <si>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Infant Nail Scissors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</si>
  <si>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Infrared Thermometer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</si>
  <si>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Picker  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</si>
  <si>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Humidifier XL + Diffuser + Nightlight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</si>
  <si>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Nailfrida The Snipperclipper Set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</si>
  <si>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3-in-1 Cool Mist Humidifier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</si>
  <si>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Electric Nosefrida 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</si>
  <si>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Windi The Gaspasser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</si>
  <si>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The Baby Basics Kit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</si>
  <si>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Sick Day Prep Kit             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</si>
  <si>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Mobile Medicine Cabinet                 </t>
    </r>
    <r>
      <rPr>
        <sz val="16"/>
        <color rgb="FF00B050"/>
        <rFont val="Calibri"/>
        <family val="2"/>
        <scheme val="minor"/>
      </rPr>
      <t>Great seller</t>
    </r>
  </si>
  <si>
    <r>
      <t>Flow + Go Breastmilk Cooler  </t>
    </r>
    <r>
      <rPr>
        <b/>
        <sz val="16"/>
        <color rgb="FF1D2228"/>
        <rFont val="Calibri"/>
        <family val="2"/>
      </rPr>
      <t> - *NEW*</t>
    </r>
  </si>
  <si>
    <r>
      <t xml:space="preserve">Medifrida The Accu-Doser                    </t>
    </r>
    <r>
      <rPr>
        <sz val="16"/>
        <color rgb="FF00B050"/>
        <rFont val="Calibri"/>
        <family val="2"/>
        <scheme val="minor"/>
      </rPr>
      <t>Great seller</t>
    </r>
  </si>
  <si>
    <r>
      <t xml:space="preserve">Dermafrida The Skinsoother -2pk        </t>
    </r>
    <r>
      <rPr>
        <sz val="16"/>
        <color rgb="FF00B050"/>
        <rFont val="Calibri"/>
        <family val="2"/>
        <scheme val="minor"/>
      </rPr>
      <t>Great seller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</si>
</sst>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000000000000%"/>
  </numFmts>
  <fonts count="32" x14ac:knownFonts="1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 tint="0.499984740745262"/>
      <name val="Calibri"/>
      <family val="2"/>
      <scheme val="minor"/>
    </font>
    <font>
      <sz val="14"/>
      <color rgb="FFFF0000"/>
      <name val="Calibri"/>
      <family val="2"/>
      <scheme val="minor"/>
    </font>
    <font>
      <b/>
      <u/>
      <sz val="14"/>
      <color indexed="10"/>
      <name val="Calibri"/>
      <family val="2"/>
    </font>
    <font>
      <sz val="14"/>
      <color indexed="10"/>
      <name val="Calibri"/>
      <family val="2"/>
    </font>
    <font>
      <sz val="8"/>
      <color rgb="FF1D2228"/>
      <name val="Tahoma"/>
      <family val="2"/>
    </font>
    <font>
      <sz val="10"/>
      <color rgb="FF000000"/>
      <name val="Tahoma"/>
      <family val="2"/>
    </font>
    <font>
      <b/>
      <sz val="16"/>
      <name val="Calibri"/>
      <family val="2"/>
      <scheme val="minor"/>
    </font>
    <font>
      <sz val="8"/>
      <color rgb="FF1D2228"/>
      <name val="Verdana"/>
      <family val="2"/>
    </font>
    <font>
      <b/>
      <sz val="8"/>
      <color rgb="FF1D2228"/>
      <name val="Verdana"/>
      <family val="2"/>
    </font>
    <font>
      <sz val="16"/>
      <color rgb="FF1D2228"/>
      <name val="Calibri"/>
      <family val="2"/>
    </font>
    <font>
      <b/>
      <sz val="16"/>
      <color rgb="FF1D2228"/>
      <name val="Calibri"/>
      <family val="2"/>
    </font>
    <font>
      <sz val="16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38">
    <xf numFmtId="0" fontId="0" fillId="0" borderId="0" xfId="0"/>
    <xf numFmtId="0" fontId="4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4" fontId="2" fillId="0" borderId="0" xfId="1" applyFont="1" applyFill="1"/>
    <xf numFmtId="44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1" fontId="0" fillId="0" borderId="0" xfId="0" applyNumberFormat="1"/>
    <xf numFmtId="1" fontId="4" fillId="0" borderId="0" xfId="0" applyNumberFormat="1" applyFont="1" applyAlignment="1">
      <alignment horizontal="left" vertical="center"/>
    </xf>
    <xf numFmtId="1" fontId="0" fillId="0" borderId="0" xfId="0" applyNumberFormat="1" applyAlignment="1">
      <alignment horizontal="left"/>
    </xf>
    <xf numFmtId="1" fontId="0" fillId="0" borderId="0" xfId="0" quotePrefix="1" applyNumberFormat="1" applyAlignment="1">
      <alignment horizontal="left"/>
    </xf>
    <xf numFmtId="1" fontId="0" fillId="0" borderId="0" xfId="0" applyNumberFormat="1" applyAlignment="1">
      <alignment horizontal="left" vertical="center"/>
    </xf>
    <xf numFmtId="1" fontId="7" fillId="0" borderId="0" xfId="0" quotePrefix="1" applyNumberFormat="1" applyFont="1" applyAlignment="1">
      <alignment horizontal="left" vertical="center"/>
    </xf>
    <xf numFmtId="0" fontId="0" fillId="0" borderId="0" xfId="0" quotePrefix="1" applyAlignment="1">
      <alignment horizontal="left"/>
    </xf>
    <xf numFmtId="0" fontId="6" fillId="0" borderId="0" xfId="0" quotePrefix="1" applyFont="1" applyAlignment="1">
      <alignment horizontal="left"/>
    </xf>
    <xf numFmtId="44" fontId="0" fillId="0" borderId="0" xfId="1" applyFont="1" applyFill="1" applyAlignment="1">
      <alignment horizontal="left"/>
    </xf>
    <xf numFmtId="1" fontId="0" fillId="0" borderId="0" xfId="0" quotePrefix="1" applyNumberFormat="1" applyAlignment="1">
      <alignment horizontal="center"/>
    </xf>
    <xf numFmtId="44" fontId="0" fillId="0" borderId="0" xfId="1" applyFont="1" applyFill="1" applyAlignment="1">
      <alignment horizontal="left" vertical="center"/>
    </xf>
    <xf numFmtId="1" fontId="0" fillId="0" borderId="0" xfId="0" quotePrefix="1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/>
    </xf>
    <xf numFmtId="44" fontId="0" fillId="0" borderId="0" xfId="1" applyFont="1" applyFill="1"/>
    <xf numFmtId="44" fontId="0" fillId="0" borderId="0" xfId="1" applyFont="1" applyAlignment="1">
      <alignment horizontal="left"/>
    </xf>
    <xf numFmtId="0" fontId="7" fillId="0" borderId="0" xfId="0" quotePrefix="1" applyFont="1" applyAlignment="1">
      <alignment horizontal="left" vertical="center"/>
    </xf>
    <xf numFmtId="1" fontId="4" fillId="0" borderId="0" xfId="0" quotePrefix="1" applyNumberFormat="1" applyFont="1" applyAlignment="1">
      <alignment horizontal="center"/>
    </xf>
    <xf numFmtId="44" fontId="0" fillId="0" borderId="0" xfId="0" applyNumberFormat="1"/>
    <xf numFmtId="44" fontId="0" fillId="0" borderId="0" xfId="1" applyFont="1" applyFill="1" applyAlignment="1">
      <alignment horizontal="center" vertical="center"/>
    </xf>
    <xf numFmtId="44" fontId="0" fillId="0" borderId="0" xfId="1" applyFont="1" applyFill="1" applyAlignment="1">
      <alignment horizontal="center"/>
    </xf>
    <xf numFmtId="44" fontId="0" fillId="0" borderId="0" xfId="1" applyFont="1"/>
    <xf numFmtId="44" fontId="0" fillId="0" borderId="0" xfId="0" applyNumberFormat="1" applyAlignment="1">
      <alignment vertical="center"/>
    </xf>
    <xf numFmtId="0" fontId="10" fillId="0" borderId="1" xfId="0" applyFont="1" applyBorder="1"/>
    <xf numFmtId="44" fontId="13" fillId="0" borderId="1" xfId="1" applyFont="1" applyFill="1" applyBorder="1" applyAlignment="1">
      <alignment horizontal="left" vertical="top"/>
    </xf>
    <xf numFmtId="0" fontId="10" fillId="0" borderId="0" xfId="0" applyFont="1"/>
    <xf numFmtId="0" fontId="19" fillId="0" borderId="0" xfId="2" applyFont="1" applyFill="1"/>
    <xf numFmtId="1" fontId="10" fillId="0" borderId="0" xfId="0" applyNumberFormat="1" applyFont="1"/>
    <xf numFmtId="0" fontId="10" fillId="0" borderId="0" xfId="0" applyFont="1" applyAlignment="1">
      <alignment horizontal="left"/>
    </xf>
    <xf numFmtId="44" fontId="10" fillId="0" borderId="0" xfId="1" applyFont="1" applyFill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44" fontId="18" fillId="0" borderId="7" xfId="1" applyFont="1" applyFill="1" applyBorder="1" applyAlignment="1">
      <alignment horizontal="center" vertical="center" wrapText="1"/>
    </xf>
    <xf numFmtId="1" fontId="12" fillId="0" borderId="0" xfId="0" applyNumberFormat="1" applyFont="1" applyAlignment="1">
      <alignment horizontal="left" vertical="center"/>
    </xf>
    <xf numFmtId="0" fontId="10" fillId="0" borderId="1" xfId="0" applyFont="1" applyBorder="1" applyAlignment="1">
      <alignment horizontal="left"/>
    </xf>
    <xf numFmtId="49" fontId="10" fillId="0" borderId="1" xfId="0" applyNumberFormat="1" applyFont="1" applyBorder="1"/>
    <xf numFmtId="14" fontId="21" fillId="0" borderId="0" xfId="0" applyNumberFormat="1" applyFont="1" applyAlignment="1">
      <alignment horizontal="right" vertical="center"/>
    </xf>
    <xf numFmtId="0" fontId="18" fillId="0" borderId="7" xfId="0" applyFont="1" applyBorder="1" applyAlignment="1">
      <alignment horizontal="left" vertical="center"/>
    </xf>
    <xf numFmtId="0" fontId="14" fillId="0" borderId="1" xfId="0" applyFont="1" applyBorder="1" applyAlignment="1">
      <alignment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/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left" vertical="top"/>
    </xf>
    <xf numFmtId="0" fontId="18" fillId="0" borderId="0" xfId="0" applyFont="1" applyAlignment="1">
      <alignment horizontal="left" vertical="center"/>
    </xf>
    <xf numFmtId="44" fontId="13" fillId="0" borderId="1" xfId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4" fillId="3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/>
    </xf>
    <xf numFmtId="1" fontId="13" fillId="0" borderId="0" xfId="0" applyNumberFormat="1" applyFont="1" applyAlignment="1">
      <alignment horizontal="left"/>
    </xf>
    <xf numFmtId="0" fontId="13" fillId="0" borderId="0" xfId="0" applyFont="1"/>
    <xf numFmtId="0" fontId="13" fillId="0" borderId="1" xfId="0" applyFont="1" applyBorder="1"/>
    <xf numFmtId="44" fontId="13" fillId="0" borderId="1" xfId="1" applyFont="1" applyFill="1" applyBorder="1" applyAlignment="1">
      <alignment horizontal="left"/>
    </xf>
    <xf numFmtId="0" fontId="13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44" fontId="13" fillId="0" borderId="0" xfId="1" applyFont="1" applyFill="1" applyAlignment="1">
      <alignment horizontal="left"/>
    </xf>
    <xf numFmtId="1" fontId="13" fillId="0" borderId="0" xfId="0" applyNumberFormat="1" applyFont="1" applyAlignment="1">
      <alignment horizontal="center"/>
    </xf>
    <xf numFmtId="44" fontId="13" fillId="0" borderId="0" xfId="1" applyFont="1" applyFill="1" applyAlignment="1">
      <alignment horizontal="center"/>
    </xf>
    <xf numFmtId="44" fontId="13" fillId="0" borderId="0" xfId="0" applyNumberFormat="1" applyFont="1"/>
    <xf numFmtId="1" fontId="13" fillId="4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21" fillId="0" borderId="0" xfId="0" applyFont="1" applyAlignment="1">
      <alignment horizontal="right" vertical="center" wrapText="1"/>
    </xf>
    <xf numFmtId="0" fontId="18" fillId="0" borderId="6" xfId="0" applyFont="1" applyBorder="1" applyAlignment="1">
      <alignment horizontal="right" vertical="center"/>
    </xf>
    <xf numFmtId="1" fontId="13" fillId="0" borderId="1" xfId="0" applyNumberFormat="1" applyFont="1" applyBorder="1" applyAlignment="1">
      <alignment horizontal="right" vertical="center"/>
    </xf>
    <xf numFmtId="1" fontId="13" fillId="0" borderId="1" xfId="0" quotePrefix="1" applyNumberFormat="1" applyFont="1" applyBorder="1" applyAlignment="1">
      <alignment horizontal="right" vertical="center"/>
    </xf>
    <xf numFmtId="1" fontId="14" fillId="0" borderId="1" xfId="0" quotePrefix="1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right" vertical="center"/>
    </xf>
    <xf numFmtId="0" fontId="13" fillId="0" borderId="1" xfId="0" quotePrefix="1" applyFont="1" applyBorder="1" applyAlignment="1">
      <alignment horizontal="right" vertical="center"/>
    </xf>
    <xf numFmtId="1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5" fillId="0" borderId="0" xfId="0" applyFont="1"/>
    <xf numFmtId="1" fontId="6" fillId="0" borderId="0" xfId="0" quotePrefix="1" applyNumberFormat="1" applyFont="1" applyAlignment="1">
      <alignment horizontal="left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0" fontId="10" fillId="0" borderId="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44" fontId="13" fillId="0" borderId="1" xfId="0" applyNumberFormat="1" applyFont="1" applyBorder="1" applyAlignment="1">
      <alignment vertical="center"/>
    </xf>
    <xf numFmtId="0" fontId="13" fillId="0" borderId="1" xfId="0" quotePrefix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49" fontId="13" fillId="0" borderId="1" xfId="0" quotePrefix="1" applyNumberFormat="1" applyFont="1" applyBorder="1" applyAlignment="1">
      <alignment horizontal="center" vertical="center"/>
    </xf>
    <xf numFmtId="1" fontId="13" fillId="0" borderId="1" xfId="0" quotePrefix="1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1" fontId="13" fillId="0" borderId="1" xfId="0" quotePrefix="1" applyNumberFormat="1" applyFont="1" applyBorder="1" applyAlignment="1">
      <alignment horizontal="center"/>
    </xf>
    <xf numFmtId="44" fontId="13" fillId="0" borderId="1" xfId="0" applyNumberFormat="1" applyFont="1" applyBorder="1"/>
    <xf numFmtId="44" fontId="0" fillId="0" borderId="1" xfId="0" applyNumberFormat="1" applyBorder="1" applyAlignment="1">
      <alignment horizontal="left" vertical="top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/>
    <xf numFmtId="44" fontId="0" fillId="0" borderId="1" xfId="0" applyNumberFormat="1" applyBorder="1" applyAlignment="1">
      <alignment horizontal="left"/>
    </xf>
    <xf numFmtId="0" fontId="0" fillId="0" borderId="0" xfId="0" applyAlignment="1">
      <alignment horizontal="center" vertical="center"/>
    </xf>
    <xf numFmtId="44" fontId="0" fillId="0" borderId="2" xfId="0" applyNumberFormat="1" applyBorder="1"/>
    <xf numFmtId="0" fontId="5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4" fillId="0" borderId="0" xfId="0" applyFont="1" applyAlignment="1">
      <alignment horizontal="left" vertical="center" wrapText="1"/>
    </xf>
    <xf numFmtId="1" fontId="24" fillId="0" borderId="0" xfId="0" applyNumberFormat="1" applyFont="1" applyAlignment="1">
      <alignment horizontal="left" vertical="center" wrapText="1"/>
    </xf>
    <xf numFmtId="1" fontId="13" fillId="4" borderId="1" xfId="0" quotePrefix="1" applyNumberFormat="1" applyFont="1" applyFill="1" applyBorder="1" applyAlignment="1">
      <alignment horizontal="right" vertical="center"/>
    </xf>
    <xf numFmtId="164" fontId="0" fillId="0" borderId="0" xfId="0" applyNumberFormat="1"/>
    <xf numFmtId="0" fontId="27" fillId="0" borderId="0" xfId="0" applyFont="1" applyAlignment="1">
      <alignment horizontal="left" vertical="center" wrapText="1" indent="1"/>
    </xf>
    <xf numFmtId="0" fontId="29" fillId="0" borderId="1" xfId="0" applyFont="1" applyBorder="1" applyAlignment="1">
      <alignment vertical="center" wrapText="1"/>
    </xf>
    <xf numFmtId="0" fontId="29" fillId="2" borderId="1" xfId="0" applyFont="1" applyFill="1" applyBorder="1" applyAlignment="1">
      <alignment vertical="center" wrapText="1"/>
    </xf>
    <xf numFmtId="0" fontId="8" fillId="0" borderId="0" xfId="0" applyFont="1" applyAlignment="1">
      <alignment horizontal="center" vertical="center"/>
    </xf>
    <xf numFmtId="0" fontId="9" fillId="0" borderId="0" xfId="2" applyFont="1" applyFill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20" fillId="0" borderId="3" xfId="0" applyFont="1" applyBorder="1" applyAlignment="1">
      <alignment horizontal="center" wrapText="1"/>
    </xf>
    <xf numFmtId="0" fontId="20" fillId="0" borderId="4" xfId="0" applyFont="1" applyBorder="1" applyAlignment="1">
      <alignment horizontal="center" wrapText="1"/>
    </xf>
    <xf numFmtId="0" fontId="20" fillId="0" borderId="5" xfId="0" applyFont="1" applyBorder="1" applyAlignment="1">
      <alignment horizontal="center" wrapText="1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10" fillId="0" borderId="5" xfId="0" applyFont="1" applyBorder="1" applyAlignment="1">
      <alignment horizontal="left"/>
    </xf>
    <xf numFmtId="0" fontId="21" fillId="2" borderId="3" xfId="0" applyFont="1" applyFill="1" applyBorder="1" applyAlignment="1" applyProtection="1">
      <alignment horizontal="left" vertical="center"/>
      <protection locked="0"/>
    </xf>
    <xf numFmtId="0" fontId="21" fillId="2" borderId="4" xfId="0" applyFont="1" applyFill="1" applyBorder="1" applyAlignment="1" applyProtection="1">
      <alignment horizontal="left" vertical="center"/>
      <protection locked="0"/>
    </xf>
    <xf numFmtId="0" fontId="21" fillId="2" borderId="5" xfId="0" applyFont="1" applyFill="1" applyBorder="1" applyAlignment="1" applyProtection="1">
      <alignment horizontal="left" vertical="center"/>
      <protection locked="0"/>
    </xf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11" fillId="0" borderId="5" xfId="0" applyFont="1" applyBorder="1" applyAlignment="1">
      <alignment horizontal="left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9" fillId="3" borderId="1" xfId="0" applyFont="1" applyFill="1" applyBorder="1" applyAlignment="1">
      <alignment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0</xdr:rowOff>
    </xdr:from>
    <xdr:to>
      <xdr:col>2</xdr:col>
      <xdr:colOff>304800</xdr:colOff>
      <xdr:row>2</xdr:row>
      <xdr:rowOff>114300</xdr:rowOff>
    </xdr:to>
    <xdr:sp macro="" textlink="">
      <xdr:nvSpPr>
        <xdr:cNvPr id="1073" name="AutoShape 17">
          <a:extLst>
            <a:ext uri="{FF2B5EF4-FFF2-40B4-BE49-F238E27FC236}">
              <a16:creationId xmlns:a16="http://schemas.microsoft.com/office/drawing/2014/main" id="{00000000-0008-0000-0000-000031040000}"/>
            </a:ext>
          </a:extLst>
        </xdr:cNvPr>
        <xdr:cNvSpPr>
          <a:spLocks noChangeAspect="1" noChangeArrowheads="1"/>
        </xdr:cNvSpPr>
      </xdr:nvSpPr>
      <xdr:spPr bwMode="auto">
        <a:xfrm>
          <a:off x="104775" y="190500"/>
          <a:ext cx="3048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85725</xdr:colOff>
      <xdr:row>0</xdr:row>
      <xdr:rowOff>0</xdr:rowOff>
    </xdr:from>
    <xdr:to>
      <xdr:col>3</xdr:col>
      <xdr:colOff>1445895</xdr:colOff>
      <xdr:row>6</xdr:row>
      <xdr:rowOff>152400</xdr:rowOff>
    </xdr:to>
    <xdr:pic>
      <xdr:nvPicPr>
        <xdr:cNvPr id="1074" name="Picture 2">
          <a:extLst>
            <a:ext uri="{FF2B5EF4-FFF2-40B4-BE49-F238E27FC236}">
              <a16:creationId xmlns:a16="http://schemas.microsoft.com/office/drawing/2014/main" id="{00000000-0008-0000-0000-00003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90500" y="0"/>
          <a:ext cx="2466975" cy="1295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3676650</xdr:colOff>
      <xdr:row>0</xdr:row>
      <xdr:rowOff>66675</xdr:rowOff>
    </xdr:from>
    <xdr:to>
      <xdr:col>3</xdr:col>
      <xdr:colOff>4968875</xdr:colOff>
      <xdr:row>6</xdr:row>
      <xdr:rowOff>114300</xdr:rowOff>
    </xdr:to>
    <xdr:pic>
      <xdr:nvPicPr>
        <xdr:cNvPr id="1075" name="Picture 3" descr="Logo300.gif">
          <a:extLst>
            <a:ext uri="{FF2B5EF4-FFF2-40B4-BE49-F238E27FC236}">
              <a16:creationId xmlns:a16="http://schemas.microsoft.com/office/drawing/2014/main" id="{00000000-0008-0000-0000-000033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010150" y="66675"/>
          <a:ext cx="1181100" cy="1190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304800</xdr:colOff>
      <xdr:row>176</xdr:row>
      <xdr:rowOff>33020</xdr:rowOff>
    </xdr:to>
    <xdr:sp macro="" textlink="">
      <xdr:nvSpPr>
        <xdr:cNvPr id="5" name="AutoShape 1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229</xdr:row>
      <xdr:rowOff>0</xdr:rowOff>
    </xdr:from>
    <xdr:to>
      <xdr:col>2</xdr:col>
      <xdr:colOff>304800</xdr:colOff>
      <xdr:row>230</xdr:row>
      <xdr:rowOff>101600</xdr:rowOff>
    </xdr:to>
    <xdr:sp macro="" textlink="">
      <xdr:nvSpPr>
        <xdr:cNvPr id="6" name="AutoShape 1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0" y="36414075"/>
          <a:ext cx="304800" cy="301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</xdr:col>
      <xdr:colOff>30480</xdr:colOff>
      <xdr:row>219</xdr:row>
      <xdr:rowOff>0</xdr:rowOff>
    </xdr:from>
    <xdr:ext cx="304800" cy="294640"/>
    <xdr:sp macro="" textlink="">
      <xdr:nvSpPr>
        <xdr:cNvPr id="2" name="AutoShape 17">
          <a:extLst>
            <a:ext uri="{FF2B5EF4-FFF2-40B4-BE49-F238E27FC236}">
              <a16:creationId xmlns:a16="http://schemas.microsoft.com/office/drawing/2014/main" id="{0C3ABBC8-0E8D-428F-A3FB-47B9655B2299}"/>
            </a:ext>
          </a:extLst>
        </xdr:cNvPr>
        <xdr:cNvSpPr>
          <a:spLocks noChangeAspect="1" noChangeArrowheads="1"/>
        </xdr:cNvSpPr>
      </xdr:nvSpPr>
      <xdr:spPr bwMode="auto">
        <a:xfrm>
          <a:off x="863600" y="5059680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314960</xdr:colOff>
      <xdr:row>99</xdr:row>
      <xdr:rowOff>172720</xdr:rowOff>
    </xdr:from>
    <xdr:ext cx="304800" cy="294640"/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8384D1C9-8EC0-4562-BC58-0F200A281C5A}"/>
            </a:ext>
          </a:extLst>
        </xdr:cNvPr>
        <xdr:cNvSpPr>
          <a:spLocks noChangeAspect="1" noChangeArrowheads="1"/>
        </xdr:cNvSpPr>
      </xdr:nvSpPr>
      <xdr:spPr bwMode="auto">
        <a:xfrm>
          <a:off x="1148080" y="24709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467360</xdr:colOff>
      <xdr:row>99</xdr:row>
      <xdr:rowOff>20320</xdr:rowOff>
    </xdr:from>
    <xdr:ext cx="304800" cy="294640"/>
    <xdr:sp macro="" textlink="">
      <xdr:nvSpPr>
        <xdr:cNvPr id="9" name="AutoShape 17">
          <a:extLst>
            <a:ext uri="{FF2B5EF4-FFF2-40B4-BE49-F238E27FC236}">
              <a16:creationId xmlns:a16="http://schemas.microsoft.com/office/drawing/2014/main" id="{E18C8D37-C19D-4513-A416-E08230A08151}"/>
            </a:ext>
          </a:extLst>
        </xdr:cNvPr>
        <xdr:cNvSpPr>
          <a:spLocks noChangeAspect="1" noChangeArrowheads="1"/>
        </xdr:cNvSpPr>
      </xdr:nvSpPr>
      <xdr:spPr bwMode="auto">
        <a:xfrm>
          <a:off x="2428240" y="1941576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2</xdr:col>
      <xdr:colOff>0</xdr:colOff>
      <xdr:row>187</xdr:row>
      <xdr:rowOff>0</xdr:rowOff>
    </xdr:from>
    <xdr:ext cx="304800" cy="294640"/>
    <xdr:sp macro="" textlink="">
      <xdr:nvSpPr>
        <xdr:cNvPr id="10" name="AutoShape 17">
          <a:extLst>
            <a:ext uri="{FF2B5EF4-FFF2-40B4-BE49-F238E27FC236}">
              <a16:creationId xmlns:a16="http://schemas.microsoft.com/office/drawing/2014/main" id="{8BA4A656-F2E7-473F-8633-30D04D8D8D76}"/>
            </a:ext>
          </a:extLst>
        </xdr:cNvPr>
        <xdr:cNvSpPr>
          <a:spLocks noChangeAspect="1" noChangeArrowheads="1"/>
        </xdr:cNvSpPr>
      </xdr:nvSpPr>
      <xdr:spPr bwMode="auto">
        <a:xfrm>
          <a:off x="833120" y="342595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  <xdr:oneCellAnchor>
    <xdr:from>
      <xdr:col>0</xdr:col>
      <xdr:colOff>0</xdr:colOff>
      <xdr:row>188</xdr:row>
      <xdr:rowOff>0</xdr:rowOff>
    </xdr:from>
    <xdr:ext cx="304800" cy="294640"/>
    <xdr:sp macro="" textlink="">
      <xdr:nvSpPr>
        <xdr:cNvPr id="4" name="AutoShape 17">
          <a:extLst>
            <a:ext uri="{FF2B5EF4-FFF2-40B4-BE49-F238E27FC236}">
              <a16:creationId xmlns:a16="http://schemas.microsoft.com/office/drawing/2014/main" id="{ABA759D1-24B8-44D6-A7F0-5E0F970B87DF}"/>
            </a:ext>
          </a:extLst>
        </xdr:cNvPr>
        <xdr:cNvSpPr>
          <a:spLocks noChangeAspect="1" noChangeArrowheads="1"/>
        </xdr:cNvSpPr>
      </xdr:nvSpPr>
      <xdr:spPr bwMode="auto">
        <a:xfrm>
          <a:off x="1960880" y="622503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0</xdr:colOff>
      <xdr:row>99</xdr:row>
      <xdr:rowOff>0</xdr:rowOff>
    </xdr:from>
    <xdr:ext cx="304800" cy="294640"/>
    <xdr:sp macro="" textlink="">
      <xdr:nvSpPr>
        <xdr:cNvPr id="7" name="AutoShape 17">
          <a:extLst>
            <a:ext uri="{FF2B5EF4-FFF2-40B4-BE49-F238E27FC236}">
              <a16:creationId xmlns:a16="http://schemas.microsoft.com/office/drawing/2014/main" id="{386CF578-07BB-4227-ACBB-380248376A00}"/>
            </a:ext>
          </a:extLst>
        </xdr:cNvPr>
        <xdr:cNvSpPr>
          <a:spLocks noChangeAspect="1" noChangeArrowheads="1"/>
        </xdr:cNvSpPr>
      </xdr:nvSpPr>
      <xdr:spPr bwMode="auto">
        <a:xfrm>
          <a:off x="0" y="32329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135</xdr:row>
      <xdr:rowOff>0</xdr:rowOff>
    </xdr:from>
    <xdr:ext cx="304800" cy="294640"/>
    <xdr:sp macro="" textlink="">
      <xdr:nvSpPr>
        <xdr:cNvPr id="8" name="AutoShape 17">
          <a:extLst>
            <a:ext uri="{FF2B5EF4-FFF2-40B4-BE49-F238E27FC236}">
              <a16:creationId xmlns:a16="http://schemas.microsoft.com/office/drawing/2014/main" id="{98EC8396-8874-4B09-911F-5D5BC1200C52}"/>
            </a:ext>
          </a:extLst>
        </xdr:cNvPr>
        <xdr:cNvSpPr>
          <a:spLocks noChangeAspect="1" noChangeArrowheads="1"/>
        </xdr:cNvSpPr>
      </xdr:nvSpPr>
      <xdr:spPr bwMode="auto">
        <a:xfrm>
          <a:off x="833120" y="5238496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154</xdr:row>
      <xdr:rowOff>0</xdr:rowOff>
    </xdr:from>
    <xdr:ext cx="304800" cy="294640"/>
    <xdr:sp macro="" textlink="">
      <xdr:nvSpPr>
        <xdr:cNvPr id="11" name="AutoShape 17">
          <a:extLst>
            <a:ext uri="{FF2B5EF4-FFF2-40B4-BE49-F238E27FC236}">
              <a16:creationId xmlns:a16="http://schemas.microsoft.com/office/drawing/2014/main" id="{EAD84F22-3A58-4ABC-8DCD-6EC587972F4D}"/>
            </a:ext>
          </a:extLst>
        </xdr:cNvPr>
        <xdr:cNvSpPr>
          <a:spLocks noChangeAspect="1" noChangeArrowheads="1"/>
        </xdr:cNvSpPr>
      </xdr:nvSpPr>
      <xdr:spPr bwMode="auto">
        <a:xfrm>
          <a:off x="833120" y="481279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30480</xdr:colOff>
      <xdr:row>191</xdr:row>
      <xdr:rowOff>0</xdr:rowOff>
    </xdr:from>
    <xdr:ext cx="304800" cy="294640"/>
    <xdr:sp macro="" textlink="">
      <xdr:nvSpPr>
        <xdr:cNvPr id="12" name="AutoShape 17">
          <a:extLst>
            <a:ext uri="{FF2B5EF4-FFF2-40B4-BE49-F238E27FC236}">
              <a16:creationId xmlns:a16="http://schemas.microsoft.com/office/drawing/2014/main" id="{690FF912-4505-4340-A668-E99618CE425E}"/>
            </a:ext>
          </a:extLst>
        </xdr:cNvPr>
        <xdr:cNvSpPr>
          <a:spLocks noChangeAspect="1" noChangeArrowheads="1"/>
        </xdr:cNvSpPr>
      </xdr:nvSpPr>
      <xdr:spPr bwMode="auto">
        <a:xfrm>
          <a:off x="863600" y="50871120"/>
          <a:ext cx="304800" cy="2946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arolinababyco@aol.com%20%20%20%20864.882.3183" TargetMode="External"/><Relationship Id="rId1" Type="http://schemas.openxmlformats.org/officeDocument/2006/relationships/hyperlink" Target="mailto:carolinababyco@aol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S384"/>
  <sheetViews>
    <sheetView showGridLines="0" tabSelected="1" topLeftCell="B4" zoomScale="75" zoomScaleNormal="75" workbookViewId="0">
      <selection activeCell="L29" sqref="L29"/>
    </sheetView>
  </sheetViews>
  <sheetFormatPr defaultColWidth="8.88671875" defaultRowHeight="15" customHeight="1" x14ac:dyDescent="0.3"/>
  <cols>
    <col min="1" max="1" width="16.44140625" hidden="1" customWidth="1"/>
    <col min="2" max="2" width="12.109375" customWidth="1"/>
    <col min="3" max="3" width="16.6640625" style="68" bestFit="1" customWidth="1"/>
    <col min="4" max="4" width="100.21875" bestFit="1" customWidth="1"/>
    <col min="5" max="5" width="13.109375" style="3" bestFit="1" customWidth="1"/>
    <col min="6" max="6" width="24.109375" style="107" bestFit="1" customWidth="1"/>
    <col min="7" max="7" width="9.77734375" style="107" customWidth="1"/>
    <col min="8" max="8" width="10.44140625" style="107" customWidth="1"/>
    <col min="9" max="9" width="15.5546875" style="4" bestFit="1" customWidth="1"/>
    <col min="10" max="10" width="18.21875" customWidth="1"/>
    <col min="11" max="11" width="21.5546875" bestFit="1" customWidth="1"/>
    <col min="12" max="12" width="13" style="9" bestFit="1" customWidth="1"/>
  </cols>
  <sheetData>
    <row r="2" spans="3:12" ht="15" customHeight="1" x14ac:dyDescent="0.3">
      <c r="F2" s="118" t="s">
        <v>141</v>
      </c>
      <c r="G2" s="118"/>
      <c r="H2" s="118"/>
    </row>
    <row r="3" spans="3:12" ht="15" customHeight="1" x14ac:dyDescent="0.3">
      <c r="F3" s="119" t="s">
        <v>142</v>
      </c>
      <c r="G3" s="119"/>
      <c r="H3" s="119"/>
    </row>
    <row r="4" spans="3:12" ht="15" customHeight="1" x14ac:dyDescent="0.3">
      <c r="F4" s="118" t="s">
        <v>143</v>
      </c>
      <c r="G4" s="118"/>
      <c r="H4" s="118"/>
    </row>
    <row r="7" spans="3:12" ht="15" customHeight="1" x14ac:dyDescent="0.3">
      <c r="C7" s="69" t="s">
        <v>0</v>
      </c>
      <c r="D7" s="1"/>
      <c r="E7" s="1"/>
      <c r="F7" s="83"/>
      <c r="G7" s="83"/>
      <c r="H7" s="83"/>
      <c r="I7" s="1"/>
      <c r="J7" s="1"/>
    </row>
    <row r="8" spans="3:12" s="1" customFormat="1" ht="15" customHeight="1" thickBot="1" x14ac:dyDescent="0.35">
      <c r="C8" s="69"/>
      <c r="F8" s="83"/>
      <c r="G8" s="83"/>
      <c r="H8" s="83"/>
      <c r="L8" s="10"/>
    </row>
    <row r="9" spans="3:12" s="34" customFormat="1" ht="15" customHeight="1" thickBot="1" x14ac:dyDescent="0.4">
      <c r="C9" s="70" t="s">
        <v>1</v>
      </c>
      <c r="D9" s="121"/>
      <c r="E9" s="122"/>
      <c r="F9" s="122"/>
      <c r="G9" s="122"/>
      <c r="H9" s="122"/>
      <c r="I9" s="122"/>
      <c r="J9" s="123"/>
      <c r="L9" s="36"/>
    </row>
    <row r="10" spans="3:12" s="34" customFormat="1" ht="15" customHeight="1" x14ac:dyDescent="0.35">
      <c r="C10" s="70"/>
      <c r="E10" s="37"/>
      <c r="F10" s="84"/>
      <c r="G10" s="84"/>
      <c r="H10" s="84"/>
      <c r="I10" s="38"/>
      <c r="L10" s="36"/>
    </row>
    <row r="11" spans="3:12" s="34" customFormat="1" ht="15" customHeight="1" x14ac:dyDescent="0.35">
      <c r="C11" s="71" t="s">
        <v>2</v>
      </c>
      <c r="D11" s="39"/>
      <c r="E11" s="39"/>
      <c r="F11" s="85"/>
      <c r="G11" s="85"/>
      <c r="H11" s="85"/>
      <c r="I11" s="39"/>
      <c r="J11" s="39"/>
      <c r="L11" s="36"/>
    </row>
    <row r="12" spans="3:12" s="34" customFormat="1" ht="15" customHeight="1" thickBot="1" x14ac:dyDescent="0.4">
      <c r="C12" s="70"/>
      <c r="D12" s="37"/>
      <c r="E12" s="37"/>
      <c r="F12" s="84"/>
      <c r="G12" s="84"/>
      <c r="H12" s="84"/>
      <c r="I12" s="37"/>
      <c r="L12" s="36"/>
    </row>
    <row r="13" spans="3:12" s="34" customFormat="1" ht="15" customHeight="1" thickBot="1" x14ac:dyDescent="0.4">
      <c r="C13" s="70" t="s">
        <v>3</v>
      </c>
      <c r="D13" s="124"/>
      <c r="E13" s="125"/>
      <c r="F13" s="125"/>
      <c r="G13" s="125"/>
      <c r="H13" s="125"/>
      <c r="I13" s="125"/>
      <c r="J13" s="126"/>
      <c r="L13" s="36"/>
    </row>
    <row r="14" spans="3:12" s="34" customFormat="1" ht="15" customHeight="1" thickBot="1" x14ac:dyDescent="0.4">
      <c r="C14" s="70"/>
      <c r="D14" s="37"/>
      <c r="E14" s="37"/>
      <c r="F14" s="84"/>
      <c r="G14" s="84"/>
      <c r="H14" s="84"/>
      <c r="I14" s="37"/>
      <c r="L14" s="36"/>
    </row>
    <row r="15" spans="3:12" s="34" customFormat="1" ht="15" customHeight="1" thickBot="1" x14ac:dyDescent="0.4">
      <c r="C15" s="70" t="s">
        <v>4</v>
      </c>
      <c r="D15" s="32"/>
      <c r="E15" s="86" t="s">
        <v>83</v>
      </c>
      <c r="F15" s="87"/>
      <c r="G15" s="84" t="s">
        <v>14</v>
      </c>
      <c r="H15" s="127"/>
      <c r="I15" s="128"/>
      <c r="L15" s="36"/>
    </row>
    <row r="16" spans="3:12" s="34" customFormat="1" ht="15" customHeight="1" thickBot="1" x14ac:dyDescent="0.4">
      <c r="C16" s="70"/>
      <c r="E16" s="37"/>
      <c r="F16" s="84"/>
      <c r="G16" s="84"/>
      <c r="H16" s="84"/>
      <c r="I16" s="37"/>
      <c r="L16" s="36"/>
    </row>
    <row r="17" spans="3:12" s="34" customFormat="1" ht="15" customHeight="1" thickBot="1" x14ac:dyDescent="0.4">
      <c r="C17" s="70" t="s">
        <v>5</v>
      </c>
      <c r="D17" s="43"/>
      <c r="E17" s="37"/>
      <c r="F17" s="84"/>
      <c r="G17" s="84"/>
      <c r="H17" s="84"/>
      <c r="I17" s="38"/>
      <c r="L17" s="36"/>
    </row>
    <row r="18" spans="3:12" s="34" customFormat="1" ht="15" customHeight="1" x14ac:dyDescent="0.35">
      <c r="C18" s="70"/>
      <c r="E18" s="37"/>
      <c r="F18" s="84"/>
      <c r="G18" s="84"/>
      <c r="H18" s="84"/>
      <c r="I18" s="38"/>
      <c r="L18" s="36"/>
    </row>
    <row r="19" spans="3:12" s="34" customFormat="1" ht="15" customHeight="1" x14ac:dyDescent="0.35">
      <c r="C19" s="71" t="s">
        <v>6</v>
      </c>
      <c r="D19" s="39"/>
      <c r="E19" s="39"/>
      <c r="F19" s="85"/>
      <c r="G19" s="85"/>
      <c r="H19" s="85"/>
      <c r="I19" s="39"/>
      <c r="J19" s="39"/>
      <c r="L19" s="36"/>
    </row>
    <row r="20" spans="3:12" s="34" customFormat="1" ht="15" customHeight="1" thickBot="1" x14ac:dyDescent="0.4">
      <c r="C20" s="70"/>
      <c r="D20" s="37"/>
      <c r="E20" s="37"/>
      <c r="F20" s="84"/>
      <c r="G20" s="84"/>
      <c r="H20" s="84"/>
      <c r="I20" s="37"/>
      <c r="L20" s="36"/>
    </row>
    <row r="21" spans="3:12" s="34" customFormat="1" ht="15" customHeight="1" thickBot="1" x14ac:dyDescent="0.4">
      <c r="C21" s="70" t="s">
        <v>7</v>
      </c>
      <c r="D21" s="129" t="s">
        <v>253</v>
      </c>
      <c r="E21" s="130"/>
      <c r="F21" s="130"/>
      <c r="G21" s="130"/>
      <c r="H21" s="130"/>
      <c r="I21" s="130"/>
      <c r="J21" s="131"/>
      <c r="L21" s="36"/>
    </row>
    <row r="22" spans="3:12" s="34" customFormat="1" ht="15" customHeight="1" thickBot="1" x14ac:dyDescent="0.4">
      <c r="C22" s="70"/>
      <c r="D22" s="37"/>
      <c r="E22" s="37"/>
      <c r="F22" s="84"/>
      <c r="G22" s="84"/>
      <c r="H22" s="84"/>
      <c r="I22" s="37"/>
      <c r="L22" s="36"/>
    </row>
    <row r="23" spans="3:12" s="34" customFormat="1" ht="15" customHeight="1" thickBot="1" x14ac:dyDescent="0.4">
      <c r="C23" s="70" t="s">
        <v>8</v>
      </c>
      <c r="D23" s="44"/>
      <c r="E23" s="37"/>
      <c r="F23" s="84" t="s">
        <v>16</v>
      </c>
      <c r="G23" s="87"/>
      <c r="H23" s="84" t="s">
        <v>15</v>
      </c>
      <c r="I23" s="32"/>
      <c r="L23" s="36"/>
    </row>
    <row r="24" spans="3:12" s="34" customFormat="1" ht="15" customHeight="1" thickBot="1" x14ac:dyDescent="0.4">
      <c r="C24" s="70"/>
      <c r="D24" s="37"/>
      <c r="E24" s="37"/>
      <c r="F24" s="84"/>
      <c r="G24" s="84"/>
      <c r="H24" s="84"/>
      <c r="I24" s="37"/>
      <c r="L24" s="36"/>
    </row>
    <row r="25" spans="3:12" s="34" customFormat="1" ht="15" customHeight="1" thickBot="1" x14ac:dyDescent="0.4">
      <c r="C25" s="72" t="s">
        <v>161</v>
      </c>
      <c r="D25" s="32"/>
      <c r="E25" s="37"/>
      <c r="F25" s="88" t="s">
        <v>140</v>
      </c>
      <c r="G25" s="135"/>
      <c r="H25" s="136"/>
      <c r="I25" s="38"/>
      <c r="L25" s="36"/>
    </row>
    <row r="26" spans="3:12" s="34" customFormat="1" ht="15" customHeight="1" x14ac:dyDescent="0.35">
      <c r="C26" s="70"/>
      <c r="E26" s="37"/>
      <c r="F26" s="84"/>
      <c r="G26" s="84"/>
      <c r="H26" s="84"/>
      <c r="I26" s="38"/>
      <c r="L26" s="36"/>
    </row>
    <row r="27" spans="3:12" s="34" customFormat="1" ht="15" customHeight="1" x14ac:dyDescent="0.35">
      <c r="C27" s="71" t="s">
        <v>9</v>
      </c>
      <c r="D27" s="39"/>
      <c r="E27" s="39"/>
      <c r="F27" s="85"/>
      <c r="G27" s="85"/>
      <c r="H27" s="85"/>
      <c r="I27" s="39"/>
      <c r="J27" s="39"/>
      <c r="L27" s="36"/>
    </row>
    <row r="28" spans="3:12" s="34" customFormat="1" ht="15" customHeight="1" thickBot="1" x14ac:dyDescent="0.4">
      <c r="C28" s="70"/>
      <c r="D28" s="37"/>
      <c r="E28" s="37"/>
      <c r="F28" s="84"/>
      <c r="G28" s="84"/>
      <c r="H28" s="84"/>
      <c r="I28" s="37"/>
      <c r="L28" s="36"/>
    </row>
    <row r="29" spans="3:12" s="34" customFormat="1" ht="15" customHeight="1" thickBot="1" x14ac:dyDescent="0.4">
      <c r="C29" s="70" t="s">
        <v>10</v>
      </c>
      <c r="D29" s="32"/>
      <c r="E29" s="37" t="s">
        <v>17</v>
      </c>
      <c r="F29" s="132"/>
      <c r="G29" s="133"/>
      <c r="H29" s="133"/>
      <c r="I29" s="133"/>
      <c r="J29" s="134"/>
      <c r="L29" s="36"/>
    </row>
    <row r="30" spans="3:12" s="34" customFormat="1" ht="15" customHeight="1" thickBot="1" x14ac:dyDescent="0.4">
      <c r="C30" s="70"/>
      <c r="D30" s="37"/>
      <c r="E30" s="37"/>
      <c r="F30" s="84"/>
      <c r="G30" s="84"/>
      <c r="H30" s="84"/>
      <c r="I30" s="37"/>
      <c r="L30" s="36"/>
    </row>
    <row r="31" spans="3:12" s="34" customFormat="1" ht="15" customHeight="1" thickBot="1" x14ac:dyDescent="0.4">
      <c r="C31" s="70" t="s">
        <v>11</v>
      </c>
      <c r="D31" s="32"/>
      <c r="E31" s="37" t="s">
        <v>18</v>
      </c>
      <c r="F31" s="132"/>
      <c r="G31" s="133"/>
      <c r="H31" s="133"/>
      <c r="I31" s="133"/>
      <c r="J31" s="134"/>
      <c r="L31" s="36"/>
    </row>
    <row r="32" spans="3:12" s="34" customFormat="1" ht="15" customHeight="1" thickBot="1" x14ac:dyDescent="0.4">
      <c r="C32" s="70"/>
      <c r="D32" s="37"/>
      <c r="E32" s="37"/>
      <c r="F32" s="84"/>
      <c r="G32" s="84"/>
      <c r="H32" s="84"/>
      <c r="I32" s="37"/>
      <c r="L32" s="36"/>
    </row>
    <row r="33" spans="1:19" s="34" customFormat="1" ht="15" customHeight="1" thickBot="1" x14ac:dyDescent="0.4">
      <c r="C33" s="70" t="s">
        <v>12</v>
      </c>
      <c r="D33" s="32"/>
      <c r="E33" s="37" t="s">
        <v>19</v>
      </c>
      <c r="F33" s="132"/>
      <c r="G33" s="133"/>
      <c r="H33" s="133"/>
      <c r="I33" s="133"/>
      <c r="J33" s="134"/>
      <c r="L33" s="36"/>
    </row>
    <row r="34" spans="1:19" s="34" customFormat="1" ht="15" customHeight="1" x14ac:dyDescent="0.35">
      <c r="C34" s="70"/>
      <c r="E34" s="37"/>
      <c r="F34" s="84"/>
      <c r="G34" s="84"/>
      <c r="H34" s="84"/>
      <c r="I34" s="38"/>
      <c r="L34" s="36"/>
    </row>
    <row r="35" spans="1:19" s="34" customFormat="1" ht="15" customHeight="1" x14ac:dyDescent="0.35">
      <c r="C35" s="71" t="s">
        <v>13</v>
      </c>
      <c r="D35" s="45">
        <v>46107</v>
      </c>
      <c r="E35" s="39"/>
      <c r="F35" s="85"/>
      <c r="G35" s="85"/>
      <c r="H35" s="85"/>
      <c r="I35" s="39"/>
      <c r="J35" s="39"/>
      <c r="L35" s="36"/>
    </row>
    <row r="36" spans="1:19" s="34" customFormat="1" ht="15" customHeight="1" thickBot="1" x14ac:dyDescent="0.4">
      <c r="C36" s="120"/>
      <c r="D36" s="120"/>
      <c r="E36" s="120"/>
      <c r="F36" s="120"/>
      <c r="G36" s="120"/>
      <c r="H36" s="120"/>
      <c r="I36" s="120"/>
      <c r="J36" s="120"/>
      <c r="L36" s="36"/>
    </row>
    <row r="37" spans="1:19" s="34" customFormat="1" ht="15" customHeight="1" thickBot="1" x14ac:dyDescent="0.4">
      <c r="C37" s="120"/>
      <c r="D37" s="120"/>
      <c r="E37" s="120"/>
      <c r="F37" s="120"/>
      <c r="G37" s="120"/>
      <c r="H37" s="120"/>
      <c r="I37" s="120"/>
      <c r="J37" s="120"/>
      <c r="L37" s="36"/>
    </row>
    <row r="38" spans="1:19" s="40" customFormat="1" ht="51.6" customHeight="1" thickBot="1" x14ac:dyDescent="0.35">
      <c r="C38" s="73" t="s">
        <v>20</v>
      </c>
      <c r="D38" s="46" t="s">
        <v>21</v>
      </c>
      <c r="E38" s="89" t="s">
        <v>22</v>
      </c>
      <c r="F38" s="89" t="s">
        <v>23</v>
      </c>
      <c r="G38" s="90" t="s">
        <v>29</v>
      </c>
      <c r="H38" s="90" t="s">
        <v>24</v>
      </c>
      <c r="I38" s="41" t="s">
        <v>25</v>
      </c>
      <c r="J38" s="91" t="s">
        <v>26</v>
      </c>
      <c r="L38" s="42"/>
    </row>
    <row r="39" spans="1:19" ht="21.6" thickBot="1" x14ac:dyDescent="0.35">
      <c r="A39" s="3">
        <v>100000016</v>
      </c>
      <c r="B39" t="s">
        <v>276</v>
      </c>
      <c r="C39" s="74">
        <v>100000016</v>
      </c>
      <c r="D39" s="47" t="s">
        <v>204</v>
      </c>
      <c r="E39" s="92">
        <v>13.99</v>
      </c>
      <c r="F39" s="93" t="s">
        <v>57</v>
      </c>
      <c r="G39" s="94">
        <v>6</v>
      </c>
      <c r="H39" s="54"/>
      <c r="I39" s="53">
        <v>7.69</v>
      </c>
      <c r="J39" s="92">
        <f t="shared" ref="J39:J70" si="0">I39*H39*G39</f>
        <v>0</v>
      </c>
      <c r="K39" s="114"/>
      <c r="L39" s="3"/>
      <c r="M39" s="7"/>
      <c r="N39" s="17"/>
      <c r="O39" s="18"/>
      <c r="R39" s="23"/>
      <c r="S39" s="27"/>
    </row>
    <row r="40" spans="1:19" ht="21.6" thickBot="1" x14ac:dyDescent="0.35">
      <c r="A40" s="3">
        <v>100000027</v>
      </c>
      <c r="B40" t="s">
        <v>277</v>
      </c>
      <c r="C40" s="67">
        <v>100000027</v>
      </c>
      <c r="D40" s="47" t="s">
        <v>323</v>
      </c>
      <c r="E40" s="53">
        <v>9.99</v>
      </c>
      <c r="F40" s="93" t="s">
        <v>32</v>
      </c>
      <c r="G40" s="94">
        <v>3</v>
      </c>
      <c r="H40" s="54"/>
      <c r="I40" s="53">
        <v>5</v>
      </c>
      <c r="J40" s="92">
        <f t="shared" si="0"/>
        <v>0</v>
      </c>
      <c r="K40" s="114"/>
      <c r="L40" s="3"/>
      <c r="M40" s="7"/>
      <c r="N40" s="19"/>
      <c r="O40" s="18"/>
      <c r="R40" s="28"/>
      <c r="S40" s="27"/>
    </row>
    <row r="41" spans="1:19" ht="21.6" thickBot="1" x14ac:dyDescent="0.35">
      <c r="A41" s="3">
        <v>100000028</v>
      </c>
      <c r="B41" t="s">
        <v>277</v>
      </c>
      <c r="C41" s="67">
        <v>100000028</v>
      </c>
      <c r="D41" s="47" t="s">
        <v>336</v>
      </c>
      <c r="E41" s="53">
        <v>12.99</v>
      </c>
      <c r="F41" s="93" t="s">
        <v>40</v>
      </c>
      <c r="G41" s="94">
        <v>4</v>
      </c>
      <c r="H41" s="54"/>
      <c r="I41" s="53">
        <v>7.5</v>
      </c>
      <c r="J41" s="92">
        <f t="shared" si="0"/>
        <v>0</v>
      </c>
      <c r="K41" s="114"/>
      <c r="L41" s="3"/>
      <c r="M41" s="7"/>
      <c r="N41" s="17"/>
      <c r="O41" s="20"/>
      <c r="R41" s="29"/>
      <c r="S41" s="27"/>
    </row>
    <row r="42" spans="1:19" s="6" customFormat="1" ht="21.6" thickBot="1" x14ac:dyDescent="0.35">
      <c r="A42" s="3">
        <v>100000032</v>
      </c>
      <c r="B42" s="6" t="s">
        <v>277</v>
      </c>
      <c r="C42" s="74">
        <v>100000032</v>
      </c>
      <c r="D42" s="47" t="s">
        <v>68</v>
      </c>
      <c r="E42" s="53">
        <v>5.99</v>
      </c>
      <c r="F42" s="93" t="s">
        <v>33</v>
      </c>
      <c r="G42" s="94">
        <v>6</v>
      </c>
      <c r="H42" s="54"/>
      <c r="I42" s="53">
        <v>3.6</v>
      </c>
      <c r="J42" s="92">
        <f t="shared" si="0"/>
        <v>0</v>
      </c>
      <c r="K42" s="114"/>
      <c r="L42" s="3"/>
      <c r="M42" s="7"/>
      <c r="N42" s="17"/>
      <c r="O42" s="18"/>
      <c r="P42"/>
      <c r="Q42"/>
      <c r="R42" s="29"/>
      <c r="S42" s="27"/>
    </row>
    <row r="43" spans="1:19" ht="21.6" thickBot="1" x14ac:dyDescent="0.35">
      <c r="A43" s="3">
        <v>100000033</v>
      </c>
      <c r="B43" t="s">
        <v>277</v>
      </c>
      <c r="C43" s="67">
        <v>100000033</v>
      </c>
      <c r="D43" s="47" t="s">
        <v>337</v>
      </c>
      <c r="E43" s="53">
        <v>12.99</v>
      </c>
      <c r="F43" s="93" t="s">
        <v>41</v>
      </c>
      <c r="G43" s="94">
        <v>4</v>
      </c>
      <c r="H43" s="54"/>
      <c r="I43" s="53">
        <v>7.09</v>
      </c>
      <c r="J43" s="92">
        <f t="shared" si="0"/>
        <v>0</v>
      </c>
      <c r="K43" s="114"/>
      <c r="L43" s="3"/>
      <c r="M43" s="7"/>
      <c r="N43" s="19"/>
      <c r="O43" s="18"/>
      <c r="R43" s="28"/>
      <c r="S43" s="27"/>
    </row>
    <row r="44" spans="1:19" ht="21.6" thickBot="1" x14ac:dyDescent="0.35">
      <c r="A44" s="3">
        <v>100000036</v>
      </c>
      <c r="B44" t="s">
        <v>277</v>
      </c>
      <c r="C44" s="74">
        <v>100000036</v>
      </c>
      <c r="D44" s="48" t="s">
        <v>80</v>
      </c>
      <c r="E44" s="53">
        <v>4.99</v>
      </c>
      <c r="F44" s="93" t="s">
        <v>42</v>
      </c>
      <c r="G44" s="94">
        <v>4</v>
      </c>
      <c r="H44" s="54"/>
      <c r="I44" s="53">
        <v>3</v>
      </c>
      <c r="J44" s="92">
        <f t="shared" si="0"/>
        <v>0</v>
      </c>
      <c r="K44" s="114"/>
      <c r="L44" s="3"/>
      <c r="M44" s="8"/>
      <c r="N44" s="17"/>
      <c r="O44" s="20"/>
      <c r="R44" s="29"/>
      <c r="S44" s="27"/>
    </row>
    <row r="45" spans="1:19" ht="21.6" thickBot="1" x14ac:dyDescent="0.35">
      <c r="A45" s="3">
        <v>100000037</v>
      </c>
      <c r="B45" t="s">
        <v>277</v>
      </c>
      <c r="C45" s="74">
        <v>100000037</v>
      </c>
      <c r="D45" s="47" t="s">
        <v>74</v>
      </c>
      <c r="E45" s="53">
        <v>9.99</v>
      </c>
      <c r="F45" s="93" t="s">
        <v>48</v>
      </c>
      <c r="G45" s="94">
        <v>3</v>
      </c>
      <c r="H45" s="54"/>
      <c r="I45" s="53">
        <v>5.49</v>
      </c>
      <c r="J45" s="92">
        <f t="shared" si="0"/>
        <v>0</v>
      </c>
      <c r="K45" s="114"/>
      <c r="L45" s="3"/>
      <c r="M45" s="7"/>
      <c r="N45" s="19"/>
      <c r="O45" s="18"/>
      <c r="R45" s="28"/>
      <c r="S45" s="27"/>
    </row>
    <row r="46" spans="1:19" ht="21.6" thickBot="1" x14ac:dyDescent="0.35">
      <c r="A46" s="3">
        <v>100000038</v>
      </c>
      <c r="B46" t="s">
        <v>277</v>
      </c>
      <c r="C46" s="74">
        <v>100000038</v>
      </c>
      <c r="D46" s="47" t="s">
        <v>164</v>
      </c>
      <c r="E46" s="53">
        <v>6.99</v>
      </c>
      <c r="F46" s="93" t="s">
        <v>84</v>
      </c>
      <c r="G46" s="94">
        <v>3</v>
      </c>
      <c r="H46" s="54"/>
      <c r="I46" s="53">
        <v>4.2</v>
      </c>
      <c r="J46" s="92">
        <f t="shared" si="0"/>
        <v>0</v>
      </c>
      <c r="K46" s="114"/>
      <c r="L46" s="3"/>
      <c r="M46" s="7"/>
      <c r="N46" s="17"/>
      <c r="O46" s="18"/>
      <c r="R46" s="23"/>
      <c r="S46" s="27"/>
    </row>
    <row r="47" spans="1:19" ht="21.6" thickBot="1" x14ac:dyDescent="0.35">
      <c r="A47" s="3">
        <v>100000039</v>
      </c>
      <c r="B47" t="s">
        <v>277</v>
      </c>
      <c r="C47" s="74">
        <v>100000039</v>
      </c>
      <c r="D47" s="47" t="s">
        <v>71</v>
      </c>
      <c r="E47" s="53">
        <v>5.99</v>
      </c>
      <c r="F47" s="93" t="s">
        <v>39</v>
      </c>
      <c r="G47" s="94">
        <v>4</v>
      </c>
      <c r="H47" s="54"/>
      <c r="I47" s="53">
        <v>3.6</v>
      </c>
      <c r="J47" s="92">
        <f t="shared" si="0"/>
        <v>0</v>
      </c>
      <c r="K47" s="114"/>
      <c r="L47" s="3"/>
      <c r="M47" s="7"/>
      <c r="N47" s="17"/>
      <c r="O47" s="18"/>
      <c r="R47" s="29"/>
      <c r="S47" s="27"/>
    </row>
    <row r="48" spans="1:19" ht="21.6" thickBot="1" x14ac:dyDescent="0.35">
      <c r="A48" s="3">
        <v>100000042</v>
      </c>
      <c r="B48" t="s">
        <v>277</v>
      </c>
      <c r="C48" s="74">
        <v>100000042</v>
      </c>
      <c r="D48" s="47" t="s">
        <v>133</v>
      </c>
      <c r="E48" s="53">
        <v>5.99</v>
      </c>
      <c r="F48" s="93" t="s">
        <v>134</v>
      </c>
      <c r="G48" s="94">
        <v>4</v>
      </c>
      <c r="H48" s="54"/>
      <c r="I48" s="53">
        <v>3.29</v>
      </c>
      <c r="J48" s="92">
        <f t="shared" si="0"/>
        <v>0</v>
      </c>
      <c r="K48" s="114"/>
      <c r="L48" s="3"/>
      <c r="M48" s="7"/>
      <c r="N48" s="17"/>
      <c r="O48" s="18"/>
      <c r="R48" s="29"/>
      <c r="S48" s="27"/>
    </row>
    <row r="49" spans="1:19" ht="21.6" thickBot="1" x14ac:dyDescent="0.35">
      <c r="A49" s="11">
        <v>100000043</v>
      </c>
      <c r="B49" t="s">
        <v>277</v>
      </c>
      <c r="C49" s="74">
        <v>100000043</v>
      </c>
      <c r="D49" s="47" t="s">
        <v>75</v>
      </c>
      <c r="E49" s="53">
        <v>16.989999999999998</v>
      </c>
      <c r="F49" s="93" t="s">
        <v>49</v>
      </c>
      <c r="G49" s="94">
        <v>4</v>
      </c>
      <c r="H49" s="54"/>
      <c r="I49" s="53">
        <v>9.35</v>
      </c>
      <c r="J49" s="92">
        <f t="shared" si="0"/>
        <v>0</v>
      </c>
      <c r="K49" s="114"/>
      <c r="L49" s="3"/>
      <c r="M49" s="7"/>
      <c r="N49" s="19"/>
      <c r="O49" s="18"/>
      <c r="R49" s="28"/>
      <c r="S49" s="27"/>
    </row>
    <row r="50" spans="1:19" ht="21.6" thickBot="1" x14ac:dyDescent="0.35">
      <c r="A50" s="3">
        <v>100000044</v>
      </c>
      <c r="B50" t="s">
        <v>277</v>
      </c>
      <c r="C50" s="74">
        <v>100000044</v>
      </c>
      <c r="D50" s="47" t="s">
        <v>69</v>
      </c>
      <c r="E50" s="53">
        <v>7.99</v>
      </c>
      <c r="F50" s="93" t="s">
        <v>35</v>
      </c>
      <c r="G50" s="94">
        <v>4</v>
      </c>
      <c r="H50" s="54"/>
      <c r="I50" s="53">
        <v>4.3899999999999997</v>
      </c>
      <c r="J50" s="92">
        <f t="shared" si="0"/>
        <v>0</v>
      </c>
      <c r="K50" s="114"/>
      <c r="L50" s="3"/>
      <c r="M50" s="7"/>
      <c r="N50" s="17"/>
      <c r="O50" s="18"/>
      <c r="R50" s="29"/>
      <c r="S50" s="27"/>
    </row>
    <row r="51" spans="1:19" ht="21.6" thickBot="1" x14ac:dyDescent="0.35">
      <c r="A51" s="3">
        <v>100000055</v>
      </c>
      <c r="B51" t="s">
        <v>277</v>
      </c>
      <c r="C51" s="74">
        <v>100000055</v>
      </c>
      <c r="D51" s="47" t="s">
        <v>135</v>
      </c>
      <c r="E51" s="53">
        <v>8.99</v>
      </c>
      <c r="F51" s="93" t="s">
        <v>44</v>
      </c>
      <c r="G51" s="94">
        <v>4</v>
      </c>
      <c r="H51" s="54"/>
      <c r="I51" s="53">
        <v>5.39</v>
      </c>
      <c r="J51" s="92">
        <f t="shared" si="0"/>
        <v>0</v>
      </c>
      <c r="K51" s="114"/>
      <c r="L51" s="3"/>
      <c r="M51" s="7"/>
      <c r="N51" s="17"/>
      <c r="O51" s="18"/>
      <c r="R51" s="29"/>
      <c r="S51" s="27"/>
    </row>
    <row r="52" spans="1:19" ht="21.6" thickBot="1" x14ac:dyDescent="0.35">
      <c r="A52" s="15">
        <v>100000057</v>
      </c>
      <c r="B52" t="s">
        <v>277</v>
      </c>
      <c r="C52" s="75">
        <v>100000057</v>
      </c>
      <c r="D52" s="47" t="s">
        <v>165</v>
      </c>
      <c r="E52" s="53">
        <v>19.989999999999998</v>
      </c>
      <c r="F52" s="93" t="s">
        <v>166</v>
      </c>
      <c r="G52" s="94">
        <v>4</v>
      </c>
      <c r="H52" s="54"/>
      <c r="I52" s="53">
        <v>11.5</v>
      </c>
      <c r="J52" s="92">
        <f t="shared" si="0"/>
        <v>0</v>
      </c>
      <c r="K52" s="114"/>
      <c r="L52" s="15"/>
      <c r="M52" s="7"/>
      <c r="N52" s="17"/>
      <c r="O52" s="18"/>
      <c r="R52" s="23"/>
      <c r="S52" s="27"/>
    </row>
    <row r="53" spans="1:19" ht="21.6" thickBot="1" x14ac:dyDescent="0.35">
      <c r="A53" s="11">
        <v>100000059</v>
      </c>
      <c r="B53" t="s">
        <v>277</v>
      </c>
      <c r="C53" s="67">
        <v>100000059</v>
      </c>
      <c r="D53" s="47" t="s">
        <v>324</v>
      </c>
      <c r="E53" s="92">
        <v>7.99</v>
      </c>
      <c r="F53" s="93" t="s">
        <v>61</v>
      </c>
      <c r="G53" s="95">
        <v>3</v>
      </c>
      <c r="H53" s="54"/>
      <c r="I53" s="53">
        <v>4.4000000000000004</v>
      </c>
      <c r="J53" s="92">
        <f t="shared" si="0"/>
        <v>0</v>
      </c>
      <c r="K53" s="114"/>
      <c r="L53" s="3"/>
      <c r="M53" s="7"/>
      <c r="N53" s="17"/>
      <c r="O53" s="18"/>
      <c r="R53" s="23"/>
      <c r="S53" s="27"/>
    </row>
    <row r="54" spans="1:19" ht="21.6" thickBot="1" x14ac:dyDescent="0.35">
      <c r="A54" s="3">
        <v>100000060</v>
      </c>
      <c r="B54" t="s">
        <v>277</v>
      </c>
      <c r="C54" s="74">
        <v>100000060</v>
      </c>
      <c r="D54" s="47" t="s">
        <v>113</v>
      </c>
      <c r="E54" s="92">
        <v>19.989999999999998</v>
      </c>
      <c r="F54" s="93" t="s">
        <v>86</v>
      </c>
      <c r="G54" s="94">
        <v>4</v>
      </c>
      <c r="H54" s="54"/>
      <c r="I54" s="53">
        <v>11.4</v>
      </c>
      <c r="J54" s="92">
        <f t="shared" si="0"/>
        <v>0</v>
      </c>
      <c r="K54" s="114"/>
      <c r="L54" s="3"/>
      <c r="M54" s="7"/>
      <c r="N54" s="17"/>
      <c r="O54" s="18"/>
      <c r="R54" s="23"/>
      <c r="S54" s="27"/>
    </row>
    <row r="55" spans="1:19" ht="21.6" thickBot="1" x14ac:dyDescent="0.35">
      <c r="A55" s="3">
        <v>100000061</v>
      </c>
      <c r="B55" t="s">
        <v>277</v>
      </c>
      <c r="C55" s="67">
        <v>100000061</v>
      </c>
      <c r="D55" s="47" t="s">
        <v>325</v>
      </c>
      <c r="E55" s="92">
        <v>39.99</v>
      </c>
      <c r="F55" s="93" t="s">
        <v>107</v>
      </c>
      <c r="G55" s="94">
        <v>3</v>
      </c>
      <c r="H55" s="54"/>
      <c r="I55" s="53">
        <v>26.4</v>
      </c>
      <c r="J55" s="92">
        <f t="shared" si="0"/>
        <v>0</v>
      </c>
      <c r="K55" s="114"/>
      <c r="L55" s="3"/>
      <c r="M55" s="7"/>
      <c r="N55" s="17"/>
      <c r="O55" s="18"/>
      <c r="R55" s="29"/>
      <c r="S55" s="27"/>
    </row>
    <row r="56" spans="1:19" ht="21.6" thickBot="1" x14ac:dyDescent="0.35">
      <c r="A56" s="3">
        <v>100000062</v>
      </c>
      <c r="B56" t="s">
        <v>277</v>
      </c>
      <c r="C56" s="74">
        <v>100000062</v>
      </c>
      <c r="D56" s="47" t="s">
        <v>205</v>
      </c>
      <c r="E56" s="92">
        <v>9.99</v>
      </c>
      <c r="F56" s="96" t="s">
        <v>87</v>
      </c>
      <c r="G56" s="94">
        <v>3</v>
      </c>
      <c r="H56" s="54"/>
      <c r="I56" s="53">
        <v>5.5</v>
      </c>
      <c r="J56" s="92">
        <f t="shared" si="0"/>
        <v>0</v>
      </c>
      <c r="K56" s="114"/>
      <c r="L56" s="3"/>
      <c r="M56" s="7"/>
      <c r="N56" s="17"/>
      <c r="O56" s="18"/>
      <c r="R56" s="23"/>
      <c r="S56" s="27"/>
    </row>
    <row r="57" spans="1:19" ht="21.6" thickBot="1" x14ac:dyDescent="0.35">
      <c r="A57" s="3">
        <v>100000063</v>
      </c>
      <c r="B57" t="s">
        <v>277</v>
      </c>
      <c r="C57" s="74">
        <v>100000063</v>
      </c>
      <c r="D57" s="47" t="s">
        <v>112</v>
      </c>
      <c r="E57" s="92">
        <v>9.99</v>
      </c>
      <c r="F57" s="96" t="s">
        <v>88</v>
      </c>
      <c r="G57" s="94">
        <v>4</v>
      </c>
      <c r="H57" s="54"/>
      <c r="I57" s="53">
        <v>5.5</v>
      </c>
      <c r="J57" s="92">
        <f t="shared" si="0"/>
        <v>0</v>
      </c>
      <c r="K57" s="114"/>
      <c r="L57" s="3"/>
      <c r="M57" s="7"/>
      <c r="N57" s="17"/>
      <c r="O57" s="18"/>
      <c r="R57" s="23"/>
      <c r="S57" s="27"/>
    </row>
    <row r="58" spans="1:19" ht="21.6" thickBot="1" x14ac:dyDescent="0.35">
      <c r="A58" s="3">
        <v>100000065</v>
      </c>
      <c r="B58" t="s">
        <v>277</v>
      </c>
      <c r="C58" s="67">
        <v>100000065</v>
      </c>
      <c r="D58" s="47" t="s">
        <v>326</v>
      </c>
      <c r="E58" s="53">
        <v>9.99</v>
      </c>
      <c r="F58" s="93" t="s">
        <v>85</v>
      </c>
      <c r="G58" s="94">
        <v>4</v>
      </c>
      <c r="H58" s="54"/>
      <c r="I58" s="53">
        <v>4.4000000000000004</v>
      </c>
      <c r="J58" s="92">
        <f t="shared" si="0"/>
        <v>0</v>
      </c>
      <c r="K58" s="114"/>
      <c r="L58" s="3"/>
      <c r="M58" s="7"/>
      <c r="N58" s="17"/>
      <c r="O58" s="18"/>
      <c r="R58" s="23"/>
      <c r="S58" s="27"/>
    </row>
    <row r="59" spans="1:19" ht="21.6" thickBot="1" x14ac:dyDescent="0.35">
      <c r="A59" s="3">
        <v>100000066</v>
      </c>
      <c r="B59" t="s">
        <v>277</v>
      </c>
      <c r="C59" s="74">
        <v>100000066</v>
      </c>
      <c r="D59" s="47" t="s">
        <v>79</v>
      </c>
      <c r="E59" s="92">
        <v>19.989999999999998</v>
      </c>
      <c r="F59" s="93" t="s">
        <v>63</v>
      </c>
      <c r="G59" s="94">
        <v>4</v>
      </c>
      <c r="H59" s="54"/>
      <c r="I59" s="53">
        <v>11</v>
      </c>
      <c r="J59" s="92">
        <f t="shared" si="0"/>
        <v>0</v>
      </c>
      <c r="K59" s="114"/>
      <c r="L59" s="3"/>
      <c r="M59" s="7"/>
      <c r="N59" s="17"/>
      <c r="O59" s="18"/>
      <c r="R59" s="23"/>
      <c r="S59" s="27"/>
    </row>
    <row r="60" spans="1:19" ht="21.6" thickBot="1" x14ac:dyDescent="0.35">
      <c r="A60" s="3">
        <v>100000067</v>
      </c>
      <c r="B60" t="s">
        <v>277</v>
      </c>
      <c r="C60" s="74">
        <v>100000067</v>
      </c>
      <c r="D60" s="47" t="s">
        <v>82</v>
      </c>
      <c r="E60" s="53">
        <v>8.99</v>
      </c>
      <c r="F60" s="93" t="s">
        <v>65</v>
      </c>
      <c r="G60" s="94">
        <v>4</v>
      </c>
      <c r="H60" s="54"/>
      <c r="I60" s="53">
        <v>4.95</v>
      </c>
      <c r="J60" s="92">
        <f t="shared" si="0"/>
        <v>0</v>
      </c>
      <c r="K60" s="114"/>
      <c r="L60" s="3"/>
      <c r="M60" s="7"/>
      <c r="N60" s="17"/>
      <c r="O60" s="18"/>
      <c r="R60" s="29"/>
      <c r="S60" s="27"/>
    </row>
    <row r="61" spans="1:19" ht="21.6" thickBot="1" x14ac:dyDescent="0.35">
      <c r="A61" s="3">
        <v>100000068</v>
      </c>
      <c r="B61" t="s">
        <v>277</v>
      </c>
      <c r="C61" s="74">
        <v>100000068</v>
      </c>
      <c r="D61" s="47" t="s">
        <v>91</v>
      </c>
      <c r="E61" s="92">
        <v>16.989999999999998</v>
      </c>
      <c r="F61" s="93" t="s">
        <v>64</v>
      </c>
      <c r="G61" s="94">
        <v>4</v>
      </c>
      <c r="H61" s="54"/>
      <c r="I61" s="53">
        <v>9.35</v>
      </c>
      <c r="J61" s="92">
        <f t="shared" si="0"/>
        <v>0</v>
      </c>
      <c r="K61" s="114"/>
      <c r="L61" s="3"/>
      <c r="M61" s="7"/>
      <c r="N61" s="17"/>
      <c r="O61" s="18"/>
      <c r="R61" s="29"/>
      <c r="S61" s="27"/>
    </row>
    <row r="62" spans="1:19" ht="21.6" thickBot="1" x14ac:dyDescent="0.35">
      <c r="A62" s="3">
        <v>100000070</v>
      </c>
      <c r="B62" t="s">
        <v>277</v>
      </c>
      <c r="C62" s="74">
        <v>100000070</v>
      </c>
      <c r="D62" s="47" t="s">
        <v>120</v>
      </c>
      <c r="E62" s="92">
        <v>5.99</v>
      </c>
      <c r="F62" s="93" t="s">
        <v>93</v>
      </c>
      <c r="G62" s="94">
        <v>6</v>
      </c>
      <c r="H62" s="54"/>
      <c r="I62" s="53">
        <v>3</v>
      </c>
      <c r="J62" s="92">
        <f t="shared" si="0"/>
        <v>0</v>
      </c>
      <c r="K62" s="114"/>
      <c r="L62" s="3"/>
      <c r="M62" s="7"/>
      <c r="N62" s="17"/>
      <c r="O62" s="18"/>
      <c r="R62" s="23"/>
      <c r="S62" s="27"/>
    </row>
    <row r="63" spans="1:19" ht="21.6" thickBot="1" x14ac:dyDescent="0.35">
      <c r="A63" s="3">
        <v>100000072</v>
      </c>
      <c r="B63" t="s">
        <v>277</v>
      </c>
      <c r="C63" s="74">
        <v>100000072</v>
      </c>
      <c r="D63" s="47" t="s">
        <v>121</v>
      </c>
      <c r="E63" s="92">
        <v>5.99</v>
      </c>
      <c r="F63" s="93" t="s">
        <v>94</v>
      </c>
      <c r="G63" s="94">
        <v>6</v>
      </c>
      <c r="H63" s="54"/>
      <c r="I63" s="53">
        <v>3</v>
      </c>
      <c r="J63" s="92">
        <f t="shared" si="0"/>
        <v>0</v>
      </c>
      <c r="K63" s="114"/>
      <c r="L63" s="3"/>
      <c r="M63" s="7"/>
      <c r="N63" s="17"/>
      <c r="O63" s="18"/>
      <c r="R63" s="23"/>
      <c r="S63" s="27"/>
    </row>
    <row r="64" spans="1:19" ht="21.6" thickBot="1" x14ac:dyDescent="0.35">
      <c r="A64" s="3">
        <v>100000074</v>
      </c>
      <c r="B64" t="s">
        <v>277</v>
      </c>
      <c r="C64" s="74">
        <v>100000074</v>
      </c>
      <c r="D64" s="47" t="s">
        <v>226</v>
      </c>
      <c r="E64" s="92">
        <v>5.99</v>
      </c>
      <c r="F64" s="93" t="s">
        <v>102</v>
      </c>
      <c r="G64" s="94">
        <v>3</v>
      </c>
      <c r="H64" s="54"/>
      <c r="I64" s="53">
        <v>3.22</v>
      </c>
      <c r="J64" s="92">
        <f t="shared" si="0"/>
        <v>0</v>
      </c>
      <c r="K64" s="114"/>
      <c r="L64" s="3"/>
      <c r="M64" s="7"/>
      <c r="N64" s="19"/>
      <c r="O64" s="18"/>
      <c r="R64" s="28"/>
      <c r="S64" s="27"/>
    </row>
    <row r="65" spans="1:19" ht="21.6" thickBot="1" x14ac:dyDescent="0.35">
      <c r="A65" s="3">
        <v>100000075</v>
      </c>
      <c r="B65" t="s">
        <v>277</v>
      </c>
      <c r="C65" s="74">
        <v>100000075</v>
      </c>
      <c r="D65" s="47" t="s">
        <v>227</v>
      </c>
      <c r="E65" s="92">
        <v>5.99</v>
      </c>
      <c r="F65" s="93" t="s">
        <v>103</v>
      </c>
      <c r="G65" s="94">
        <v>3</v>
      </c>
      <c r="H65" s="54"/>
      <c r="I65" s="53">
        <v>3</v>
      </c>
      <c r="J65" s="92">
        <f t="shared" si="0"/>
        <v>0</v>
      </c>
      <c r="K65" s="114"/>
      <c r="L65" s="3"/>
      <c r="M65" s="7"/>
      <c r="N65" s="17"/>
      <c r="O65" s="18"/>
      <c r="R65" s="23"/>
      <c r="S65" s="27"/>
    </row>
    <row r="66" spans="1:19" ht="21.6" thickBot="1" x14ac:dyDescent="0.35">
      <c r="A66" s="11">
        <v>100000079</v>
      </c>
      <c r="B66" t="s">
        <v>277</v>
      </c>
      <c r="C66" s="74">
        <v>100000079</v>
      </c>
      <c r="D66" s="47" t="s">
        <v>239</v>
      </c>
      <c r="E66" s="92">
        <v>9.99</v>
      </c>
      <c r="F66" s="93" t="s">
        <v>105</v>
      </c>
      <c r="G66" s="94">
        <v>3</v>
      </c>
      <c r="H66" s="54"/>
      <c r="I66" s="53">
        <v>5.25</v>
      </c>
      <c r="J66" s="92">
        <f t="shared" si="0"/>
        <v>0</v>
      </c>
      <c r="K66" s="114"/>
      <c r="L66" s="3"/>
      <c r="M66" s="7"/>
      <c r="N66" s="17"/>
      <c r="O66" s="18"/>
      <c r="R66" s="23"/>
      <c r="S66" s="27"/>
    </row>
    <row r="67" spans="1:19" ht="21.6" thickBot="1" x14ac:dyDescent="0.35">
      <c r="A67" s="3">
        <v>100000080</v>
      </c>
      <c r="B67" t="s">
        <v>277</v>
      </c>
      <c r="C67" s="74">
        <v>100000080</v>
      </c>
      <c r="D67" s="47" t="s">
        <v>123</v>
      </c>
      <c r="E67" s="92">
        <v>59.99</v>
      </c>
      <c r="F67" s="93" t="s">
        <v>106</v>
      </c>
      <c r="G67" s="94">
        <v>4</v>
      </c>
      <c r="H67" s="54"/>
      <c r="I67" s="53">
        <v>31.5</v>
      </c>
      <c r="J67" s="92">
        <f t="shared" si="0"/>
        <v>0</v>
      </c>
      <c r="K67" s="114"/>
      <c r="L67" s="3"/>
      <c r="M67" s="7"/>
      <c r="N67" s="17"/>
      <c r="O67" s="18"/>
      <c r="R67" s="29"/>
      <c r="S67" s="27"/>
    </row>
    <row r="68" spans="1:19" ht="21.6" thickBot="1" x14ac:dyDescent="0.35">
      <c r="A68" s="3">
        <v>100000081</v>
      </c>
      <c r="B68" t="s">
        <v>277</v>
      </c>
      <c r="C68" s="74">
        <v>100000081</v>
      </c>
      <c r="D68" s="47" t="s">
        <v>109</v>
      </c>
      <c r="E68" s="92">
        <v>16.989999999999998</v>
      </c>
      <c r="F68" s="93" t="s">
        <v>108</v>
      </c>
      <c r="G68" s="94">
        <v>1</v>
      </c>
      <c r="H68" s="54"/>
      <c r="I68" s="53">
        <v>9.34</v>
      </c>
      <c r="J68" s="92">
        <f t="shared" si="0"/>
        <v>0</v>
      </c>
      <c r="K68" s="114"/>
      <c r="L68" s="3"/>
      <c r="M68" s="7"/>
      <c r="N68" s="17"/>
      <c r="O68" s="18"/>
      <c r="R68" s="29"/>
      <c r="S68" s="27"/>
    </row>
    <row r="69" spans="1:19" ht="21.6" thickBot="1" x14ac:dyDescent="0.35">
      <c r="A69" s="3"/>
      <c r="B69" t="s">
        <v>276</v>
      </c>
      <c r="C69" s="74">
        <v>100000140</v>
      </c>
      <c r="D69" s="54" t="s">
        <v>129</v>
      </c>
      <c r="E69" s="92">
        <v>6.99</v>
      </c>
      <c r="F69" s="96" t="s">
        <v>101</v>
      </c>
      <c r="G69" s="94">
        <v>6</v>
      </c>
      <c r="H69" s="54"/>
      <c r="I69" s="53">
        <v>3.5</v>
      </c>
      <c r="J69" s="92">
        <f t="shared" si="0"/>
        <v>0</v>
      </c>
      <c r="K69" s="114"/>
      <c r="L69" s="3"/>
      <c r="M69" s="7"/>
      <c r="N69" s="17"/>
      <c r="O69" s="18"/>
      <c r="R69" s="29"/>
      <c r="S69" s="27"/>
    </row>
    <row r="70" spans="1:19" ht="21.6" thickBot="1" x14ac:dyDescent="0.35">
      <c r="A70" s="3"/>
      <c r="B70" t="s">
        <v>276</v>
      </c>
      <c r="C70" s="74">
        <v>100000141</v>
      </c>
      <c r="D70" s="54" t="s">
        <v>128</v>
      </c>
      <c r="E70" s="92">
        <v>6.99</v>
      </c>
      <c r="F70" s="96" t="s">
        <v>100</v>
      </c>
      <c r="G70" s="94">
        <v>6</v>
      </c>
      <c r="H70" s="54"/>
      <c r="I70" s="53">
        <v>3.5</v>
      </c>
      <c r="J70" s="92">
        <f t="shared" si="0"/>
        <v>0</v>
      </c>
      <c r="K70" s="114"/>
      <c r="L70" s="3"/>
      <c r="M70" s="7"/>
      <c r="N70" s="17"/>
      <c r="O70" s="18"/>
      <c r="R70" s="29"/>
      <c r="S70" s="27"/>
    </row>
    <row r="71" spans="1:19" ht="21.6" thickBot="1" x14ac:dyDescent="0.35">
      <c r="A71" s="3"/>
      <c r="B71" t="s">
        <v>276</v>
      </c>
      <c r="C71" s="74">
        <v>100000142</v>
      </c>
      <c r="D71" s="54" t="s">
        <v>127</v>
      </c>
      <c r="E71" s="92">
        <v>6.99</v>
      </c>
      <c r="F71" s="96" t="s">
        <v>99</v>
      </c>
      <c r="G71" s="94">
        <v>6</v>
      </c>
      <c r="H71" s="54"/>
      <c r="I71" s="53">
        <v>3.5</v>
      </c>
      <c r="J71" s="92">
        <f t="shared" ref="J71:J102" si="1">I71*H71*G71</f>
        <v>0</v>
      </c>
      <c r="K71" s="114"/>
      <c r="L71" s="3"/>
      <c r="M71" s="7"/>
      <c r="N71" s="17"/>
      <c r="O71" s="18"/>
      <c r="R71" s="29"/>
      <c r="S71" s="27"/>
    </row>
    <row r="72" spans="1:19" ht="21.6" thickBot="1" x14ac:dyDescent="0.35">
      <c r="A72" s="3"/>
      <c r="B72" t="s">
        <v>276</v>
      </c>
      <c r="C72" s="74">
        <v>100000143</v>
      </c>
      <c r="D72" s="54" t="s">
        <v>126</v>
      </c>
      <c r="E72" s="92">
        <v>19.989999999999998</v>
      </c>
      <c r="F72" s="96" t="s">
        <v>98</v>
      </c>
      <c r="G72" s="95">
        <v>4</v>
      </c>
      <c r="H72" s="54"/>
      <c r="I72" s="53">
        <v>10.5</v>
      </c>
      <c r="J72" s="92">
        <f t="shared" si="1"/>
        <v>0</v>
      </c>
      <c r="K72" s="114"/>
      <c r="L72" s="3"/>
      <c r="M72" s="7"/>
      <c r="N72" s="17"/>
      <c r="O72" s="18"/>
      <c r="R72" s="29"/>
      <c r="S72" s="27"/>
    </row>
    <row r="73" spans="1:19" ht="21.6" thickBot="1" x14ac:dyDescent="0.35">
      <c r="A73" s="3"/>
      <c r="B73" t="s">
        <v>276</v>
      </c>
      <c r="C73" s="74">
        <v>100000144</v>
      </c>
      <c r="D73" s="54" t="s">
        <v>160</v>
      </c>
      <c r="E73" s="92">
        <v>16.989999999999998</v>
      </c>
      <c r="F73" s="96" t="s">
        <v>131</v>
      </c>
      <c r="G73" s="94">
        <v>4</v>
      </c>
      <c r="H73" s="54"/>
      <c r="I73" s="53">
        <v>10.19</v>
      </c>
      <c r="J73" s="92">
        <f t="shared" si="1"/>
        <v>0</v>
      </c>
      <c r="K73" s="114"/>
      <c r="L73" s="3"/>
      <c r="M73" s="7"/>
      <c r="N73" s="17"/>
      <c r="O73" s="18"/>
      <c r="R73" s="29"/>
      <c r="S73" s="27"/>
    </row>
    <row r="74" spans="1:19" ht="21.6" thickBot="1" x14ac:dyDescent="0.35">
      <c r="A74" s="3">
        <v>100000145</v>
      </c>
      <c r="B74" t="s">
        <v>276</v>
      </c>
      <c r="C74" s="74">
        <v>100000145</v>
      </c>
      <c r="D74" s="47" t="s">
        <v>77</v>
      </c>
      <c r="E74" s="92">
        <v>29.99</v>
      </c>
      <c r="F74" s="93" t="s">
        <v>58</v>
      </c>
      <c r="G74" s="94">
        <v>2</v>
      </c>
      <c r="H74" s="54"/>
      <c r="I74" s="53">
        <v>16.489999999999998</v>
      </c>
      <c r="J74" s="92">
        <f t="shared" si="1"/>
        <v>0</v>
      </c>
      <c r="K74" s="114"/>
      <c r="L74" s="3"/>
      <c r="M74" s="7"/>
      <c r="N74" s="17"/>
      <c r="O74" s="18"/>
      <c r="R74" s="23"/>
      <c r="S74" s="27"/>
    </row>
    <row r="75" spans="1:19" ht="21.6" thickBot="1" x14ac:dyDescent="0.35">
      <c r="A75" s="3"/>
      <c r="B75" t="s">
        <v>276</v>
      </c>
      <c r="C75" s="74">
        <v>100000147</v>
      </c>
      <c r="D75" s="54" t="s">
        <v>188</v>
      </c>
      <c r="E75" s="92">
        <v>19.989999999999998</v>
      </c>
      <c r="F75" s="97">
        <v>810028770737</v>
      </c>
      <c r="G75" s="94">
        <v>3</v>
      </c>
      <c r="H75" s="54"/>
      <c r="I75" s="53">
        <v>12.5</v>
      </c>
      <c r="J75" s="92">
        <f t="shared" si="1"/>
        <v>0</v>
      </c>
      <c r="K75" s="114"/>
      <c r="L75" s="3"/>
      <c r="M75" s="7"/>
      <c r="N75" s="17"/>
      <c r="O75" s="18"/>
      <c r="R75" s="23"/>
      <c r="S75" s="27"/>
    </row>
    <row r="76" spans="1:19" ht="21.6" thickBot="1" x14ac:dyDescent="0.35">
      <c r="A76" s="3">
        <v>100000148</v>
      </c>
      <c r="B76" t="s">
        <v>276</v>
      </c>
      <c r="C76" s="74">
        <v>100000148</v>
      </c>
      <c r="D76" s="54" t="s">
        <v>125</v>
      </c>
      <c r="E76" s="92">
        <v>29.99</v>
      </c>
      <c r="F76" s="96" t="s">
        <v>114</v>
      </c>
      <c r="G76" s="94">
        <v>4</v>
      </c>
      <c r="H76" s="54"/>
      <c r="I76" s="53">
        <v>15.6</v>
      </c>
      <c r="J76" s="92">
        <f t="shared" si="1"/>
        <v>0</v>
      </c>
      <c r="K76" s="114"/>
      <c r="L76" s="3"/>
      <c r="N76" s="17"/>
      <c r="O76" s="18"/>
      <c r="R76" s="29"/>
      <c r="S76" s="27"/>
    </row>
    <row r="77" spans="1:19" ht="21.6" thickBot="1" x14ac:dyDescent="0.35">
      <c r="A77" s="3">
        <v>100000149</v>
      </c>
      <c r="B77" t="s">
        <v>276</v>
      </c>
      <c r="C77" s="74">
        <v>100000149</v>
      </c>
      <c r="D77" s="47" t="s">
        <v>78</v>
      </c>
      <c r="E77" s="92">
        <v>19.989999999999998</v>
      </c>
      <c r="F77" s="93" t="s">
        <v>59</v>
      </c>
      <c r="G77" s="94">
        <v>2</v>
      </c>
      <c r="H77" s="54"/>
      <c r="I77" s="53">
        <v>10.99</v>
      </c>
      <c r="J77" s="92">
        <f t="shared" si="1"/>
        <v>0</v>
      </c>
      <c r="K77" s="114"/>
      <c r="L77" s="3"/>
      <c r="M77" s="7"/>
      <c r="N77" s="17"/>
      <c r="O77" s="18"/>
      <c r="R77" s="23"/>
      <c r="S77" s="27"/>
    </row>
    <row r="78" spans="1:19" ht="21.6" thickBot="1" x14ac:dyDescent="0.35">
      <c r="A78" s="13">
        <v>100000153</v>
      </c>
      <c r="B78" t="s">
        <v>276</v>
      </c>
      <c r="C78" s="74">
        <v>100000153</v>
      </c>
      <c r="D78" s="47" t="s">
        <v>76</v>
      </c>
      <c r="E78" s="53">
        <v>12.99</v>
      </c>
      <c r="F78" s="93" t="s">
        <v>50</v>
      </c>
      <c r="G78" s="94">
        <v>4</v>
      </c>
      <c r="H78" s="54"/>
      <c r="I78" s="53">
        <v>7.14</v>
      </c>
      <c r="J78" s="92">
        <f t="shared" si="1"/>
        <v>0</v>
      </c>
      <c r="K78" s="114"/>
      <c r="L78" s="21"/>
      <c r="M78" s="7"/>
      <c r="N78" s="19"/>
      <c r="O78" s="18"/>
      <c r="R78" s="28"/>
      <c r="S78" s="27"/>
    </row>
    <row r="79" spans="1:19" ht="21.6" thickBot="1" x14ac:dyDescent="0.35">
      <c r="A79" s="13"/>
      <c r="C79" s="74">
        <v>100000332</v>
      </c>
      <c r="D79" s="55" t="s">
        <v>273</v>
      </c>
      <c r="E79" s="92">
        <v>8.99</v>
      </c>
      <c r="F79" s="93" t="s">
        <v>124</v>
      </c>
      <c r="G79" s="94">
        <v>3</v>
      </c>
      <c r="H79" s="54"/>
      <c r="I79" s="53">
        <v>5.39</v>
      </c>
      <c r="J79" s="92">
        <f t="shared" si="1"/>
        <v>0</v>
      </c>
      <c r="K79" s="114"/>
      <c r="L79" s="21"/>
      <c r="M79" s="7"/>
      <c r="N79" s="19"/>
      <c r="O79" s="18"/>
      <c r="R79" s="28"/>
      <c r="S79" s="27"/>
    </row>
    <row r="80" spans="1:19" ht="21.6" thickBot="1" x14ac:dyDescent="0.35">
      <c r="A80" s="15">
        <v>100000334</v>
      </c>
      <c r="B80" t="s">
        <v>277</v>
      </c>
      <c r="C80" s="75">
        <v>100000334</v>
      </c>
      <c r="D80" s="48" t="s">
        <v>167</v>
      </c>
      <c r="E80" s="53">
        <v>5.99</v>
      </c>
      <c r="F80" s="93" t="s">
        <v>168</v>
      </c>
      <c r="G80" s="94">
        <v>3</v>
      </c>
      <c r="H80" s="54"/>
      <c r="I80" s="53">
        <v>3.75</v>
      </c>
      <c r="J80" s="92">
        <f t="shared" si="1"/>
        <v>0</v>
      </c>
      <c r="K80" s="114"/>
      <c r="L80" s="15"/>
      <c r="M80" s="8"/>
      <c r="N80" s="17"/>
      <c r="O80" s="20"/>
      <c r="P80" s="6"/>
      <c r="R80" s="29"/>
      <c r="S80" s="27"/>
    </row>
    <row r="81" spans="1:19" ht="21.6" thickBot="1" x14ac:dyDescent="0.35">
      <c r="A81" s="3">
        <v>100000616</v>
      </c>
      <c r="B81" t="s">
        <v>276</v>
      </c>
      <c r="C81" s="74">
        <v>100000616</v>
      </c>
      <c r="D81" s="54" t="s">
        <v>147</v>
      </c>
      <c r="E81" s="92">
        <v>19.989999999999998</v>
      </c>
      <c r="F81" s="96" t="s">
        <v>132</v>
      </c>
      <c r="G81" s="94">
        <v>12</v>
      </c>
      <c r="H81" s="54"/>
      <c r="I81" s="53">
        <v>12.99</v>
      </c>
      <c r="J81" s="92">
        <f t="shared" si="1"/>
        <v>0</v>
      </c>
      <c r="K81" s="114"/>
      <c r="L81" s="3"/>
      <c r="N81" s="17"/>
      <c r="O81" s="18"/>
      <c r="R81" s="29"/>
      <c r="S81" s="27"/>
    </row>
    <row r="82" spans="1:19" ht="21.6" thickBot="1" x14ac:dyDescent="0.35">
      <c r="A82" s="3">
        <v>100000617</v>
      </c>
      <c r="B82" t="s">
        <v>276</v>
      </c>
      <c r="C82" s="74">
        <v>100000617</v>
      </c>
      <c r="D82" s="54" t="s">
        <v>158</v>
      </c>
      <c r="E82" s="92">
        <v>12.99</v>
      </c>
      <c r="F82" s="96" t="s">
        <v>137</v>
      </c>
      <c r="G82" s="94">
        <v>4</v>
      </c>
      <c r="H82" s="54"/>
      <c r="I82" s="53">
        <v>7.14</v>
      </c>
      <c r="J82" s="92">
        <f t="shared" si="1"/>
        <v>0</v>
      </c>
      <c r="K82" s="114"/>
      <c r="L82" s="3"/>
      <c r="N82" s="17"/>
      <c r="O82" s="18"/>
      <c r="R82" s="23"/>
      <c r="S82" s="27"/>
    </row>
    <row r="83" spans="1:19" ht="21.6" thickBot="1" x14ac:dyDescent="0.35">
      <c r="A83" s="3">
        <v>100000817</v>
      </c>
      <c r="B83" t="s">
        <v>276</v>
      </c>
      <c r="C83" s="74">
        <v>100000817</v>
      </c>
      <c r="D83" s="47" t="s">
        <v>51</v>
      </c>
      <c r="E83" s="53">
        <v>12.99</v>
      </c>
      <c r="F83" s="93" t="s">
        <v>52</v>
      </c>
      <c r="G83" s="94">
        <v>4</v>
      </c>
      <c r="H83" s="54"/>
      <c r="I83" s="53">
        <v>7.14</v>
      </c>
      <c r="J83" s="92">
        <f t="shared" si="1"/>
        <v>0</v>
      </c>
      <c r="K83" s="114"/>
      <c r="L83" s="3"/>
      <c r="M83" s="7"/>
      <c r="N83" s="17"/>
      <c r="O83" s="18"/>
      <c r="R83" s="23"/>
      <c r="S83" s="27"/>
    </row>
    <row r="84" spans="1:19" ht="21.6" thickBot="1" x14ac:dyDescent="0.35">
      <c r="A84" s="3">
        <v>100000994</v>
      </c>
      <c r="B84" t="s">
        <v>276</v>
      </c>
      <c r="C84" s="74">
        <v>100000994</v>
      </c>
      <c r="D84" s="54" t="s">
        <v>159</v>
      </c>
      <c r="E84" s="92">
        <v>7.99</v>
      </c>
      <c r="F84" s="96" t="s">
        <v>138</v>
      </c>
      <c r="G84" s="94">
        <v>3</v>
      </c>
      <c r="H84" s="54"/>
      <c r="I84" s="53">
        <v>4.3899999999999997</v>
      </c>
      <c r="J84" s="92">
        <f t="shared" si="1"/>
        <v>0</v>
      </c>
      <c r="K84" s="114"/>
      <c r="L84" s="3"/>
      <c r="N84" s="17"/>
      <c r="O84" s="18"/>
      <c r="R84" s="23"/>
      <c r="S84" s="27"/>
    </row>
    <row r="85" spans="1:19" ht="21.6" thickBot="1" x14ac:dyDescent="0.35">
      <c r="A85" s="3">
        <v>100001008</v>
      </c>
      <c r="B85" t="s">
        <v>277</v>
      </c>
      <c r="C85" s="74">
        <v>100001008</v>
      </c>
      <c r="D85" s="47" t="s">
        <v>206</v>
      </c>
      <c r="E85" s="92">
        <v>29.99</v>
      </c>
      <c r="F85" s="93" t="s">
        <v>119</v>
      </c>
      <c r="G85" s="94">
        <v>2</v>
      </c>
      <c r="H85" s="54"/>
      <c r="I85" s="53">
        <v>17.989999999999998</v>
      </c>
      <c r="J85" s="92">
        <f t="shared" si="1"/>
        <v>0</v>
      </c>
      <c r="K85" s="114"/>
      <c r="L85" s="3"/>
      <c r="M85" s="7"/>
      <c r="N85" s="17"/>
      <c r="O85" s="18"/>
      <c r="R85" s="23"/>
      <c r="S85" s="27"/>
    </row>
    <row r="86" spans="1:19" ht="21.6" thickBot="1" x14ac:dyDescent="0.35">
      <c r="A86" s="3">
        <v>100001009</v>
      </c>
      <c r="B86" t="s">
        <v>277</v>
      </c>
      <c r="C86" s="74">
        <v>100001009</v>
      </c>
      <c r="D86" s="47" t="s">
        <v>156</v>
      </c>
      <c r="E86" s="92">
        <v>9.99</v>
      </c>
      <c r="F86" s="93" t="s">
        <v>117</v>
      </c>
      <c r="G86" s="94">
        <v>3</v>
      </c>
      <c r="H86" s="54"/>
      <c r="I86" s="53">
        <v>5.49</v>
      </c>
      <c r="J86" s="92">
        <f t="shared" si="1"/>
        <v>0</v>
      </c>
      <c r="K86" s="114"/>
      <c r="L86" s="3"/>
      <c r="M86" s="7"/>
      <c r="N86" s="17"/>
      <c r="O86" s="18"/>
      <c r="R86" s="23"/>
      <c r="S86" s="27"/>
    </row>
    <row r="87" spans="1:19" ht="21.6" thickBot="1" x14ac:dyDescent="0.35">
      <c r="A87" s="3">
        <v>100001039</v>
      </c>
      <c r="B87" t="s">
        <v>277</v>
      </c>
      <c r="C87" s="74">
        <v>100001039</v>
      </c>
      <c r="D87" s="47" t="s">
        <v>155</v>
      </c>
      <c r="E87" s="92">
        <v>24.99</v>
      </c>
      <c r="F87" s="93" t="s">
        <v>118</v>
      </c>
      <c r="G87" s="94">
        <v>3</v>
      </c>
      <c r="H87" s="54"/>
      <c r="I87" s="53">
        <v>14.24</v>
      </c>
      <c r="J87" s="92">
        <f t="shared" si="1"/>
        <v>0</v>
      </c>
      <c r="K87" s="114"/>
      <c r="L87" s="3"/>
      <c r="M87" s="7"/>
      <c r="N87" s="17"/>
      <c r="O87" s="18"/>
      <c r="R87" s="23"/>
      <c r="S87" s="27"/>
    </row>
    <row r="88" spans="1:19" ht="21.6" thickBot="1" x14ac:dyDescent="0.35">
      <c r="A88" s="15">
        <v>100001115</v>
      </c>
      <c r="B88" t="s">
        <v>277</v>
      </c>
      <c r="C88" s="75">
        <v>100001115</v>
      </c>
      <c r="D88" s="47" t="s">
        <v>169</v>
      </c>
      <c r="E88" s="92">
        <v>9.99</v>
      </c>
      <c r="F88" s="93" t="s">
        <v>145</v>
      </c>
      <c r="G88" s="94">
        <v>6</v>
      </c>
      <c r="H88" s="54"/>
      <c r="I88" s="53">
        <v>6.69</v>
      </c>
      <c r="J88" s="92">
        <f t="shared" si="1"/>
        <v>0</v>
      </c>
      <c r="K88" s="114"/>
      <c r="L88" s="15"/>
      <c r="M88" s="7"/>
      <c r="N88" s="17"/>
      <c r="O88" s="18"/>
      <c r="R88" s="23"/>
      <c r="S88" s="27"/>
    </row>
    <row r="89" spans="1:19" ht="21.6" thickBot="1" x14ac:dyDescent="0.35">
      <c r="A89" s="15"/>
      <c r="B89" t="s">
        <v>276</v>
      </c>
      <c r="C89" s="75">
        <v>100001194</v>
      </c>
      <c r="D89" s="47" t="s">
        <v>207</v>
      </c>
      <c r="E89" s="92">
        <v>13.99</v>
      </c>
      <c r="F89" s="93" t="s">
        <v>170</v>
      </c>
      <c r="G89" s="94">
        <v>6</v>
      </c>
      <c r="H89" s="54"/>
      <c r="I89" s="53">
        <v>7.69</v>
      </c>
      <c r="J89" s="92">
        <f t="shared" si="1"/>
        <v>0</v>
      </c>
      <c r="K89" s="114"/>
      <c r="L89" s="15"/>
      <c r="M89" s="7"/>
      <c r="N89" s="17"/>
      <c r="O89" s="18"/>
      <c r="R89" s="23"/>
      <c r="S89" s="27"/>
    </row>
    <row r="90" spans="1:19" ht="21.6" thickBot="1" x14ac:dyDescent="0.35">
      <c r="A90" s="15">
        <v>100001292</v>
      </c>
      <c r="B90" t="s">
        <v>276</v>
      </c>
      <c r="C90" s="75">
        <v>100001292</v>
      </c>
      <c r="D90" s="47" t="s">
        <v>240</v>
      </c>
      <c r="E90" s="92">
        <v>12.99</v>
      </c>
      <c r="F90" s="93" t="s">
        <v>171</v>
      </c>
      <c r="G90" s="94">
        <v>3</v>
      </c>
      <c r="H90" s="54"/>
      <c r="I90" s="53">
        <v>8.6999999999999993</v>
      </c>
      <c r="J90" s="92">
        <f t="shared" si="1"/>
        <v>0</v>
      </c>
      <c r="K90" s="114"/>
      <c r="L90" s="15"/>
      <c r="M90" s="7"/>
      <c r="N90" s="17"/>
      <c r="O90" s="18"/>
      <c r="R90" s="23"/>
      <c r="S90" s="27"/>
    </row>
    <row r="91" spans="1:19" ht="21.6" thickBot="1" x14ac:dyDescent="0.35">
      <c r="A91" s="16">
        <v>100001300</v>
      </c>
      <c r="B91" t="s">
        <v>276</v>
      </c>
      <c r="C91" s="76">
        <v>100001300</v>
      </c>
      <c r="D91" s="47" t="s">
        <v>241</v>
      </c>
      <c r="E91" s="92">
        <v>12.99</v>
      </c>
      <c r="F91" s="93" t="s">
        <v>172</v>
      </c>
      <c r="G91" s="94">
        <v>4</v>
      </c>
      <c r="H91" s="54"/>
      <c r="I91" s="53">
        <v>8.6999999999999993</v>
      </c>
      <c r="J91" s="92">
        <f t="shared" si="1"/>
        <v>0</v>
      </c>
      <c r="K91" s="114"/>
      <c r="L91" s="16"/>
      <c r="M91" s="7"/>
      <c r="N91" s="17"/>
      <c r="O91" s="18"/>
      <c r="R91" s="23"/>
      <c r="S91" s="27"/>
    </row>
    <row r="92" spans="1:19" ht="21.6" thickBot="1" x14ac:dyDescent="0.35">
      <c r="A92" s="15">
        <v>100001302</v>
      </c>
      <c r="B92" t="s">
        <v>276</v>
      </c>
      <c r="C92" s="75">
        <v>100001302</v>
      </c>
      <c r="D92" s="47" t="s">
        <v>242</v>
      </c>
      <c r="E92" s="92">
        <v>12.99</v>
      </c>
      <c r="F92" s="93" t="s">
        <v>173</v>
      </c>
      <c r="G92" s="94">
        <v>3</v>
      </c>
      <c r="H92" s="54"/>
      <c r="I92" s="53">
        <v>8.6999999999999993</v>
      </c>
      <c r="J92" s="92">
        <f t="shared" si="1"/>
        <v>0</v>
      </c>
      <c r="K92" s="114"/>
      <c r="L92" s="15"/>
      <c r="M92" s="7"/>
      <c r="N92" s="17"/>
      <c r="O92" s="18"/>
      <c r="R92" s="23"/>
      <c r="S92" s="27"/>
    </row>
    <row r="93" spans="1:19" ht="21.6" thickBot="1" x14ac:dyDescent="0.35">
      <c r="A93" s="16">
        <v>100001303</v>
      </c>
      <c r="B93" t="s">
        <v>276</v>
      </c>
      <c r="C93" s="76">
        <v>100001303</v>
      </c>
      <c r="D93" s="47" t="s">
        <v>243</v>
      </c>
      <c r="E93" s="92">
        <v>12.99</v>
      </c>
      <c r="F93" s="93" t="s">
        <v>174</v>
      </c>
      <c r="G93" s="94">
        <v>4</v>
      </c>
      <c r="H93" s="54"/>
      <c r="I93" s="53">
        <v>8.6999999999999993</v>
      </c>
      <c r="J93" s="92">
        <f t="shared" si="1"/>
        <v>0</v>
      </c>
      <c r="K93" s="114"/>
      <c r="L93" s="16"/>
      <c r="M93" s="7"/>
      <c r="N93" s="17"/>
      <c r="O93" s="18"/>
      <c r="R93" s="23"/>
      <c r="S93" s="27"/>
    </row>
    <row r="94" spans="1:19" ht="21.6" thickBot="1" x14ac:dyDescent="0.35">
      <c r="A94" s="11">
        <v>100001305</v>
      </c>
      <c r="B94" t="s">
        <v>277</v>
      </c>
      <c r="C94" s="75">
        <v>100001305</v>
      </c>
      <c r="D94" s="47" t="s">
        <v>189</v>
      </c>
      <c r="E94" s="92">
        <v>39.99</v>
      </c>
      <c r="F94" s="98">
        <v>810028773806</v>
      </c>
      <c r="G94" s="94">
        <v>4</v>
      </c>
      <c r="H94" s="54"/>
      <c r="I94" s="53">
        <v>21.99</v>
      </c>
      <c r="J94" s="92">
        <f t="shared" si="1"/>
        <v>0</v>
      </c>
      <c r="K94" s="114"/>
      <c r="L94" s="3"/>
      <c r="M94" s="7"/>
      <c r="N94" s="17"/>
      <c r="O94" s="22"/>
      <c r="R94" s="29"/>
      <c r="S94" s="27"/>
    </row>
    <row r="95" spans="1:19" ht="21.6" thickBot="1" x14ac:dyDescent="0.35">
      <c r="A95" s="11">
        <v>100001306</v>
      </c>
      <c r="B95" t="s">
        <v>277</v>
      </c>
      <c r="C95" s="74">
        <v>100001306</v>
      </c>
      <c r="D95" s="47" t="s">
        <v>244</v>
      </c>
      <c r="E95" s="92">
        <v>14.99</v>
      </c>
      <c r="F95" s="98">
        <v>810028773271</v>
      </c>
      <c r="G95" s="94">
        <v>3</v>
      </c>
      <c r="H95" s="54"/>
      <c r="I95" s="53">
        <v>8.9939999999999998</v>
      </c>
      <c r="J95" s="92">
        <f t="shared" si="1"/>
        <v>0</v>
      </c>
      <c r="K95" s="114"/>
      <c r="L95" s="3"/>
      <c r="M95" s="7"/>
      <c r="N95" s="17"/>
      <c r="O95" s="22"/>
      <c r="R95" s="29"/>
      <c r="S95" s="27"/>
    </row>
    <row r="96" spans="1:19" ht="21.6" thickBot="1" x14ac:dyDescent="0.35">
      <c r="A96" s="11">
        <v>100001307</v>
      </c>
      <c r="B96" t="s">
        <v>277</v>
      </c>
      <c r="C96" s="74">
        <v>100001307</v>
      </c>
      <c r="D96" s="47" t="s">
        <v>245</v>
      </c>
      <c r="E96" s="92">
        <v>14.99</v>
      </c>
      <c r="F96" s="97">
        <v>810028773455</v>
      </c>
      <c r="G96" s="94">
        <v>2</v>
      </c>
      <c r="H96" s="54"/>
      <c r="I96" s="53">
        <v>8.9939999999999998</v>
      </c>
      <c r="J96" s="92">
        <f t="shared" si="1"/>
        <v>0</v>
      </c>
      <c r="K96" s="114"/>
      <c r="L96" s="3"/>
      <c r="M96" s="7"/>
      <c r="N96" s="17"/>
      <c r="O96" s="18"/>
      <c r="R96" s="29"/>
      <c r="S96" s="27"/>
    </row>
    <row r="97" spans="1:19" ht="21.6" thickBot="1" x14ac:dyDescent="0.35">
      <c r="A97" s="12">
        <v>100001308</v>
      </c>
      <c r="B97" t="s">
        <v>276</v>
      </c>
      <c r="C97" s="75">
        <v>100001308</v>
      </c>
      <c r="D97" s="47" t="s">
        <v>190</v>
      </c>
      <c r="E97" s="92">
        <v>11.99</v>
      </c>
      <c r="F97" s="97">
        <v>810028773486</v>
      </c>
      <c r="G97" s="95">
        <v>2</v>
      </c>
      <c r="H97" s="54"/>
      <c r="I97" s="53">
        <v>7.194</v>
      </c>
      <c r="J97" s="92">
        <f t="shared" si="1"/>
        <v>0</v>
      </c>
      <c r="K97" s="114"/>
      <c r="L97" s="15"/>
      <c r="M97" s="7"/>
      <c r="N97" s="17"/>
      <c r="O97" s="18"/>
      <c r="R97" s="29"/>
      <c r="S97" s="27"/>
    </row>
    <row r="98" spans="1:19" ht="21.6" thickBot="1" x14ac:dyDescent="0.35">
      <c r="A98" s="15">
        <v>100001399</v>
      </c>
      <c r="B98" t="s">
        <v>276</v>
      </c>
      <c r="C98" s="75">
        <v>100001399</v>
      </c>
      <c r="D98" s="47" t="s">
        <v>246</v>
      </c>
      <c r="E98" s="92">
        <v>19.989999999999998</v>
      </c>
      <c r="F98" s="93" t="s">
        <v>175</v>
      </c>
      <c r="G98" s="94">
        <v>4</v>
      </c>
      <c r="H98" s="54"/>
      <c r="I98" s="53">
        <v>13.39</v>
      </c>
      <c r="J98" s="92">
        <f t="shared" si="1"/>
        <v>0</v>
      </c>
      <c r="K98" s="114"/>
      <c r="L98" s="15"/>
      <c r="M98" s="7"/>
      <c r="N98" s="17"/>
      <c r="O98" s="18"/>
      <c r="R98" s="23"/>
      <c r="S98" s="27"/>
    </row>
    <row r="99" spans="1:19" ht="21.6" thickBot="1" x14ac:dyDescent="0.35">
      <c r="A99" s="15"/>
      <c r="C99" s="74">
        <v>100001460</v>
      </c>
      <c r="D99" s="56" t="s">
        <v>272</v>
      </c>
      <c r="E99" s="92">
        <v>29.99</v>
      </c>
      <c r="F99" s="98">
        <v>810028774063</v>
      </c>
      <c r="G99" s="94">
        <v>3</v>
      </c>
      <c r="H99" s="54"/>
      <c r="I99" s="53">
        <v>16.494499999999999</v>
      </c>
      <c r="J99" s="92">
        <f t="shared" si="1"/>
        <v>0</v>
      </c>
      <c r="K99" s="114"/>
      <c r="L99" s="15"/>
      <c r="M99" s="7"/>
      <c r="N99" s="17"/>
      <c r="O99" s="18"/>
      <c r="R99" s="23"/>
      <c r="S99" s="27"/>
    </row>
    <row r="100" spans="1:19" ht="21.6" thickBot="1" x14ac:dyDescent="0.35">
      <c r="A100" s="11">
        <v>100001463</v>
      </c>
      <c r="B100" t="s">
        <v>277</v>
      </c>
      <c r="C100" s="75">
        <v>100001463</v>
      </c>
      <c r="D100" s="47" t="s">
        <v>279</v>
      </c>
      <c r="E100" s="92">
        <v>44.99</v>
      </c>
      <c r="F100" s="98">
        <v>810028774346</v>
      </c>
      <c r="G100" s="94">
        <v>2</v>
      </c>
      <c r="H100" s="54"/>
      <c r="I100" s="53">
        <v>24.74</v>
      </c>
      <c r="J100" s="92">
        <f t="shared" si="1"/>
        <v>0</v>
      </c>
      <c r="K100" s="114"/>
      <c r="L100" s="3"/>
      <c r="M100" s="7"/>
      <c r="N100" s="17"/>
      <c r="O100" s="22"/>
      <c r="R100" s="29"/>
      <c r="S100" s="27"/>
    </row>
    <row r="101" spans="1:19" ht="21.6" thickBot="1" x14ac:dyDescent="0.35">
      <c r="A101" s="13"/>
      <c r="B101" t="s">
        <v>277</v>
      </c>
      <c r="C101" s="67">
        <v>100001592</v>
      </c>
      <c r="D101" s="47" t="s">
        <v>327</v>
      </c>
      <c r="E101" s="92">
        <v>79.989999999999995</v>
      </c>
      <c r="F101" s="98">
        <v>810028773899</v>
      </c>
      <c r="G101" s="94">
        <v>1</v>
      </c>
      <c r="H101" s="54"/>
      <c r="I101" s="53">
        <v>43.99</v>
      </c>
      <c r="J101" s="92">
        <f t="shared" si="1"/>
        <v>0</v>
      </c>
      <c r="K101" s="114"/>
      <c r="L101" s="21"/>
      <c r="M101" s="8"/>
      <c r="N101" s="19"/>
      <c r="O101" s="20"/>
      <c r="P101" s="6"/>
      <c r="R101" s="29"/>
      <c r="S101" s="31"/>
    </row>
    <row r="102" spans="1:19" ht="21.6" thickBot="1" x14ac:dyDescent="0.35">
      <c r="A102" s="11" t="s">
        <v>186</v>
      </c>
      <c r="B102" t="s">
        <v>276</v>
      </c>
      <c r="C102" s="74">
        <v>100001602</v>
      </c>
      <c r="D102" s="54" t="s">
        <v>208</v>
      </c>
      <c r="E102" s="92">
        <v>9.99</v>
      </c>
      <c r="F102" s="97">
        <v>810028775312</v>
      </c>
      <c r="G102" s="94">
        <v>4</v>
      </c>
      <c r="H102" s="54"/>
      <c r="I102" s="53">
        <v>5.49</v>
      </c>
      <c r="J102" s="92">
        <f t="shared" si="1"/>
        <v>0</v>
      </c>
      <c r="K102" s="114"/>
      <c r="L102" s="3"/>
      <c r="M102" s="7"/>
      <c r="N102" s="17"/>
      <c r="O102" s="22"/>
      <c r="R102" s="29"/>
      <c r="S102" s="27"/>
    </row>
    <row r="103" spans="1:19" ht="21.6" thickBot="1" x14ac:dyDescent="0.35">
      <c r="A103" s="11" t="s">
        <v>223</v>
      </c>
      <c r="B103" t="s">
        <v>277</v>
      </c>
      <c r="C103" s="74">
        <v>100001603</v>
      </c>
      <c r="D103" s="47" t="s">
        <v>221</v>
      </c>
      <c r="E103" s="53">
        <v>7.99</v>
      </c>
      <c r="F103" s="98">
        <v>810028775329</v>
      </c>
      <c r="G103" s="94">
        <v>4</v>
      </c>
      <c r="H103" s="54"/>
      <c r="I103" s="53">
        <v>4.4000000000000004</v>
      </c>
      <c r="J103" s="92">
        <f t="shared" ref="J103:J137" si="2">I103*H103*G103</f>
        <v>0</v>
      </c>
      <c r="K103" s="114"/>
      <c r="L103" s="3"/>
      <c r="N103" s="17"/>
      <c r="O103" s="18"/>
      <c r="R103" s="29"/>
      <c r="S103" s="27"/>
    </row>
    <row r="104" spans="1:19" ht="21.6" thickBot="1" x14ac:dyDescent="0.35">
      <c r="A104" s="11" t="s">
        <v>225</v>
      </c>
      <c r="B104" t="s">
        <v>276</v>
      </c>
      <c r="C104" s="74">
        <v>100001607</v>
      </c>
      <c r="D104" s="54" t="s">
        <v>209</v>
      </c>
      <c r="E104" s="92">
        <v>7.99</v>
      </c>
      <c r="F104" s="97">
        <v>810028775527</v>
      </c>
      <c r="G104" s="94">
        <v>4</v>
      </c>
      <c r="H104" s="54"/>
      <c r="I104" s="53">
        <v>4.3944999999999999</v>
      </c>
      <c r="J104" s="92">
        <f t="shared" si="2"/>
        <v>0</v>
      </c>
      <c r="K104" s="114"/>
      <c r="L104" s="3"/>
      <c r="M104" s="7"/>
      <c r="N104" s="17"/>
      <c r="O104" s="22"/>
      <c r="R104" s="23"/>
      <c r="S104" s="27"/>
    </row>
    <row r="105" spans="1:19" ht="21.6" thickBot="1" x14ac:dyDescent="0.35">
      <c r="A105" s="11">
        <v>100001607</v>
      </c>
      <c r="B105" t="s">
        <v>277</v>
      </c>
      <c r="C105" s="74">
        <v>100001659</v>
      </c>
      <c r="D105" s="47" t="s">
        <v>185</v>
      </c>
      <c r="E105" s="92">
        <v>16.989999999999998</v>
      </c>
      <c r="F105" s="98">
        <v>810028775794</v>
      </c>
      <c r="G105" s="94">
        <v>3</v>
      </c>
      <c r="H105" s="54"/>
      <c r="I105" s="53">
        <v>10.19</v>
      </c>
      <c r="J105" s="92">
        <f t="shared" si="2"/>
        <v>0</v>
      </c>
      <c r="K105" s="114"/>
      <c r="L105" s="3"/>
      <c r="N105" s="17"/>
      <c r="O105" s="18"/>
      <c r="R105" s="29"/>
      <c r="S105" s="27"/>
    </row>
    <row r="106" spans="1:19" ht="21.6" thickBot="1" x14ac:dyDescent="0.35">
      <c r="A106" s="11">
        <v>100001659</v>
      </c>
      <c r="B106" t="s">
        <v>277</v>
      </c>
      <c r="C106" s="74">
        <v>100001664</v>
      </c>
      <c r="D106" s="47" t="s">
        <v>220</v>
      </c>
      <c r="E106" s="53">
        <v>9.99</v>
      </c>
      <c r="F106" s="98">
        <v>810028775831</v>
      </c>
      <c r="G106" s="94">
        <v>12</v>
      </c>
      <c r="H106" s="54"/>
      <c r="I106" s="53">
        <v>5.5</v>
      </c>
      <c r="J106" s="92">
        <f t="shared" si="2"/>
        <v>0</v>
      </c>
      <c r="K106" s="114"/>
      <c r="L106" s="3"/>
      <c r="M106" s="7"/>
      <c r="N106" s="17"/>
      <c r="O106" s="22"/>
      <c r="R106" s="29"/>
      <c r="S106" s="27"/>
    </row>
    <row r="107" spans="1:19" ht="21.6" thickBot="1" x14ac:dyDescent="0.35">
      <c r="A107" s="11">
        <v>100001664</v>
      </c>
      <c r="B107" t="s">
        <v>277</v>
      </c>
      <c r="C107" s="74">
        <v>100001671</v>
      </c>
      <c r="D107" s="47" t="s">
        <v>192</v>
      </c>
      <c r="E107" s="92">
        <v>7.99</v>
      </c>
      <c r="F107" s="98">
        <v>810028774384</v>
      </c>
      <c r="G107" s="94">
        <v>4</v>
      </c>
      <c r="H107" s="54"/>
      <c r="I107" s="53">
        <v>4.3899999999999997</v>
      </c>
      <c r="J107" s="92">
        <f t="shared" si="2"/>
        <v>0</v>
      </c>
      <c r="K107" s="114"/>
      <c r="L107" s="3"/>
      <c r="M107" s="7"/>
      <c r="N107" s="17"/>
      <c r="O107" s="22"/>
      <c r="R107" s="23"/>
      <c r="S107" s="27"/>
    </row>
    <row r="108" spans="1:19" ht="21.6" thickBot="1" x14ac:dyDescent="0.35">
      <c r="A108" s="11">
        <v>100001671</v>
      </c>
      <c r="B108" t="s">
        <v>277</v>
      </c>
      <c r="C108" s="74">
        <v>100001672</v>
      </c>
      <c r="D108" s="47" t="s">
        <v>193</v>
      </c>
      <c r="E108" s="92">
        <v>7.99</v>
      </c>
      <c r="F108" s="98">
        <v>810028775862</v>
      </c>
      <c r="G108" s="94">
        <v>4</v>
      </c>
      <c r="H108" s="54"/>
      <c r="I108" s="53">
        <v>4.3899999999999997</v>
      </c>
      <c r="J108" s="92">
        <f t="shared" si="2"/>
        <v>0</v>
      </c>
      <c r="K108" s="114"/>
      <c r="L108" s="3"/>
      <c r="M108" s="7"/>
      <c r="N108" s="17"/>
      <c r="O108" s="22"/>
      <c r="R108" s="29"/>
      <c r="S108" s="27"/>
    </row>
    <row r="109" spans="1:19" ht="21.6" thickBot="1" x14ac:dyDescent="0.35">
      <c r="A109" s="11">
        <v>100001672</v>
      </c>
      <c r="B109" t="s">
        <v>277</v>
      </c>
      <c r="C109" s="74">
        <v>100001673</v>
      </c>
      <c r="D109" s="47" t="s">
        <v>194</v>
      </c>
      <c r="E109" s="92">
        <v>7.99</v>
      </c>
      <c r="F109" s="98">
        <v>810028774407</v>
      </c>
      <c r="G109" s="94">
        <v>4</v>
      </c>
      <c r="H109" s="54"/>
      <c r="I109" s="53">
        <v>4.3899999999999997</v>
      </c>
      <c r="J109" s="92">
        <f t="shared" si="2"/>
        <v>0</v>
      </c>
      <c r="K109" s="114"/>
      <c r="L109" s="3"/>
      <c r="M109" s="7"/>
      <c r="N109" s="17"/>
      <c r="O109" s="22"/>
      <c r="R109" s="29"/>
      <c r="S109" s="27"/>
    </row>
    <row r="110" spans="1:19" ht="21.6" thickBot="1" x14ac:dyDescent="0.35">
      <c r="A110" s="11">
        <v>100001673</v>
      </c>
      <c r="B110" t="s">
        <v>277</v>
      </c>
      <c r="C110" s="74">
        <v>100001677</v>
      </c>
      <c r="D110" s="47" t="s">
        <v>111</v>
      </c>
      <c r="E110" s="92">
        <v>9.99</v>
      </c>
      <c r="F110" s="96" t="s">
        <v>89</v>
      </c>
      <c r="G110" s="94">
        <v>4</v>
      </c>
      <c r="H110" s="54"/>
      <c r="I110" s="53">
        <v>5.5</v>
      </c>
      <c r="J110" s="92">
        <f t="shared" si="2"/>
        <v>0</v>
      </c>
      <c r="K110" s="114"/>
      <c r="L110" s="3"/>
      <c r="M110" s="7"/>
      <c r="N110" s="17"/>
      <c r="O110" s="22"/>
      <c r="R110" s="29"/>
      <c r="S110" s="27"/>
    </row>
    <row r="111" spans="1:19" ht="21.6" thickBot="1" x14ac:dyDescent="0.35">
      <c r="A111" s="11">
        <v>100001677</v>
      </c>
      <c r="B111" t="s">
        <v>277</v>
      </c>
      <c r="C111" s="74">
        <v>100001713</v>
      </c>
      <c r="D111" s="47" t="s">
        <v>228</v>
      </c>
      <c r="E111" s="92">
        <v>12.99</v>
      </c>
      <c r="F111" s="98">
        <v>810028775978</v>
      </c>
      <c r="G111" s="94">
        <v>4</v>
      </c>
      <c r="H111" s="54"/>
      <c r="I111" s="53">
        <v>7.15</v>
      </c>
      <c r="J111" s="92">
        <f t="shared" si="2"/>
        <v>0</v>
      </c>
      <c r="K111" s="114"/>
      <c r="L111" s="3"/>
      <c r="M111" s="7"/>
      <c r="N111" s="17"/>
      <c r="O111" s="18"/>
      <c r="R111" s="23"/>
      <c r="S111" s="27"/>
    </row>
    <row r="112" spans="1:19" ht="21.6" thickBot="1" x14ac:dyDescent="0.35">
      <c r="A112" s="11">
        <v>100001713</v>
      </c>
      <c r="B112" t="s">
        <v>277</v>
      </c>
      <c r="C112" s="74">
        <v>100001714</v>
      </c>
      <c r="D112" s="47" t="s">
        <v>250</v>
      </c>
      <c r="E112" s="92">
        <v>12.99</v>
      </c>
      <c r="F112" s="98">
        <v>810028775985</v>
      </c>
      <c r="G112" s="94">
        <v>4</v>
      </c>
      <c r="H112" s="54"/>
      <c r="I112" s="53">
        <v>7.15</v>
      </c>
      <c r="J112" s="92">
        <f t="shared" si="2"/>
        <v>0</v>
      </c>
      <c r="K112" s="114"/>
      <c r="L112" s="3"/>
      <c r="M112" s="7"/>
      <c r="N112" s="17"/>
      <c r="O112" s="22"/>
      <c r="R112" s="23"/>
      <c r="S112" s="27"/>
    </row>
    <row r="113" spans="1:19" ht="21.6" thickBot="1" x14ac:dyDescent="0.35">
      <c r="A113" s="11">
        <v>100001714</v>
      </c>
      <c r="B113" t="s">
        <v>276</v>
      </c>
      <c r="C113" s="74">
        <v>100001715</v>
      </c>
      <c r="D113" s="54" t="s">
        <v>229</v>
      </c>
      <c r="E113" s="92">
        <v>15.99</v>
      </c>
      <c r="F113" s="97">
        <v>810028776005</v>
      </c>
      <c r="G113" s="94">
        <v>4</v>
      </c>
      <c r="H113" s="54"/>
      <c r="I113" s="53">
        <v>8.8000000000000007</v>
      </c>
      <c r="J113" s="92">
        <f t="shared" si="2"/>
        <v>0</v>
      </c>
      <c r="K113" s="114"/>
      <c r="L113" s="3"/>
      <c r="M113" s="7"/>
      <c r="N113" s="17"/>
      <c r="O113" s="22"/>
      <c r="R113" s="23"/>
      <c r="S113" s="27"/>
    </row>
    <row r="114" spans="1:19" ht="21.6" thickBot="1" x14ac:dyDescent="0.35">
      <c r="A114" s="11">
        <v>100001715</v>
      </c>
      <c r="B114" t="s">
        <v>277</v>
      </c>
      <c r="C114" s="74">
        <v>100001716</v>
      </c>
      <c r="D114" s="47" t="s">
        <v>230</v>
      </c>
      <c r="E114" s="92">
        <v>9.99</v>
      </c>
      <c r="F114" s="98">
        <v>810028776036</v>
      </c>
      <c r="G114" s="94">
        <v>4</v>
      </c>
      <c r="H114" s="54"/>
      <c r="I114" s="53">
        <v>5.5</v>
      </c>
      <c r="J114" s="92">
        <f t="shared" si="2"/>
        <v>0</v>
      </c>
      <c r="K114" s="114"/>
      <c r="L114" s="3"/>
      <c r="N114" s="17"/>
      <c r="O114" s="18"/>
      <c r="R114" s="29"/>
      <c r="S114" s="27"/>
    </row>
    <row r="115" spans="1:19" ht="21.6" thickBot="1" x14ac:dyDescent="0.35">
      <c r="A115" s="11">
        <v>100001716</v>
      </c>
      <c r="B115" t="s">
        <v>276</v>
      </c>
      <c r="C115" s="74">
        <v>100001779</v>
      </c>
      <c r="D115" s="54" t="s">
        <v>274</v>
      </c>
      <c r="E115" s="92">
        <v>15.99</v>
      </c>
      <c r="F115" s="97">
        <v>810028776111</v>
      </c>
      <c r="G115" s="94">
        <v>4</v>
      </c>
      <c r="H115" s="54"/>
      <c r="I115" s="53">
        <v>8.8000000000000007</v>
      </c>
      <c r="J115" s="92">
        <f t="shared" si="2"/>
        <v>0</v>
      </c>
      <c r="K115" s="114"/>
      <c r="L115" s="3"/>
      <c r="M115" s="7"/>
      <c r="N115" s="17"/>
      <c r="O115" s="22"/>
      <c r="R115" s="23"/>
      <c r="S115" s="27"/>
    </row>
    <row r="116" spans="1:19" ht="21.6" thickBot="1" x14ac:dyDescent="0.35">
      <c r="A116" s="11">
        <v>100001779</v>
      </c>
      <c r="B116" t="s">
        <v>278</v>
      </c>
      <c r="C116" s="74">
        <v>100001810</v>
      </c>
      <c r="D116" s="54" t="s">
        <v>231</v>
      </c>
      <c r="E116" s="92">
        <v>19.989999999999998</v>
      </c>
      <c r="F116" s="98">
        <v>810028776166</v>
      </c>
      <c r="G116" s="94">
        <v>6</v>
      </c>
      <c r="H116" s="54"/>
      <c r="I116" s="53">
        <v>11</v>
      </c>
      <c r="J116" s="92">
        <f t="shared" si="2"/>
        <v>0</v>
      </c>
      <c r="K116" s="114"/>
      <c r="L116" s="3"/>
      <c r="N116" s="17"/>
      <c r="O116" s="18"/>
      <c r="R116" s="29"/>
      <c r="S116" s="27"/>
    </row>
    <row r="117" spans="1:19" ht="21.6" thickBot="1" x14ac:dyDescent="0.35">
      <c r="A117" s="11">
        <v>100001810</v>
      </c>
      <c r="B117" t="s">
        <v>277</v>
      </c>
      <c r="C117" s="67">
        <v>100001857</v>
      </c>
      <c r="D117" s="47" t="s">
        <v>328</v>
      </c>
      <c r="E117" s="53">
        <v>12.99</v>
      </c>
      <c r="F117" s="93" t="s">
        <v>34</v>
      </c>
      <c r="G117" s="94">
        <v>6</v>
      </c>
      <c r="H117" s="54"/>
      <c r="I117" s="53">
        <v>7.5</v>
      </c>
      <c r="J117" s="92">
        <f t="shared" si="2"/>
        <v>0</v>
      </c>
      <c r="K117" s="114"/>
      <c r="L117" s="3"/>
      <c r="N117" s="23"/>
      <c r="O117" s="22"/>
      <c r="R117" s="23"/>
      <c r="S117" s="27"/>
    </row>
    <row r="118" spans="1:19" ht="21.6" thickBot="1" x14ac:dyDescent="0.35">
      <c r="A118" s="11"/>
      <c r="B118" t="s">
        <v>277</v>
      </c>
      <c r="C118" s="74">
        <v>100001896</v>
      </c>
      <c r="D118" s="47" t="s">
        <v>270</v>
      </c>
      <c r="E118" s="53">
        <v>9.99</v>
      </c>
      <c r="F118" s="97">
        <v>810028777101</v>
      </c>
      <c r="G118" s="94">
        <v>3</v>
      </c>
      <c r="H118" s="54"/>
      <c r="I118" s="53">
        <v>5.99</v>
      </c>
      <c r="J118" s="92">
        <f t="shared" si="2"/>
        <v>0</v>
      </c>
      <c r="K118" s="114"/>
      <c r="L118" s="3"/>
      <c r="N118" s="23"/>
      <c r="O118" s="22"/>
      <c r="R118" s="23"/>
      <c r="S118" s="27"/>
    </row>
    <row r="119" spans="1:19" ht="21.6" thickBot="1" x14ac:dyDescent="0.35">
      <c r="A119" s="11">
        <v>100001857</v>
      </c>
      <c r="B119" t="s">
        <v>276</v>
      </c>
      <c r="C119" s="74">
        <v>100001901</v>
      </c>
      <c r="D119" s="54" t="s">
        <v>275</v>
      </c>
      <c r="E119" s="53">
        <v>29.99</v>
      </c>
      <c r="F119" s="97">
        <v>810028776456</v>
      </c>
      <c r="G119" s="94">
        <v>2</v>
      </c>
      <c r="H119" s="54"/>
      <c r="I119" s="53">
        <v>17.39</v>
      </c>
      <c r="J119" s="92">
        <f t="shared" si="2"/>
        <v>0</v>
      </c>
      <c r="K119" s="114"/>
      <c r="L119" s="3"/>
      <c r="M119" s="7"/>
      <c r="N119" s="17"/>
      <c r="O119" s="18"/>
      <c r="R119" s="29"/>
      <c r="S119" s="27"/>
    </row>
    <row r="120" spans="1:19" ht="21.6" thickBot="1" x14ac:dyDescent="0.35">
      <c r="A120" s="11">
        <v>100001901</v>
      </c>
      <c r="B120" t="s">
        <v>276</v>
      </c>
      <c r="C120" s="74">
        <v>100001902</v>
      </c>
      <c r="D120" s="54" t="s">
        <v>260</v>
      </c>
      <c r="E120" s="53">
        <v>7.99</v>
      </c>
      <c r="F120" s="97">
        <v>810028776463</v>
      </c>
      <c r="G120" s="94">
        <v>4</v>
      </c>
      <c r="H120" s="54"/>
      <c r="I120" s="53">
        <v>4.63</v>
      </c>
      <c r="J120" s="92">
        <f t="shared" si="2"/>
        <v>0</v>
      </c>
      <c r="K120" s="114"/>
      <c r="L120" s="3"/>
      <c r="N120" s="24"/>
      <c r="O120" s="2"/>
      <c r="R120" s="30"/>
      <c r="S120" s="27"/>
    </row>
    <row r="121" spans="1:19" ht="21.6" thickBot="1" x14ac:dyDescent="0.35">
      <c r="A121" s="11">
        <v>100001902</v>
      </c>
      <c r="B121" t="s">
        <v>276</v>
      </c>
      <c r="C121" s="74">
        <v>100001903</v>
      </c>
      <c r="D121" s="54" t="s">
        <v>261</v>
      </c>
      <c r="E121" s="53">
        <v>7.99</v>
      </c>
      <c r="F121" s="97">
        <v>810028776470</v>
      </c>
      <c r="G121" s="94">
        <v>4</v>
      </c>
      <c r="H121" s="54"/>
      <c r="I121" s="53">
        <v>4.63</v>
      </c>
      <c r="J121" s="92">
        <f t="shared" si="2"/>
        <v>0</v>
      </c>
      <c r="K121" s="114"/>
      <c r="L121" s="3"/>
      <c r="N121" s="24"/>
      <c r="O121" s="2"/>
      <c r="R121" s="30"/>
      <c r="S121" s="27"/>
    </row>
    <row r="122" spans="1:19" ht="21.6" thickBot="1" x14ac:dyDescent="0.35">
      <c r="A122" s="11">
        <v>100001903</v>
      </c>
      <c r="B122" t="s">
        <v>276</v>
      </c>
      <c r="C122" s="74">
        <v>100001904</v>
      </c>
      <c r="D122" s="54" t="s">
        <v>262</v>
      </c>
      <c r="E122" s="53">
        <v>5.99</v>
      </c>
      <c r="F122" s="97">
        <v>810028776487</v>
      </c>
      <c r="G122" s="94">
        <v>4</v>
      </c>
      <c r="H122" s="54"/>
      <c r="I122" s="53">
        <v>3.47</v>
      </c>
      <c r="J122" s="92">
        <f t="shared" si="2"/>
        <v>0</v>
      </c>
      <c r="K122" s="114"/>
      <c r="L122" s="3"/>
      <c r="N122" s="24"/>
      <c r="O122" s="2"/>
      <c r="R122" s="30"/>
      <c r="S122" s="27"/>
    </row>
    <row r="123" spans="1:19" ht="21.6" thickBot="1" x14ac:dyDescent="0.35">
      <c r="A123" s="11">
        <v>100001904</v>
      </c>
      <c r="B123" t="s">
        <v>277</v>
      </c>
      <c r="C123" s="74">
        <v>100001911</v>
      </c>
      <c r="D123" s="47" t="s">
        <v>263</v>
      </c>
      <c r="E123" s="53">
        <v>12.99</v>
      </c>
      <c r="F123" s="98">
        <v>810028776494</v>
      </c>
      <c r="G123" s="94">
        <v>3</v>
      </c>
      <c r="H123" s="54"/>
      <c r="I123" s="53">
        <v>7.53</v>
      </c>
      <c r="J123" s="92">
        <f t="shared" si="2"/>
        <v>0</v>
      </c>
      <c r="K123" s="114"/>
      <c r="L123" s="3"/>
      <c r="N123" s="24"/>
      <c r="O123" s="2"/>
      <c r="R123" s="30"/>
      <c r="S123" s="27"/>
    </row>
    <row r="124" spans="1:19" ht="21.6" thickBot="1" x14ac:dyDescent="0.35">
      <c r="A124" s="11">
        <v>100001911</v>
      </c>
      <c r="B124" t="s">
        <v>277</v>
      </c>
      <c r="C124" s="74">
        <v>100001912</v>
      </c>
      <c r="D124" s="47" t="s">
        <v>264</v>
      </c>
      <c r="E124" s="53">
        <v>29.99</v>
      </c>
      <c r="F124" s="98">
        <v>810028776500</v>
      </c>
      <c r="G124" s="94">
        <v>2</v>
      </c>
      <c r="H124" s="54"/>
      <c r="I124" s="53">
        <v>17.39</v>
      </c>
      <c r="J124" s="92">
        <f t="shared" si="2"/>
        <v>0</v>
      </c>
      <c r="K124" s="114"/>
      <c r="L124" s="3"/>
      <c r="M124" s="7"/>
      <c r="N124" s="23"/>
      <c r="O124" s="22"/>
      <c r="R124" s="23"/>
      <c r="S124" s="27"/>
    </row>
    <row r="125" spans="1:19" ht="21.6" thickBot="1" x14ac:dyDescent="0.35">
      <c r="A125" s="11">
        <v>100001912</v>
      </c>
      <c r="B125" t="s">
        <v>277</v>
      </c>
      <c r="C125" s="74">
        <v>100001914</v>
      </c>
      <c r="D125" s="47" t="s">
        <v>265</v>
      </c>
      <c r="E125" s="53">
        <v>49.99</v>
      </c>
      <c r="F125" s="98">
        <v>810028776524</v>
      </c>
      <c r="G125" s="94">
        <v>3</v>
      </c>
      <c r="H125" s="54"/>
      <c r="I125" s="53">
        <v>27.5</v>
      </c>
      <c r="J125" s="92">
        <f t="shared" si="2"/>
        <v>0</v>
      </c>
      <c r="K125" s="114"/>
      <c r="L125" s="3"/>
      <c r="M125" s="7"/>
      <c r="N125" s="23"/>
      <c r="O125" s="22"/>
      <c r="R125" s="23"/>
      <c r="S125" s="27"/>
    </row>
    <row r="126" spans="1:19" ht="21.6" thickBot="1" x14ac:dyDescent="0.35">
      <c r="A126" s="11"/>
      <c r="B126" t="s">
        <v>277</v>
      </c>
      <c r="C126" s="74">
        <v>100001954</v>
      </c>
      <c r="D126" s="47" t="s">
        <v>269</v>
      </c>
      <c r="E126" s="53">
        <v>9.99</v>
      </c>
      <c r="F126" s="98">
        <v>810028777118</v>
      </c>
      <c r="G126" s="94">
        <v>3</v>
      </c>
      <c r="H126" s="54"/>
      <c r="I126" s="53">
        <v>5.99</v>
      </c>
      <c r="J126" s="92">
        <f t="shared" si="2"/>
        <v>0</v>
      </c>
      <c r="K126" s="114"/>
      <c r="L126" s="3"/>
      <c r="M126" s="7"/>
      <c r="N126" s="23"/>
      <c r="O126" s="22"/>
      <c r="R126" s="23"/>
      <c r="S126" s="27"/>
    </row>
    <row r="127" spans="1:19" ht="21.6" thickBot="1" x14ac:dyDescent="0.35">
      <c r="A127" s="11">
        <v>100001914</v>
      </c>
      <c r="B127" t="s">
        <v>277</v>
      </c>
      <c r="C127" s="67">
        <v>100001970</v>
      </c>
      <c r="D127" s="47" t="s">
        <v>329</v>
      </c>
      <c r="E127" s="53">
        <v>44.99</v>
      </c>
      <c r="F127" s="97">
        <v>810028776630</v>
      </c>
      <c r="G127" s="94">
        <v>4</v>
      </c>
      <c r="H127" s="54"/>
      <c r="I127" s="53">
        <v>24.74</v>
      </c>
      <c r="J127" s="92">
        <f t="shared" si="2"/>
        <v>0</v>
      </c>
      <c r="K127" s="114"/>
      <c r="L127" s="3"/>
      <c r="M127" s="7"/>
      <c r="N127" s="23"/>
      <c r="O127" s="22"/>
      <c r="R127" s="23"/>
      <c r="S127" s="27"/>
    </row>
    <row r="128" spans="1:19" ht="21.6" thickBot="1" x14ac:dyDescent="0.35">
      <c r="A128" s="11">
        <v>100001970</v>
      </c>
      <c r="B128" t="s">
        <v>277</v>
      </c>
      <c r="C128" s="67">
        <v>100001971</v>
      </c>
      <c r="D128" s="47" t="s">
        <v>330</v>
      </c>
      <c r="E128" s="92">
        <v>39.99</v>
      </c>
      <c r="F128" s="93" t="s">
        <v>130</v>
      </c>
      <c r="G128" s="94">
        <v>3</v>
      </c>
      <c r="H128" s="54"/>
      <c r="I128" s="53">
        <v>19.8</v>
      </c>
      <c r="J128" s="92">
        <f t="shared" si="2"/>
        <v>0</v>
      </c>
      <c r="K128" s="114"/>
      <c r="L128" s="3"/>
      <c r="M128" s="7"/>
      <c r="N128" s="17"/>
      <c r="O128" s="18"/>
      <c r="R128" s="29"/>
      <c r="S128" s="27"/>
    </row>
    <row r="129" spans="1:19" ht="21.6" thickBot="1" x14ac:dyDescent="0.35">
      <c r="A129" s="11">
        <v>100001971</v>
      </c>
      <c r="B129" t="s">
        <v>277</v>
      </c>
      <c r="C129" s="74">
        <v>100001992</v>
      </c>
      <c r="D129" s="47" t="s">
        <v>224</v>
      </c>
      <c r="E129" s="92">
        <v>12.99</v>
      </c>
      <c r="F129" s="97">
        <v>810028776722</v>
      </c>
      <c r="G129" s="94">
        <v>4</v>
      </c>
      <c r="H129" s="54"/>
      <c r="I129" s="53">
        <v>7.15</v>
      </c>
      <c r="J129" s="92">
        <f t="shared" si="2"/>
        <v>0</v>
      </c>
      <c r="K129" s="114"/>
      <c r="L129" s="3"/>
      <c r="M129" s="7"/>
      <c r="N129" s="17"/>
      <c r="O129" s="18"/>
      <c r="R129" s="29"/>
      <c r="S129" s="27"/>
    </row>
    <row r="130" spans="1:19" ht="21.6" thickBot="1" x14ac:dyDescent="0.35">
      <c r="A130" s="11"/>
      <c r="B130" t="s">
        <v>277</v>
      </c>
      <c r="C130" s="74">
        <v>100001993</v>
      </c>
      <c r="D130" s="47" t="s">
        <v>268</v>
      </c>
      <c r="E130" s="92">
        <v>9.99</v>
      </c>
      <c r="F130" s="97">
        <v>810028777125</v>
      </c>
      <c r="G130" s="94">
        <v>3</v>
      </c>
      <c r="H130" s="54"/>
      <c r="I130" s="53">
        <v>5.99</v>
      </c>
      <c r="J130" s="92">
        <f t="shared" si="2"/>
        <v>0</v>
      </c>
      <c r="K130" s="114"/>
      <c r="L130" s="3"/>
      <c r="M130" s="7"/>
      <c r="N130" s="17"/>
      <c r="O130" s="18"/>
      <c r="R130" s="29"/>
      <c r="S130" s="27"/>
    </row>
    <row r="131" spans="1:19" ht="21.6" thickBot="1" x14ac:dyDescent="0.35">
      <c r="A131" s="11">
        <v>100001992</v>
      </c>
      <c r="B131" t="s">
        <v>277</v>
      </c>
      <c r="C131" s="74">
        <v>100001994</v>
      </c>
      <c r="D131" s="47" t="s">
        <v>266</v>
      </c>
      <c r="E131" s="92">
        <v>89.99</v>
      </c>
      <c r="F131" s="98">
        <v>810028776739</v>
      </c>
      <c r="G131" s="94">
        <v>2</v>
      </c>
      <c r="H131" s="54"/>
      <c r="I131" s="53">
        <v>52.19</v>
      </c>
      <c r="J131" s="92">
        <f t="shared" si="2"/>
        <v>0</v>
      </c>
      <c r="K131" s="114"/>
      <c r="L131" s="3"/>
      <c r="M131" s="7"/>
      <c r="N131" s="17"/>
      <c r="O131" s="22"/>
      <c r="R131" s="23"/>
      <c r="S131" s="27"/>
    </row>
    <row r="132" spans="1:19" ht="21.6" thickBot="1" x14ac:dyDescent="0.35">
      <c r="A132" s="11">
        <v>100001994</v>
      </c>
      <c r="B132" t="s">
        <v>276</v>
      </c>
      <c r="C132" s="77">
        <v>100002049</v>
      </c>
      <c r="D132" s="54" t="s">
        <v>259</v>
      </c>
      <c r="E132" s="53">
        <v>9.99</v>
      </c>
      <c r="F132" s="97">
        <v>810028776951</v>
      </c>
      <c r="G132" s="94">
        <v>4</v>
      </c>
      <c r="H132" s="54"/>
      <c r="I132" s="53">
        <v>5.9939999999999998</v>
      </c>
      <c r="J132" s="92">
        <f t="shared" si="2"/>
        <v>0</v>
      </c>
      <c r="K132" s="114"/>
      <c r="L132" s="3"/>
      <c r="M132" s="7"/>
      <c r="N132" s="23"/>
      <c r="O132" s="22"/>
      <c r="R132" s="23"/>
      <c r="S132" s="27"/>
    </row>
    <row r="133" spans="1:19" ht="21.6" thickBot="1" x14ac:dyDescent="0.35">
      <c r="A133" s="3">
        <v>500000003</v>
      </c>
      <c r="B133" t="s">
        <v>276</v>
      </c>
      <c r="C133" s="77">
        <v>100002182</v>
      </c>
      <c r="D133" s="54" t="s">
        <v>258</v>
      </c>
      <c r="E133" s="53">
        <v>7.99</v>
      </c>
      <c r="F133" s="98">
        <v>810028776463</v>
      </c>
      <c r="G133" s="94">
        <v>4</v>
      </c>
      <c r="H133" s="54"/>
      <c r="I133" s="53">
        <v>4.6341999999999999</v>
      </c>
      <c r="J133" s="92">
        <f t="shared" si="2"/>
        <v>0</v>
      </c>
      <c r="K133" s="114"/>
      <c r="L133" s="3"/>
      <c r="M133" s="7"/>
      <c r="N133" s="17"/>
      <c r="O133" s="18"/>
      <c r="R133" s="29"/>
      <c r="S133" s="27"/>
    </row>
    <row r="134" spans="1:19" ht="21.6" thickBot="1" x14ac:dyDescent="0.35">
      <c r="A134" s="3">
        <v>500000007</v>
      </c>
      <c r="B134" t="s">
        <v>276</v>
      </c>
      <c r="C134" s="78">
        <v>100002190</v>
      </c>
      <c r="D134" s="47" t="s">
        <v>256</v>
      </c>
      <c r="E134" s="53">
        <v>15.99</v>
      </c>
      <c r="F134" s="97">
        <v>810028777354</v>
      </c>
      <c r="G134" s="94">
        <v>3</v>
      </c>
      <c r="H134" s="54"/>
      <c r="I134" s="53">
        <v>9.5939999999999994</v>
      </c>
      <c r="J134" s="92">
        <f t="shared" si="2"/>
        <v>0</v>
      </c>
      <c r="K134" s="114"/>
      <c r="L134" s="3"/>
      <c r="M134" s="7"/>
      <c r="N134" s="17"/>
      <c r="O134" s="18"/>
      <c r="R134" s="29"/>
      <c r="S134" s="27"/>
    </row>
    <row r="135" spans="1:19" ht="21.6" thickBot="1" x14ac:dyDescent="0.35">
      <c r="A135" s="3">
        <v>500000015</v>
      </c>
      <c r="B135" t="s">
        <v>276</v>
      </c>
      <c r="C135" s="77">
        <v>100002210</v>
      </c>
      <c r="D135" s="54" t="s">
        <v>257</v>
      </c>
      <c r="E135" s="53">
        <v>9.99</v>
      </c>
      <c r="F135" s="98">
        <v>810028777484</v>
      </c>
      <c r="G135" s="94">
        <v>4</v>
      </c>
      <c r="H135" s="54"/>
      <c r="I135" s="53">
        <v>5.9939999999999998</v>
      </c>
      <c r="J135" s="92">
        <f t="shared" si="2"/>
        <v>0</v>
      </c>
      <c r="K135" s="114"/>
      <c r="L135" s="3"/>
      <c r="M135" s="8"/>
      <c r="N135" s="19"/>
      <c r="O135" s="20"/>
      <c r="P135" s="6"/>
      <c r="R135" s="28"/>
      <c r="S135" s="31"/>
    </row>
    <row r="136" spans="1:19" ht="21.6" thickBot="1" x14ac:dyDescent="0.35">
      <c r="A136" s="3"/>
      <c r="B136" t="s">
        <v>276</v>
      </c>
      <c r="C136" s="77">
        <v>100002211</v>
      </c>
      <c r="D136" s="47" t="s">
        <v>254</v>
      </c>
      <c r="E136" s="53">
        <v>59.99</v>
      </c>
      <c r="F136" s="98">
        <v>810028777491</v>
      </c>
      <c r="G136" s="94">
        <v>2</v>
      </c>
      <c r="H136" s="54"/>
      <c r="I136" s="53">
        <v>35.994</v>
      </c>
      <c r="J136" s="92">
        <f t="shared" si="2"/>
        <v>0</v>
      </c>
      <c r="K136" s="114"/>
      <c r="L136" s="3"/>
      <c r="M136" s="8"/>
      <c r="N136" s="19"/>
      <c r="O136" s="20"/>
      <c r="P136" s="6"/>
      <c r="R136" s="28"/>
      <c r="S136" s="31"/>
    </row>
    <row r="137" spans="1:19" ht="21.6" thickBot="1" x14ac:dyDescent="0.35">
      <c r="A137" s="3">
        <v>500000026</v>
      </c>
      <c r="B137" t="s">
        <v>277</v>
      </c>
      <c r="C137" s="74">
        <v>500000003</v>
      </c>
      <c r="D137" s="47" t="s">
        <v>67</v>
      </c>
      <c r="E137" s="53">
        <v>5.99</v>
      </c>
      <c r="F137" s="93" t="s">
        <v>28</v>
      </c>
      <c r="G137" s="94">
        <v>12</v>
      </c>
      <c r="H137" s="54"/>
      <c r="I137" s="53">
        <v>2.25</v>
      </c>
      <c r="J137" s="92">
        <f t="shared" si="2"/>
        <v>0</v>
      </c>
      <c r="K137" s="114"/>
      <c r="L137" s="3"/>
      <c r="M137" s="7"/>
      <c r="N137" s="17"/>
      <c r="O137" s="18"/>
      <c r="R137" s="29"/>
      <c r="S137" s="27"/>
    </row>
    <row r="138" spans="1:19" ht="21.6" thickBot="1" x14ac:dyDescent="0.35">
      <c r="A138" s="3">
        <v>500000662</v>
      </c>
      <c r="B138" t="s">
        <v>277</v>
      </c>
      <c r="C138" s="67">
        <v>500000007</v>
      </c>
      <c r="D138" s="47" t="s">
        <v>331</v>
      </c>
      <c r="E138" s="53">
        <v>12.99</v>
      </c>
      <c r="F138" s="93" t="s">
        <v>30</v>
      </c>
      <c r="G138" s="94">
        <v>6</v>
      </c>
      <c r="H138" s="54"/>
      <c r="I138" s="53">
        <v>6.85</v>
      </c>
      <c r="J138" s="92">
        <f t="shared" ref="J138:J169" si="3">I138*H138*G138</f>
        <v>0</v>
      </c>
      <c r="K138" s="114"/>
      <c r="L138" s="3"/>
      <c r="M138" s="7"/>
      <c r="N138" s="17"/>
      <c r="O138" s="18"/>
      <c r="R138" s="23"/>
      <c r="S138" s="27"/>
    </row>
    <row r="139" spans="1:19" ht="21.6" thickBot="1" x14ac:dyDescent="0.35">
      <c r="A139" s="3">
        <v>500000663</v>
      </c>
      <c r="B139" t="s">
        <v>277</v>
      </c>
      <c r="C139" s="67">
        <v>500000015</v>
      </c>
      <c r="D139" s="48" t="s">
        <v>212</v>
      </c>
      <c r="E139" s="53">
        <v>16.989999999999998</v>
      </c>
      <c r="F139" s="93" t="s">
        <v>36</v>
      </c>
      <c r="G139" s="94">
        <v>5</v>
      </c>
      <c r="H139" s="54"/>
      <c r="I139" s="53">
        <v>8.5</v>
      </c>
      <c r="J139" s="92">
        <f t="shared" si="3"/>
        <v>0</v>
      </c>
      <c r="K139" s="114"/>
      <c r="L139" s="3"/>
      <c r="M139" s="7"/>
      <c r="N139" s="17"/>
      <c r="O139" s="18"/>
      <c r="R139" s="23"/>
      <c r="S139" s="27"/>
    </row>
    <row r="140" spans="1:19" ht="21.6" thickBot="1" x14ac:dyDescent="0.35">
      <c r="A140" s="3">
        <v>500000665</v>
      </c>
      <c r="B140" t="s">
        <v>277</v>
      </c>
      <c r="C140" s="74">
        <v>500000017</v>
      </c>
      <c r="D140" s="48" t="s">
        <v>176</v>
      </c>
      <c r="E140" s="53">
        <v>49.99</v>
      </c>
      <c r="F140" s="93" t="s">
        <v>38</v>
      </c>
      <c r="G140" s="94">
        <v>2</v>
      </c>
      <c r="H140" s="54"/>
      <c r="I140" s="53">
        <v>30</v>
      </c>
      <c r="J140" s="92">
        <f t="shared" si="3"/>
        <v>0</v>
      </c>
      <c r="K140" s="114"/>
      <c r="L140" s="3"/>
      <c r="M140" s="7"/>
      <c r="N140" s="17"/>
      <c r="O140" s="18"/>
      <c r="R140" s="23"/>
      <c r="S140" s="27"/>
    </row>
    <row r="141" spans="1:19" ht="21.6" thickBot="1" x14ac:dyDescent="0.35">
      <c r="A141" s="3">
        <v>500000666</v>
      </c>
      <c r="B141" t="s">
        <v>277</v>
      </c>
      <c r="C141" s="74">
        <v>500000026</v>
      </c>
      <c r="D141" s="47" t="s">
        <v>70</v>
      </c>
      <c r="E141" s="53">
        <v>5.99</v>
      </c>
      <c r="F141" s="93" t="s">
        <v>37</v>
      </c>
      <c r="G141" s="94">
        <v>6</v>
      </c>
      <c r="H141" s="54"/>
      <c r="I141" s="53">
        <v>3.75</v>
      </c>
      <c r="J141" s="92">
        <f t="shared" si="3"/>
        <v>0</v>
      </c>
      <c r="K141" s="114"/>
      <c r="L141" s="3"/>
      <c r="M141" s="7"/>
      <c r="N141" s="17"/>
      <c r="O141" s="18"/>
      <c r="R141" s="23"/>
      <c r="S141" s="27"/>
    </row>
    <row r="142" spans="1:19" ht="21.6" thickBot="1" x14ac:dyDescent="0.35">
      <c r="A142" s="15">
        <v>500000667</v>
      </c>
      <c r="B142" t="s">
        <v>277</v>
      </c>
      <c r="C142" s="67">
        <v>500000662</v>
      </c>
      <c r="D142" s="47" t="s">
        <v>332</v>
      </c>
      <c r="E142" s="53">
        <v>39.99</v>
      </c>
      <c r="F142" s="93" t="s">
        <v>46</v>
      </c>
      <c r="G142" s="94">
        <v>2</v>
      </c>
      <c r="H142" s="54"/>
      <c r="I142" s="53">
        <v>24</v>
      </c>
      <c r="J142" s="92">
        <f t="shared" si="3"/>
        <v>0</v>
      </c>
      <c r="K142" s="114"/>
      <c r="L142" s="15"/>
      <c r="M142" s="7"/>
      <c r="N142" s="17"/>
      <c r="O142" s="18"/>
      <c r="R142" s="23"/>
      <c r="S142" s="27"/>
    </row>
    <row r="143" spans="1:19" ht="21.6" thickBot="1" x14ac:dyDescent="0.35">
      <c r="A143" s="3">
        <v>500000668</v>
      </c>
      <c r="B143" t="s">
        <v>277</v>
      </c>
      <c r="C143" s="67">
        <v>500000663</v>
      </c>
      <c r="D143" s="47" t="s">
        <v>333</v>
      </c>
      <c r="E143" s="53">
        <v>34.99</v>
      </c>
      <c r="F143" s="93" t="s">
        <v>47</v>
      </c>
      <c r="G143" s="94">
        <v>2</v>
      </c>
      <c r="H143" s="54"/>
      <c r="I143" s="53">
        <v>21</v>
      </c>
      <c r="J143" s="92">
        <f t="shared" si="3"/>
        <v>0</v>
      </c>
      <c r="K143" s="114"/>
      <c r="L143" s="3"/>
      <c r="M143" s="7"/>
      <c r="N143" s="17"/>
      <c r="O143" s="18"/>
      <c r="R143" s="23"/>
      <c r="S143" s="27"/>
    </row>
    <row r="144" spans="1:19" ht="21.6" thickBot="1" x14ac:dyDescent="0.35">
      <c r="A144" s="3">
        <v>500000669</v>
      </c>
      <c r="B144" t="s">
        <v>277</v>
      </c>
      <c r="C144" s="74">
        <v>500000665</v>
      </c>
      <c r="D144" s="47" t="s">
        <v>72</v>
      </c>
      <c r="E144" s="53">
        <v>9.99</v>
      </c>
      <c r="F144" s="93" t="s">
        <v>43</v>
      </c>
      <c r="G144" s="94">
        <v>4</v>
      </c>
      <c r="H144" s="54"/>
      <c r="I144" s="53">
        <v>4.79</v>
      </c>
      <c r="J144" s="92">
        <f t="shared" si="3"/>
        <v>0</v>
      </c>
      <c r="K144" s="114"/>
      <c r="L144" s="3"/>
      <c r="M144" s="7"/>
      <c r="N144" s="17"/>
      <c r="O144" s="18"/>
      <c r="R144" s="23"/>
      <c r="S144" s="27"/>
    </row>
    <row r="145" spans="1:19" ht="21.6" thickBot="1" x14ac:dyDescent="0.35">
      <c r="A145" s="3">
        <v>500000778</v>
      </c>
      <c r="B145" t="s">
        <v>277</v>
      </c>
      <c r="C145" s="74">
        <v>500000666</v>
      </c>
      <c r="D145" s="47" t="s">
        <v>73</v>
      </c>
      <c r="E145" s="53">
        <v>19.989999999999998</v>
      </c>
      <c r="F145" s="93" t="s">
        <v>45</v>
      </c>
      <c r="G145" s="94">
        <v>4</v>
      </c>
      <c r="H145" s="54"/>
      <c r="I145" s="53">
        <v>10.99</v>
      </c>
      <c r="J145" s="92">
        <f t="shared" si="3"/>
        <v>0</v>
      </c>
      <c r="K145" s="114"/>
      <c r="L145" s="3"/>
      <c r="M145" s="7"/>
      <c r="N145" s="17"/>
      <c r="O145" s="18"/>
      <c r="R145" s="23"/>
      <c r="S145" s="27"/>
    </row>
    <row r="146" spans="1:19" ht="21.6" thickBot="1" x14ac:dyDescent="0.35">
      <c r="A146" s="3">
        <v>500000784</v>
      </c>
      <c r="B146" t="s">
        <v>277</v>
      </c>
      <c r="C146" s="113">
        <v>500000667</v>
      </c>
      <c r="D146" s="47" t="s">
        <v>334</v>
      </c>
      <c r="E146" s="92">
        <v>59.99</v>
      </c>
      <c r="F146" s="93" t="s">
        <v>163</v>
      </c>
      <c r="G146" s="94">
        <v>2</v>
      </c>
      <c r="H146" s="54"/>
      <c r="I146" s="53">
        <v>40.19</v>
      </c>
      <c r="J146" s="92">
        <f t="shared" si="3"/>
        <v>0</v>
      </c>
      <c r="K146" s="114"/>
      <c r="L146" s="3"/>
      <c r="M146" s="7"/>
      <c r="N146" s="17"/>
      <c r="O146" s="18"/>
      <c r="R146" s="23"/>
      <c r="S146" s="27"/>
    </row>
    <row r="147" spans="1:19" ht="21.6" thickBot="1" x14ac:dyDescent="0.35">
      <c r="A147" s="3">
        <v>500000793</v>
      </c>
      <c r="B147" t="s">
        <v>277</v>
      </c>
      <c r="C147" s="74">
        <v>500000668</v>
      </c>
      <c r="D147" s="47" t="s">
        <v>232</v>
      </c>
      <c r="E147" s="92">
        <v>24.99</v>
      </c>
      <c r="F147" s="93" t="s">
        <v>62</v>
      </c>
      <c r="G147" s="94">
        <v>2</v>
      </c>
      <c r="H147" s="54"/>
      <c r="I147" s="53">
        <v>15</v>
      </c>
      <c r="J147" s="92">
        <f t="shared" si="3"/>
        <v>0</v>
      </c>
      <c r="K147" s="114"/>
      <c r="L147" s="3"/>
      <c r="M147" s="7"/>
      <c r="N147" s="17"/>
      <c r="O147" s="18"/>
      <c r="R147" s="23"/>
      <c r="S147" s="27"/>
    </row>
    <row r="148" spans="1:19" ht="21.6" thickBot="1" x14ac:dyDescent="0.35">
      <c r="A148" s="3">
        <v>500000794</v>
      </c>
      <c r="B148" t="s">
        <v>277</v>
      </c>
      <c r="C148" s="74">
        <v>500000669</v>
      </c>
      <c r="D148" s="47" t="s">
        <v>110</v>
      </c>
      <c r="E148" s="92">
        <v>9.99</v>
      </c>
      <c r="F148" s="93" t="s">
        <v>90</v>
      </c>
      <c r="G148" s="94">
        <v>4</v>
      </c>
      <c r="H148" s="54"/>
      <c r="I148" s="53">
        <v>4.79</v>
      </c>
      <c r="J148" s="92">
        <f t="shared" si="3"/>
        <v>0</v>
      </c>
      <c r="K148" s="114"/>
      <c r="L148" s="3"/>
      <c r="N148" s="17"/>
      <c r="O148" s="18"/>
      <c r="R148" s="23"/>
      <c r="S148" s="27"/>
    </row>
    <row r="149" spans="1:19" ht="21.6" thickBot="1" x14ac:dyDescent="0.35">
      <c r="A149" s="3">
        <v>500000796</v>
      </c>
      <c r="B149" t="s">
        <v>276</v>
      </c>
      <c r="C149" s="74">
        <v>500000778</v>
      </c>
      <c r="D149" s="47" t="s">
        <v>315</v>
      </c>
      <c r="E149" s="92">
        <v>15.99</v>
      </c>
      <c r="F149" s="93" t="s">
        <v>54</v>
      </c>
      <c r="G149" s="94">
        <v>3</v>
      </c>
      <c r="H149" s="54"/>
      <c r="I149" s="53">
        <v>8.7899999999999991</v>
      </c>
      <c r="J149" s="92">
        <f t="shared" si="3"/>
        <v>0</v>
      </c>
      <c r="K149" s="114"/>
      <c r="L149" s="3"/>
      <c r="M149" s="7"/>
      <c r="N149" s="17"/>
      <c r="O149" s="18"/>
      <c r="R149" s="23"/>
      <c r="S149" s="27"/>
    </row>
    <row r="150" spans="1:19" ht="21.6" thickBot="1" x14ac:dyDescent="0.35">
      <c r="A150" s="3">
        <v>500000798</v>
      </c>
      <c r="B150" t="s">
        <v>276</v>
      </c>
      <c r="C150" s="74">
        <v>500000784</v>
      </c>
      <c r="D150" s="47" t="s">
        <v>316</v>
      </c>
      <c r="E150" s="53">
        <v>15.99</v>
      </c>
      <c r="F150" s="93" t="s">
        <v>53</v>
      </c>
      <c r="G150" s="94">
        <v>3</v>
      </c>
      <c r="H150" s="54"/>
      <c r="I150" s="53">
        <v>8.7899999999999991</v>
      </c>
      <c r="J150" s="92">
        <f t="shared" si="3"/>
        <v>0</v>
      </c>
      <c r="K150" s="114"/>
      <c r="L150" s="3"/>
      <c r="M150" s="7"/>
      <c r="N150" s="17"/>
      <c r="O150" s="18"/>
      <c r="R150" s="23"/>
      <c r="S150" s="27"/>
    </row>
    <row r="151" spans="1:19" ht="21.6" thickBot="1" x14ac:dyDescent="0.35">
      <c r="A151" s="3"/>
      <c r="B151" t="s">
        <v>276</v>
      </c>
      <c r="C151" s="74">
        <v>500000793</v>
      </c>
      <c r="D151" s="47" t="s">
        <v>95</v>
      </c>
      <c r="E151" s="92">
        <v>99.99</v>
      </c>
      <c r="F151" s="93" t="s">
        <v>60</v>
      </c>
      <c r="G151" s="94">
        <v>2</v>
      </c>
      <c r="H151" s="54"/>
      <c r="I151" s="53">
        <v>54.99</v>
      </c>
      <c r="J151" s="92">
        <f t="shared" si="3"/>
        <v>0</v>
      </c>
      <c r="K151" s="114"/>
      <c r="L151" s="3"/>
      <c r="M151" s="7"/>
      <c r="N151" s="17"/>
      <c r="O151" s="18"/>
      <c r="R151" s="23"/>
      <c r="S151" s="27"/>
    </row>
    <row r="152" spans="1:19" ht="21.6" thickBot="1" x14ac:dyDescent="0.35">
      <c r="A152" s="3">
        <v>500001034</v>
      </c>
      <c r="B152" t="s">
        <v>276</v>
      </c>
      <c r="C152" s="74">
        <v>500000794</v>
      </c>
      <c r="D152" s="54" t="s">
        <v>233</v>
      </c>
      <c r="E152" s="92">
        <v>39.99</v>
      </c>
      <c r="F152" s="93" t="s">
        <v>66</v>
      </c>
      <c r="G152" s="94">
        <v>2</v>
      </c>
      <c r="H152" s="54"/>
      <c r="I152" s="53">
        <v>24</v>
      </c>
      <c r="J152" s="92">
        <f t="shared" si="3"/>
        <v>0</v>
      </c>
      <c r="K152" s="114"/>
      <c r="L152" s="3"/>
      <c r="N152" s="17"/>
      <c r="O152" s="18"/>
      <c r="R152" s="23"/>
      <c r="S152" s="27"/>
    </row>
    <row r="153" spans="1:19" ht="21.6" thickBot="1" x14ac:dyDescent="0.35">
      <c r="A153" s="3">
        <v>500001035</v>
      </c>
      <c r="B153" t="s">
        <v>276</v>
      </c>
      <c r="C153" s="74">
        <v>500000796</v>
      </c>
      <c r="D153" s="47" t="s">
        <v>247</v>
      </c>
      <c r="E153" s="92">
        <v>15.99</v>
      </c>
      <c r="F153" s="93" t="s">
        <v>56</v>
      </c>
      <c r="G153" s="94">
        <v>3</v>
      </c>
      <c r="H153" s="54"/>
      <c r="I153" s="53">
        <v>8.7899999999999991</v>
      </c>
      <c r="J153" s="92">
        <f t="shared" si="3"/>
        <v>0</v>
      </c>
      <c r="K153" s="114"/>
      <c r="L153" s="3"/>
      <c r="N153" s="17"/>
      <c r="O153" s="18"/>
      <c r="R153" s="23"/>
      <c r="S153" s="27"/>
    </row>
    <row r="154" spans="1:19" ht="21.6" thickBot="1" x14ac:dyDescent="0.35">
      <c r="A154" s="15">
        <v>500001036</v>
      </c>
      <c r="B154" t="s">
        <v>276</v>
      </c>
      <c r="C154" s="74">
        <v>500000798</v>
      </c>
      <c r="D154" s="47" t="s">
        <v>248</v>
      </c>
      <c r="E154" s="92">
        <v>15.99</v>
      </c>
      <c r="F154" s="93" t="s">
        <v>55</v>
      </c>
      <c r="G154" s="94">
        <v>3</v>
      </c>
      <c r="H154" s="54"/>
      <c r="I154" s="53">
        <v>8.7899999999999991</v>
      </c>
      <c r="J154" s="92">
        <f t="shared" si="3"/>
        <v>0</v>
      </c>
      <c r="K154" s="114"/>
      <c r="L154" s="15"/>
      <c r="M154" s="7"/>
      <c r="N154" s="17"/>
      <c r="O154" s="18"/>
      <c r="R154" s="29"/>
      <c r="S154" s="27"/>
    </row>
    <row r="155" spans="1:19" ht="21.6" thickBot="1" x14ac:dyDescent="0.35">
      <c r="A155" s="14">
        <v>500001058</v>
      </c>
      <c r="B155" t="s">
        <v>276</v>
      </c>
      <c r="C155" s="74">
        <v>500000996</v>
      </c>
      <c r="D155" s="56" t="s">
        <v>280</v>
      </c>
      <c r="E155" s="92">
        <v>49.99</v>
      </c>
      <c r="F155" s="96" t="s">
        <v>96</v>
      </c>
      <c r="G155" s="94">
        <v>3</v>
      </c>
      <c r="H155" s="54"/>
      <c r="I155" s="53">
        <v>28</v>
      </c>
      <c r="J155" s="92">
        <f t="shared" si="3"/>
        <v>0</v>
      </c>
      <c r="K155" s="114"/>
      <c r="L155" s="25"/>
      <c r="N155" s="17"/>
      <c r="O155" s="18"/>
      <c r="R155" s="23"/>
      <c r="S155" s="27"/>
    </row>
    <row r="156" spans="1:19" ht="21.6" thickBot="1" x14ac:dyDescent="0.35">
      <c r="A156" s="13">
        <v>500001066</v>
      </c>
      <c r="B156" t="s">
        <v>276</v>
      </c>
      <c r="C156" s="74">
        <v>500001035</v>
      </c>
      <c r="D156" s="54" t="s">
        <v>157</v>
      </c>
      <c r="E156" s="92">
        <v>19.989999999999998</v>
      </c>
      <c r="F156" s="96" t="s">
        <v>139</v>
      </c>
      <c r="G156" s="94">
        <v>3</v>
      </c>
      <c r="H156" s="54"/>
      <c r="I156" s="53">
        <v>10.99</v>
      </c>
      <c r="J156" s="92">
        <f t="shared" si="3"/>
        <v>0</v>
      </c>
      <c r="K156" s="114"/>
      <c r="L156" s="21"/>
      <c r="M156" s="7"/>
      <c r="N156" s="17"/>
      <c r="O156" s="18"/>
      <c r="R156" s="23"/>
      <c r="S156" s="27"/>
    </row>
    <row r="157" spans="1:19" ht="21.6" thickBot="1" x14ac:dyDescent="0.35">
      <c r="A157" s="13">
        <v>500001076</v>
      </c>
      <c r="B157" t="s">
        <v>277</v>
      </c>
      <c r="C157" s="75">
        <v>500001036</v>
      </c>
      <c r="D157" s="47" t="s">
        <v>115</v>
      </c>
      <c r="E157" s="92">
        <v>54.99</v>
      </c>
      <c r="F157" s="93" t="s">
        <v>116</v>
      </c>
      <c r="G157" s="94">
        <v>2</v>
      </c>
      <c r="H157" s="54"/>
      <c r="I157" s="53">
        <v>30.99</v>
      </c>
      <c r="J157" s="92">
        <f t="shared" si="3"/>
        <v>0</v>
      </c>
      <c r="K157" s="114"/>
      <c r="L157" s="21"/>
      <c r="M157" s="7"/>
      <c r="N157" s="17"/>
      <c r="O157" s="18"/>
      <c r="R157" s="23"/>
      <c r="S157" s="27"/>
    </row>
    <row r="158" spans="1:19" ht="21.6" thickBot="1" x14ac:dyDescent="0.35">
      <c r="A158" s="15">
        <v>500001081</v>
      </c>
      <c r="B158" t="s">
        <v>276</v>
      </c>
      <c r="C158" s="75">
        <v>500001058</v>
      </c>
      <c r="D158" s="54" t="s">
        <v>177</v>
      </c>
      <c r="E158" s="92">
        <v>54.99</v>
      </c>
      <c r="F158" s="96" t="s">
        <v>153</v>
      </c>
      <c r="G158" s="94">
        <v>2</v>
      </c>
      <c r="H158" s="54"/>
      <c r="I158" s="53">
        <v>37.1</v>
      </c>
      <c r="J158" s="92">
        <f t="shared" si="3"/>
        <v>0</v>
      </c>
      <c r="K158" s="114"/>
      <c r="L158" s="15"/>
      <c r="N158" s="17"/>
      <c r="O158" s="26"/>
      <c r="R158" s="23"/>
      <c r="S158" s="27"/>
    </row>
    <row r="159" spans="1:19" ht="21.6" thickBot="1" x14ac:dyDescent="0.35">
      <c r="A159" s="15">
        <v>500001090</v>
      </c>
      <c r="B159" t="s">
        <v>276</v>
      </c>
      <c r="C159" s="74">
        <v>500001066</v>
      </c>
      <c r="D159" s="47" t="s">
        <v>148</v>
      </c>
      <c r="E159" s="53">
        <v>29.99</v>
      </c>
      <c r="F159" s="93" t="s">
        <v>149</v>
      </c>
      <c r="G159" s="94">
        <v>4</v>
      </c>
      <c r="H159" s="54"/>
      <c r="I159" s="53">
        <v>20.100000000000001</v>
      </c>
      <c r="J159" s="92">
        <f t="shared" si="3"/>
        <v>0</v>
      </c>
      <c r="K159" s="114"/>
      <c r="L159" s="15"/>
      <c r="M159" s="7"/>
      <c r="N159" s="17"/>
      <c r="O159" s="18"/>
      <c r="R159" s="23"/>
      <c r="S159" s="27"/>
    </row>
    <row r="160" spans="1:19" ht="21.6" thickBot="1" x14ac:dyDescent="0.35">
      <c r="A160" s="15">
        <v>500001110</v>
      </c>
      <c r="B160" t="s">
        <v>276</v>
      </c>
      <c r="C160" s="74">
        <v>500001076</v>
      </c>
      <c r="D160" s="47" t="s">
        <v>178</v>
      </c>
      <c r="E160" s="53">
        <v>39.99</v>
      </c>
      <c r="F160" s="93" t="s">
        <v>150</v>
      </c>
      <c r="G160" s="94">
        <v>3</v>
      </c>
      <c r="H160" s="54"/>
      <c r="I160" s="53">
        <v>26.79</v>
      </c>
      <c r="J160" s="92">
        <f t="shared" si="3"/>
        <v>0</v>
      </c>
      <c r="K160" s="114"/>
      <c r="L160" s="15"/>
      <c r="M160" s="7"/>
      <c r="N160" s="17"/>
      <c r="O160" s="18"/>
      <c r="R160" s="23"/>
      <c r="S160" s="27"/>
    </row>
    <row r="161" spans="1:19" ht="21.6" thickBot="1" x14ac:dyDescent="0.35">
      <c r="A161" s="11">
        <v>500001202</v>
      </c>
      <c r="B161" t="s">
        <v>276</v>
      </c>
      <c r="C161" s="75">
        <v>500001081</v>
      </c>
      <c r="D161" s="54" t="s">
        <v>179</v>
      </c>
      <c r="E161" s="92">
        <v>19.989999999999998</v>
      </c>
      <c r="F161" s="99" t="s">
        <v>152</v>
      </c>
      <c r="G161" s="94">
        <v>3</v>
      </c>
      <c r="H161" s="54"/>
      <c r="I161" s="53">
        <v>13.39</v>
      </c>
      <c r="J161" s="92">
        <f t="shared" si="3"/>
        <v>0</v>
      </c>
      <c r="K161" s="114"/>
      <c r="L161" s="3"/>
      <c r="M161" s="7"/>
      <c r="N161" s="17"/>
      <c r="O161" s="22"/>
      <c r="R161" s="29"/>
      <c r="S161" s="27"/>
    </row>
    <row r="162" spans="1:19" ht="21.6" thickBot="1" x14ac:dyDescent="0.35">
      <c r="A162" s="15">
        <v>500001206</v>
      </c>
      <c r="B162" t="s">
        <v>276</v>
      </c>
      <c r="C162" s="75">
        <v>500001090</v>
      </c>
      <c r="D162" s="47" t="s">
        <v>213</v>
      </c>
      <c r="E162" s="92">
        <v>12.99</v>
      </c>
      <c r="F162" s="93" t="s">
        <v>180</v>
      </c>
      <c r="G162" s="94">
        <v>4</v>
      </c>
      <c r="H162" s="54"/>
      <c r="I162" s="53">
        <v>8.6999999999999993</v>
      </c>
      <c r="J162" s="92">
        <f t="shared" si="3"/>
        <v>0</v>
      </c>
      <c r="K162" s="114"/>
      <c r="L162" s="15"/>
      <c r="M162" s="7"/>
      <c r="N162" s="17"/>
      <c r="O162" s="18"/>
      <c r="R162" s="17"/>
      <c r="S162" s="27"/>
    </row>
    <row r="163" spans="1:19" ht="21.6" thickBot="1" x14ac:dyDescent="0.35">
      <c r="A163" s="15">
        <v>500001217</v>
      </c>
      <c r="B163" t="s">
        <v>277</v>
      </c>
      <c r="C163" s="75">
        <v>500001110</v>
      </c>
      <c r="D163" s="47" t="s">
        <v>182</v>
      </c>
      <c r="E163" s="92">
        <v>19.989999999999998</v>
      </c>
      <c r="F163" s="93" t="s">
        <v>146</v>
      </c>
      <c r="G163" s="94">
        <v>3</v>
      </c>
      <c r="H163" s="54"/>
      <c r="I163" s="53">
        <v>13.39</v>
      </c>
      <c r="J163" s="92">
        <f t="shared" si="3"/>
        <v>0</v>
      </c>
      <c r="K163" s="114"/>
      <c r="L163" s="15"/>
      <c r="M163" s="7"/>
      <c r="N163" s="23"/>
      <c r="O163" s="18"/>
      <c r="R163" s="23"/>
      <c r="S163" s="27"/>
    </row>
    <row r="164" spans="1:19" ht="21.6" thickBot="1" x14ac:dyDescent="0.35">
      <c r="A164" s="11">
        <v>500001220</v>
      </c>
      <c r="B164" t="s">
        <v>277</v>
      </c>
      <c r="C164" s="75">
        <v>500001202</v>
      </c>
      <c r="D164" s="47" t="s">
        <v>195</v>
      </c>
      <c r="E164" s="92">
        <v>19.989999999999998</v>
      </c>
      <c r="F164" s="98">
        <v>810028771758</v>
      </c>
      <c r="G164" s="94">
        <v>3</v>
      </c>
      <c r="H164" s="54"/>
      <c r="I164" s="53">
        <v>10.99</v>
      </c>
      <c r="J164" s="92">
        <f t="shared" si="3"/>
        <v>0</v>
      </c>
      <c r="K164" s="114"/>
      <c r="L164" s="3"/>
      <c r="M164" s="7"/>
      <c r="N164" s="17"/>
      <c r="O164" s="18"/>
      <c r="R164" s="29"/>
      <c r="S164" s="27"/>
    </row>
    <row r="165" spans="1:19" ht="21.6" thickBot="1" x14ac:dyDescent="0.35">
      <c r="A165" s="11">
        <v>500001221</v>
      </c>
      <c r="B165" t="s">
        <v>276</v>
      </c>
      <c r="C165" s="75">
        <v>500001206</v>
      </c>
      <c r="D165" s="47" t="s">
        <v>183</v>
      </c>
      <c r="E165" s="53">
        <v>99.99</v>
      </c>
      <c r="F165" s="93" t="s">
        <v>154</v>
      </c>
      <c r="G165" s="94">
        <v>2</v>
      </c>
      <c r="H165" s="54"/>
      <c r="I165" s="53">
        <v>69.989999999999995</v>
      </c>
      <c r="J165" s="92">
        <f t="shared" si="3"/>
        <v>0</v>
      </c>
      <c r="K165" s="114"/>
      <c r="L165" s="3"/>
      <c r="M165" s="7"/>
      <c r="N165" s="17"/>
      <c r="O165" s="22"/>
      <c r="R165" s="29"/>
      <c r="S165" s="27"/>
    </row>
    <row r="166" spans="1:19" ht="21.6" thickBot="1" x14ac:dyDescent="0.35">
      <c r="A166" s="11">
        <v>500001223</v>
      </c>
      <c r="B166" t="s">
        <v>276</v>
      </c>
      <c r="C166" s="75">
        <v>500001217</v>
      </c>
      <c r="D166" s="47" t="s">
        <v>251</v>
      </c>
      <c r="E166" s="53">
        <v>49.99</v>
      </c>
      <c r="F166" s="93" t="s">
        <v>184</v>
      </c>
      <c r="G166" s="94">
        <v>2</v>
      </c>
      <c r="H166" s="54"/>
      <c r="I166" s="53">
        <v>33.49</v>
      </c>
      <c r="J166" s="92">
        <f t="shared" si="3"/>
        <v>0</v>
      </c>
      <c r="K166" s="114"/>
      <c r="L166" s="3"/>
      <c r="M166" s="7"/>
      <c r="N166" s="17"/>
      <c r="O166" s="18"/>
      <c r="R166" s="29"/>
      <c r="S166" s="27"/>
    </row>
    <row r="167" spans="1:19" ht="21.6" thickBot="1" x14ac:dyDescent="0.35">
      <c r="A167" s="11">
        <v>500001224</v>
      </c>
      <c r="B167" t="s">
        <v>277</v>
      </c>
      <c r="C167" s="74">
        <v>500001220</v>
      </c>
      <c r="D167" s="47" t="s">
        <v>249</v>
      </c>
      <c r="E167" s="92">
        <v>14.99</v>
      </c>
      <c r="F167" s="97">
        <v>810028773516</v>
      </c>
      <c r="G167" s="94">
        <v>3</v>
      </c>
      <c r="H167" s="54"/>
      <c r="I167" s="53">
        <v>8.9939999999999998</v>
      </c>
      <c r="J167" s="92">
        <f t="shared" si="3"/>
        <v>0</v>
      </c>
      <c r="K167" s="114"/>
      <c r="L167" s="3"/>
      <c r="M167" s="7"/>
      <c r="N167" s="17"/>
      <c r="O167" s="18"/>
      <c r="R167" s="29"/>
      <c r="S167" s="27"/>
    </row>
    <row r="168" spans="1:19" ht="21.6" thickBot="1" x14ac:dyDescent="0.35">
      <c r="A168" s="11">
        <v>500001258</v>
      </c>
      <c r="B168" t="s">
        <v>277</v>
      </c>
      <c r="C168" s="74">
        <v>500001221</v>
      </c>
      <c r="D168" s="47" t="s">
        <v>196</v>
      </c>
      <c r="E168" s="92">
        <v>99.99</v>
      </c>
      <c r="F168" s="98">
        <v>810028773066</v>
      </c>
      <c r="G168" s="94">
        <v>2</v>
      </c>
      <c r="H168" s="54"/>
      <c r="I168" s="53">
        <f>E168-(E168*0.4)</f>
        <v>59.993999999999993</v>
      </c>
      <c r="J168" s="92">
        <f t="shared" si="3"/>
        <v>0</v>
      </c>
      <c r="K168" s="114"/>
      <c r="L168" s="3"/>
      <c r="M168" s="7"/>
      <c r="N168" s="17"/>
      <c r="O168" s="22"/>
      <c r="R168" s="29"/>
      <c r="S168" s="27"/>
    </row>
    <row r="169" spans="1:19" ht="21.6" thickBot="1" x14ac:dyDescent="0.35">
      <c r="A169" s="11">
        <v>500001264</v>
      </c>
      <c r="B169" t="s">
        <v>277</v>
      </c>
      <c r="C169" s="74">
        <v>500001223</v>
      </c>
      <c r="D169" s="47" t="s">
        <v>197</v>
      </c>
      <c r="E169" s="92">
        <v>39.99</v>
      </c>
      <c r="F169" s="97">
        <v>810028773448</v>
      </c>
      <c r="G169" s="94">
        <v>2</v>
      </c>
      <c r="H169" s="54"/>
      <c r="I169" s="53">
        <v>23.99</v>
      </c>
      <c r="J169" s="92">
        <f t="shared" si="3"/>
        <v>0</v>
      </c>
      <c r="K169" s="114"/>
      <c r="L169" s="3"/>
      <c r="N169" s="17"/>
      <c r="O169" s="22"/>
      <c r="R169" s="23"/>
      <c r="S169" s="27"/>
    </row>
    <row r="170" spans="1:19" ht="21.6" thickBot="1" x14ac:dyDescent="0.35">
      <c r="A170" s="11">
        <v>500001265</v>
      </c>
      <c r="B170" t="s">
        <v>277</v>
      </c>
      <c r="C170" s="74">
        <v>500001224</v>
      </c>
      <c r="D170" s="47" t="s">
        <v>198</v>
      </c>
      <c r="E170" s="92">
        <v>59.99</v>
      </c>
      <c r="F170" s="97">
        <v>810028773424</v>
      </c>
      <c r="G170" s="94">
        <v>2</v>
      </c>
      <c r="H170" s="54"/>
      <c r="I170" s="53">
        <v>35.994</v>
      </c>
      <c r="J170" s="92">
        <f t="shared" ref="J170:J195" si="4">I170*H170*G170</f>
        <v>0</v>
      </c>
      <c r="K170" s="114"/>
      <c r="L170" s="3"/>
      <c r="N170" s="17"/>
      <c r="O170" s="22"/>
      <c r="R170" s="23"/>
      <c r="S170" s="27"/>
    </row>
    <row r="171" spans="1:19" ht="21.6" thickBot="1" x14ac:dyDescent="0.35">
      <c r="A171" s="11">
        <v>500001266</v>
      </c>
      <c r="B171" t="s">
        <v>277</v>
      </c>
      <c r="C171" s="74">
        <v>500001258</v>
      </c>
      <c r="D171" s="47" t="s">
        <v>214</v>
      </c>
      <c r="E171" s="92">
        <v>16.989999999999998</v>
      </c>
      <c r="F171" s="98">
        <v>810028773905</v>
      </c>
      <c r="G171" s="94">
        <v>4</v>
      </c>
      <c r="H171" s="54"/>
      <c r="I171" s="53">
        <v>9.3445</v>
      </c>
      <c r="J171" s="92">
        <f t="shared" si="4"/>
        <v>0</v>
      </c>
      <c r="K171" s="114"/>
      <c r="L171" s="3"/>
      <c r="N171" s="17"/>
      <c r="O171" s="22"/>
      <c r="R171" s="23"/>
      <c r="S171" s="27"/>
    </row>
    <row r="172" spans="1:19" ht="21.6" thickBot="1" x14ac:dyDescent="0.35">
      <c r="A172" s="11">
        <v>500001269</v>
      </c>
      <c r="B172" t="s">
        <v>278</v>
      </c>
      <c r="C172" s="74">
        <v>500001265</v>
      </c>
      <c r="D172" s="54" t="s">
        <v>200</v>
      </c>
      <c r="E172" s="92">
        <v>49.99</v>
      </c>
      <c r="F172" s="98">
        <v>810028774070</v>
      </c>
      <c r="G172" s="94">
        <v>3</v>
      </c>
      <c r="H172" s="54"/>
      <c r="I172" s="53">
        <v>27.494500000000002</v>
      </c>
      <c r="J172" s="92">
        <f t="shared" si="4"/>
        <v>0</v>
      </c>
      <c r="K172" s="114"/>
      <c r="L172" s="3"/>
      <c r="N172" s="23"/>
      <c r="O172" s="22"/>
      <c r="R172" s="23"/>
      <c r="S172" s="27"/>
    </row>
    <row r="173" spans="1:19" ht="21.6" thickBot="1" x14ac:dyDescent="0.35">
      <c r="A173" s="11">
        <v>500001287</v>
      </c>
      <c r="B173" t="s">
        <v>278</v>
      </c>
      <c r="C173" s="74">
        <v>500001266</v>
      </c>
      <c r="D173" s="54" t="s">
        <v>201</v>
      </c>
      <c r="E173" s="92">
        <v>49.99</v>
      </c>
      <c r="F173" s="98">
        <v>810028774094</v>
      </c>
      <c r="G173" s="94">
        <v>3</v>
      </c>
      <c r="H173" s="54"/>
      <c r="I173" s="53">
        <v>27.494500000000002</v>
      </c>
      <c r="J173" s="92">
        <f t="shared" si="4"/>
        <v>0</v>
      </c>
      <c r="K173" s="114"/>
      <c r="L173" s="3"/>
      <c r="N173" s="17"/>
      <c r="O173" s="22"/>
      <c r="R173" s="23"/>
      <c r="S173" s="27"/>
    </row>
    <row r="174" spans="1:19" ht="21.6" thickBot="1" x14ac:dyDescent="0.35">
      <c r="A174" s="11">
        <v>500001288</v>
      </c>
      <c r="B174" t="s">
        <v>278</v>
      </c>
      <c r="C174" s="74">
        <v>500001269</v>
      </c>
      <c r="D174" s="54" t="s">
        <v>235</v>
      </c>
      <c r="E174" s="92">
        <v>34.99</v>
      </c>
      <c r="F174" s="98">
        <v>810028774124</v>
      </c>
      <c r="G174" s="94">
        <v>4</v>
      </c>
      <c r="H174" s="54"/>
      <c r="I174" s="53">
        <v>19.25</v>
      </c>
      <c r="J174" s="92">
        <f t="shared" si="4"/>
        <v>0</v>
      </c>
      <c r="K174" s="114"/>
      <c r="L174" s="3"/>
      <c r="N174" s="17"/>
      <c r="O174" s="22"/>
      <c r="R174" s="23"/>
      <c r="S174" s="27"/>
    </row>
    <row r="175" spans="1:19" ht="21.6" thickBot="1" x14ac:dyDescent="0.35">
      <c r="A175" s="11">
        <v>500001291</v>
      </c>
      <c r="B175" t="s">
        <v>278</v>
      </c>
      <c r="C175" s="74">
        <v>500001287</v>
      </c>
      <c r="D175" s="54" t="s">
        <v>202</v>
      </c>
      <c r="E175" s="92">
        <v>9.99</v>
      </c>
      <c r="F175" s="98">
        <v>810028774087</v>
      </c>
      <c r="G175" s="94">
        <v>4</v>
      </c>
      <c r="H175" s="54"/>
      <c r="I175" s="53">
        <v>5.4945000000000004</v>
      </c>
      <c r="J175" s="92">
        <f t="shared" si="4"/>
        <v>0</v>
      </c>
      <c r="K175" s="114"/>
      <c r="L175" s="3"/>
      <c r="N175" s="17"/>
      <c r="O175" s="18"/>
      <c r="R175" s="29"/>
      <c r="S175" s="27"/>
    </row>
    <row r="176" spans="1:19" ht="21.6" thickBot="1" x14ac:dyDescent="0.35">
      <c r="A176" s="11">
        <v>500001309</v>
      </c>
      <c r="B176" t="s">
        <v>276</v>
      </c>
      <c r="C176" s="74">
        <v>500001291</v>
      </c>
      <c r="D176" s="54" t="s">
        <v>215</v>
      </c>
      <c r="E176" s="92">
        <v>199.99</v>
      </c>
      <c r="F176" s="97">
        <v>810028775497</v>
      </c>
      <c r="G176" s="94">
        <v>1</v>
      </c>
      <c r="H176" s="54"/>
      <c r="I176" s="53">
        <v>109.99</v>
      </c>
      <c r="J176" s="92">
        <f t="shared" si="4"/>
        <v>0</v>
      </c>
      <c r="K176" s="114"/>
      <c r="L176" s="3"/>
      <c r="M176" s="7"/>
      <c r="N176" s="19"/>
      <c r="O176" s="18"/>
      <c r="R176" s="28"/>
      <c r="S176" s="27"/>
    </row>
    <row r="177" spans="1:19" ht="21.6" thickBot="1" x14ac:dyDescent="0.35">
      <c r="A177" s="11">
        <v>500001310</v>
      </c>
      <c r="B177" t="s">
        <v>277</v>
      </c>
      <c r="C177" s="74">
        <v>500001309</v>
      </c>
      <c r="D177" s="47" t="s">
        <v>122</v>
      </c>
      <c r="E177" s="92">
        <v>9.99</v>
      </c>
      <c r="F177" s="93" t="s">
        <v>104</v>
      </c>
      <c r="G177" s="94">
        <v>3</v>
      </c>
      <c r="H177" s="54"/>
      <c r="I177" s="53">
        <v>5.26</v>
      </c>
      <c r="J177" s="92">
        <f t="shared" si="4"/>
        <v>0</v>
      </c>
      <c r="K177" s="114"/>
      <c r="L177" s="3"/>
      <c r="M177" s="7"/>
      <c r="N177" s="17"/>
      <c r="O177" s="18"/>
      <c r="R177" s="23"/>
      <c r="S177" s="27"/>
    </row>
    <row r="178" spans="1:19" ht="21.6" thickBot="1" x14ac:dyDescent="0.35">
      <c r="A178" s="11">
        <v>500001320</v>
      </c>
      <c r="B178" t="s">
        <v>277</v>
      </c>
      <c r="C178" s="74">
        <v>500001310</v>
      </c>
      <c r="D178" s="47" t="s">
        <v>236</v>
      </c>
      <c r="E178" s="92">
        <v>5.99</v>
      </c>
      <c r="F178" s="93" t="s">
        <v>92</v>
      </c>
      <c r="G178" s="94">
        <v>6</v>
      </c>
      <c r="H178" s="54"/>
      <c r="I178" s="53">
        <v>3</v>
      </c>
      <c r="J178" s="92">
        <f t="shared" si="4"/>
        <v>0</v>
      </c>
      <c r="K178" s="114"/>
      <c r="L178" s="3"/>
      <c r="N178" s="17"/>
      <c r="O178" s="18"/>
      <c r="R178" s="29"/>
      <c r="S178" s="27"/>
    </row>
    <row r="179" spans="1:19" ht="21.6" thickBot="1" x14ac:dyDescent="0.35">
      <c r="A179" s="11"/>
      <c r="B179" t="s">
        <v>276</v>
      </c>
      <c r="C179" s="74">
        <v>500001320</v>
      </c>
      <c r="D179" s="54" t="s">
        <v>267</v>
      </c>
      <c r="E179" s="92">
        <v>34.99</v>
      </c>
      <c r="F179" s="97">
        <v>810028775992</v>
      </c>
      <c r="G179" s="94">
        <v>3</v>
      </c>
      <c r="H179" s="54"/>
      <c r="I179" s="53">
        <v>19.25</v>
      </c>
      <c r="J179" s="92">
        <f t="shared" si="4"/>
        <v>0</v>
      </c>
      <c r="K179" s="114"/>
      <c r="L179" s="3"/>
      <c r="N179" s="17"/>
      <c r="O179" s="18"/>
      <c r="R179" s="29"/>
      <c r="S179" s="27"/>
    </row>
    <row r="180" spans="1:19" ht="21.6" thickBot="1" x14ac:dyDescent="0.35">
      <c r="A180" s="11">
        <v>500001325</v>
      </c>
      <c r="B180" t="s">
        <v>277</v>
      </c>
      <c r="C180" s="74">
        <v>500001322</v>
      </c>
      <c r="D180" s="54" t="s">
        <v>187</v>
      </c>
      <c r="E180" s="92">
        <v>29.99</v>
      </c>
      <c r="F180" s="98">
        <v>810028776029</v>
      </c>
      <c r="G180" s="94">
        <v>2</v>
      </c>
      <c r="H180" s="54"/>
      <c r="I180" s="53">
        <v>16.5</v>
      </c>
      <c r="J180" s="92">
        <f t="shared" si="4"/>
        <v>0</v>
      </c>
      <c r="K180" s="114"/>
      <c r="L180" s="3"/>
      <c r="M180" s="7"/>
      <c r="N180" s="17"/>
      <c r="O180" s="22"/>
      <c r="R180" s="23"/>
      <c r="S180" s="27"/>
    </row>
    <row r="181" spans="1:19" ht="21.6" thickBot="1" x14ac:dyDescent="0.35">
      <c r="A181" s="11">
        <v>500001327</v>
      </c>
      <c r="B181" t="s">
        <v>277</v>
      </c>
      <c r="C181" s="74">
        <v>500001325</v>
      </c>
      <c r="D181" s="47" t="s">
        <v>237</v>
      </c>
      <c r="E181" s="92">
        <v>6.99</v>
      </c>
      <c r="F181" s="98">
        <v>810028776081</v>
      </c>
      <c r="G181" s="94">
        <v>4</v>
      </c>
      <c r="H181" s="54"/>
      <c r="I181" s="53">
        <v>3.85</v>
      </c>
      <c r="J181" s="92">
        <f t="shared" si="4"/>
        <v>0</v>
      </c>
      <c r="K181" s="114"/>
      <c r="L181" s="3"/>
      <c r="N181" s="17"/>
      <c r="O181" s="18"/>
      <c r="R181" s="23"/>
      <c r="S181" s="27"/>
    </row>
    <row r="182" spans="1:19" ht="21.6" thickBot="1" x14ac:dyDescent="0.35">
      <c r="A182" s="13">
        <v>500001330</v>
      </c>
      <c r="B182" t="s">
        <v>276</v>
      </c>
      <c r="C182" s="74">
        <v>500001327</v>
      </c>
      <c r="D182" s="56" t="s">
        <v>281</v>
      </c>
      <c r="E182" s="92">
        <v>49.99</v>
      </c>
      <c r="F182" s="96" t="s">
        <v>97</v>
      </c>
      <c r="G182" s="94">
        <v>4</v>
      </c>
      <c r="H182" s="54"/>
      <c r="I182" s="53">
        <v>35</v>
      </c>
      <c r="J182" s="92">
        <f t="shared" si="4"/>
        <v>0</v>
      </c>
      <c r="K182" s="114"/>
      <c r="L182" s="21"/>
      <c r="M182" s="7"/>
      <c r="N182" s="17"/>
      <c r="O182" s="18"/>
      <c r="R182" s="23"/>
      <c r="S182" s="27"/>
    </row>
    <row r="183" spans="1:19" ht="21.6" thickBot="1" x14ac:dyDescent="0.35">
      <c r="A183" s="13">
        <v>500001344</v>
      </c>
      <c r="B183" t="s">
        <v>276</v>
      </c>
      <c r="C183" s="74">
        <v>500001330</v>
      </c>
      <c r="D183" s="47" t="s">
        <v>181</v>
      </c>
      <c r="E183" s="53">
        <v>29.99</v>
      </c>
      <c r="F183" s="93" t="s">
        <v>151</v>
      </c>
      <c r="G183" s="94">
        <v>6</v>
      </c>
      <c r="H183" s="54"/>
      <c r="I183" s="53">
        <v>20.09</v>
      </c>
      <c r="J183" s="92">
        <f t="shared" si="4"/>
        <v>0</v>
      </c>
      <c r="K183" s="114"/>
      <c r="L183" s="3"/>
      <c r="N183" s="17"/>
      <c r="O183" s="22"/>
      <c r="R183" s="23"/>
      <c r="S183" s="27"/>
    </row>
    <row r="184" spans="1:19" ht="21.6" thickBot="1" x14ac:dyDescent="0.35">
      <c r="A184" s="11">
        <v>500001350</v>
      </c>
      <c r="B184" t="s">
        <v>278</v>
      </c>
      <c r="C184" s="74">
        <v>500001344</v>
      </c>
      <c r="D184" s="54" t="s">
        <v>216</v>
      </c>
      <c r="E184" s="92">
        <v>7.99</v>
      </c>
      <c r="F184" s="98">
        <v>810028776128</v>
      </c>
      <c r="G184" s="94">
        <v>4</v>
      </c>
      <c r="H184" s="54"/>
      <c r="I184" s="53">
        <v>4.3899999999999997</v>
      </c>
      <c r="J184" s="92">
        <f t="shared" si="4"/>
        <v>0</v>
      </c>
      <c r="K184" s="114"/>
      <c r="L184" s="3"/>
      <c r="M184" s="7"/>
      <c r="N184" s="17"/>
      <c r="O184" s="22"/>
      <c r="R184" s="23"/>
      <c r="S184" s="27"/>
    </row>
    <row r="185" spans="1:19" ht="21.6" thickBot="1" x14ac:dyDescent="0.35">
      <c r="A185" s="11">
        <v>500001351</v>
      </c>
      <c r="B185" t="s">
        <v>277</v>
      </c>
      <c r="C185" s="74">
        <v>500001350</v>
      </c>
      <c r="D185" s="47" t="s">
        <v>238</v>
      </c>
      <c r="E185" s="92">
        <v>19.989999999999998</v>
      </c>
      <c r="F185" s="98">
        <v>810028776043</v>
      </c>
      <c r="G185" s="94">
        <v>2</v>
      </c>
      <c r="H185" s="54"/>
      <c r="I185" s="53">
        <v>11</v>
      </c>
      <c r="J185" s="92">
        <f t="shared" si="4"/>
        <v>0</v>
      </c>
      <c r="K185" s="114"/>
      <c r="L185" s="3"/>
      <c r="N185" s="17"/>
      <c r="O185" s="18"/>
      <c r="R185" s="29"/>
      <c r="S185" s="27"/>
    </row>
    <row r="186" spans="1:19" ht="21.6" thickBot="1" x14ac:dyDescent="0.35">
      <c r="A186" s="13">
        <v>500001353</v>
      </c>
      <c r="B186" t="s">
        <v>276</v>
      </c>
      <c r="C186" s="74">
        <v>500001351</v>
      </c>
      <c r="D186" s="54" t="s">
        <v>252</v>
      </c>
      <c r="E186" s="92">
        <v>49.99</v>
      </c>
      <c r="F186" s="97">
        <v>810028776173</v>
      </c>
      <c r="G186" s="94">
        <v>2</v>
      </c>
      <c r="H186" s="54"/>
      <c r="I186" s="53">
        <v>27.5</v>
      </c>
      <c r="J186" s="92">
        <f t="shared" si="4"/>
        <v>0</v>
      </c>
      <c r="K186" s="114"/>
      <c r="L186" s="21"/>
      <c r="M186" s="7"/>
      <c r="N186" s="19"/>
      <c r="O186" s="18"/>
      <c r="R186" s="28"/>
      <c r="S186" s="27"/>
    </row>
    <row r="187" spans="1:19" ht="21.6" thickBot="1" x14ac:dyDescent="0.35">
      <c r="A187" s="13">
        <v>500001367</v>
      </c>
      <c r="B187" t="s">
        <v>276</v>
      </c>
      <c r="C187" s="75">
        <v>500001353</v>
      </c>
      <c r="D187" s="47" t="s">
        <v>191</v>
      </c>
      <c r="E187" s="92">
        <v>29.99</v>
      </c>
      <c r="F187" s="97">
        <v>810028774223</v>
      </c>
      <c r="G187" s="94">
        <v>4</v>
      </c>
      <c r="H187" s="54"/>
      <c r="I187" s="53">
        <v>16.489999999999998</v>
      </c>
      <c r="J187" s="92">
        <f t="shared" si="4"/>
        <v>0</v>
      </c>
      <c r="K187" s="114"/>
      <c r="L187" s="3"/>
      <c r="N187" s="17"/>
      <c r="O187" s="18"/>
      <c r="R187" s="29"/>
      <c r="S187" s="27"/>
    </row>
    <row r="188" spans="1:19" ht="21.6" thickBot="1" x14ac:dyDescent="0.35">
      <c r="A188" s="11">
        <v>500001382</v>
      </c>
      <c r="B188" t="s">
        <v>276</v>
      </c>
      <c r="C188" s="74">
        <v>500001367</v>
      </c>
      <c r="D188" s="54" t="s">
        <v>222</v>
      </c>
      <c r="E188" s="53">
        <v>14.99</v>
      </c>
      <c r="F188" s="97">
        <v>810028776258</v>
      </c>
      <c r="G188" s="94">
        <v>3</v>
      </c>
      <c r="H188" s="54"/>
      <c r="I188" s="53">
        <v>8.99</v>
      </c>
      <c r="J188" s="92">
        <f t="shared" si="4"/>
        <v>0</v>
      </c>
      <c r="K188" s="114"/>
      <c r="L188" s="3"/>
      <c r="M188" s="7"/>
      <c r="N188" s="17"/>
      <c r="O188" s="18"/>
      <c r="R188" s="29"/>
      <c r="S188" s="27"/>
    </row>
    <row r="189" spans="1:19" ht="21.6" thickBot="1" x14ac:dyDescent="0.35">
      <c r="A189" s="13">
        <v>500001384</v>
      </c>
      <c r="B189" t="s">
        <v>277</v>
      </c>
      <c r="C189" s="74">
        <v>500001382</v>
      </c>
      <c r="D189" s="47" t="s">
        <v>210</v>
      </c>
      <c r="E189" s="53">
        <v>14.99</v>
      </c>
      <c r="F189" s="93" t="s">
        <v>27</v>
      </c>
      <c r="G189" s="94">
        <v>6</v>
      </c>
      <c r="H189" s="54"/>
      <c r="I189" s="53">
        <v>7.06</v>
      </c>
      <c r="J189" s="92">
        <f t="shared" si="4"/>
        <v>0</v>
      </c>
      <c r="K189" s="114"/>
      <c r="L189" s="21"/>
      <c r="M189" s="8"/>
      <c r="N189" s="19"/>
      <c r="O189" s="20"/>
      <c r="P189" s="6"/>
      <c r="R189" s="29"/>
      <c r="S189" s="31"/>
    </row>
    <row r="190" spans="1:19" ht="21.6" thickBot="1" x14ac:dyDescent="0.35">
      <c r="A190" s="13"/>
      <c r="B190" t="s">
        <v>277</v>
      </c>
      <c r="C190" s="74">
        <v>500001384</v>
      </c>
      <c r="D190" s="48" t="s">
        <v>211</v>
      </c>
      <c r="E190" s="53">
        <v>19.989999999999998</v>
      </c>
      <c r="F190" s="93" t="s">
        <v>31</v>
      </c>
      <c r="G190" s="94">
        <v>6</v>
      </c>
      <c r="H190" s="54"/>
      <c r="I190" s="53">
        <v>12</v>
      </c>
      <c r="J190" s="92">
        <f t="shared" si="4"/>
        <v>0</v>
      </c>
      <c r="K190" s="114"/>
      <c r="L190" s="21"/>
      <c r="M190" s="8"/>
      <c r="N190" s="19"/>
      <c r="O190" s="20"/>
      <c r="P190" s="6"/>
      <c r="R190" s="29"/>
      <c r="S190" s="31"/>
    </row>
    <row r="191" spans="1:19" ht="21.6" thickBot="1" x14ac:dyDescent="0.35">
      <c r="A191" s="13"/>
      <c r="B191" t="s">
        <v>277</v>
      </c>
      <c r="C191" s="77">
        <v>500001391</v>
      </c>
      <c r="D191" s="54" t="s">
        <v>234</v>
      </c>
      <c r="E191" s="92">
        <v>19.989999999999998</v>
      </c>
      <c r="F191" s="96" t="s">
        <v>136</v>
      </c>
      <c r="G191" s="94">
        <v>6</v>
      </c>
      <c r="H191" s="54"/>
      <c r="I191" s="53">
        <v>10.99</v>
      </c>
      <c r="J191" s="92">
        <f t="shared" si="4"/>
        <v>0</v>
      </c>
      <c r="K191" s="114"/>
      <c r="L191" s="21"/>
      <c r="M191" s="8"/>
      <c r="N191" s="19"/>
      <c r="O191" s="20"/>
      <c r="P191" s="6"/>
      <c r="R191" s="29"/>
      <c r="S191" s="31"/>
    </row>
    <row r="192" spans="1:19" s="58" customFormat="1" ht="21.6" thickBot="1" x14ac:dyDescent="0.45">
      <c r="A192" s="57"/>
      <c r="B192" t="s">
        <v>276</v>
      </c>
      <c r="C192" s="74">
        <v>500001402</v>
      </c>
      <c r="D192" s="59" t="s">
        <v>271</v>
      </c>
      <c r="E192" s="60">
        <v>199.99</v>
      </c>
      <c r="F192" s="100">
        <v>810028775497</v>
      </c>
      <c r="G192" s="94">
        <v>1</v>
      </c>
      <c r="H192" s="94"/>
      <c r="I192" s="33">
        <v>109.99</v>
      </c>
      <c r="J192" s="101">
        <f t="shared" ref="J192" si="5">I192*H192*G192</f>
        <v>0</v>
      </c>
      <c r="K192" s="114"/>
      <c r="L192" s="61"/>
      <c r="M192" s="62"/>
      <c r="N192" s="63"/>
      <c r="O192" s="64"/>
      <c r="R192" s="65"/>
      <c r="S192" s="66"/>
    </row>
    <row r="193" spans="1:19" ht="21.6" thickBot="1" x14ac:dyDescent="0.35">
      <c r="A193" s="13"/>
      <c r="B193" t="s">
        <v>276</v>
      </c>
      <c r="C193" s="77">
        <v>500001403</v>
      </c>
      <c r="D193" s="47" t="s">
        <v>255</v>
      </c>
      <c r="E193" s="53">
        <v>15.99</v>
      </c>
      <c r="F193" s="97">
        <v>810028777132</v>
      </c>
      <c r="G193" s="94">
        <v>3</v>
      </c>
      <c r="H193" s="54"/>
      <c r="I193" s="53">
        <v>8.7899999999999991</v>
      </c>
      <c r="J193" s="92">
        <f t="shared" si="4"/>
        <v>0</v>
      </c>
      <c r="K193" s="114"/>
      <c r="L193" s="21"/>
      <c r="M193" s="8"/>
      <c r="N193" s="19"/>
      <c r="O193" s="20"/>
      <c r="P193" s="6"/>
      <c r="R193" s="29"/>
      <c r="S193" s="31"/>
    </row>
    <row r="194" spans="1:19" ht="21.6" thickBot="1" x14ac:dyDescent="0.35">
      <c r="A194" s="13"/>
      <c r="B194" t="s">
        <v>278</v>
      </c>
      <c r="C194" s="74">
        <v>500001404</v>
      </c>
      <c r="D194" s="54" t="s">
        <v>203</v>
      </c>
      <c r="E194" s="92">
        <v>24.99</v>
      </c>
      <c r="F194" s="98">
        <v>810028774049</v>
      </c>
      <c r="G194" s="94">
        <v>4</v>
      </c>
      <c r="H194" s="54"/>
      <c r="I194" s="53">
        <v>13.744499999999999</v>
      </c>
      <c r="J194" s="92">
        <f t="shared" si="4"/>
        <v>0</v>
      </c>
      <c r="K194" s="114"/>
      <c r="L194" s="21"/>
      <c r="M194" s="8"/>
      <c r="N194" s="19"/>
      <c r="O194" s="20"/>
      <c r="P194" s="6"/>
      <c r="R194" s="29"/>
      <c r="S194" s="31"/>
    </row>
    <row r="195" spans="1:19" ht="21.6" thickBot="1" x14ac:dyDescent="0.35">
      <c r="A195" s="13"/>
      <c r="B195" t="s">
        <v>278</v>
      </c>
      <c r="C195" s="74">
        <v>500001406</v>
      </c>
      <c r="D195" s="54" t="s">
        <v>199</v>
      </c>
      <c r="E195" s="92">
        <v>29.99</v>
      </c>
      <c r="F195" s="98">
        <v>810028774032</v>
      </c>
      <c r="G195" s="94">
        <v>3</v>
      </c>
      <c r="H195" s="54"/>
      <c r="I195" s="53">
        <v>16.494499999999999</v>
      </c>
      <c r="J195" s="92">
        <f t="shared" si="4"/>
        <v>0</v>
      </c>
      <c r="K195" s="114"/>
      <c r="L195" s="21"/>
      <c r="M195" s="8"/>
      <c r="N195" s="19"/>
      <c r="O195" s="20"/>
      <c r="P195" s="6"/>
      <c r="R195" s="29"/>
      <c r="S195" s="31"/>
    </row>
    <row r="196" spans="1:19" ht="21.6" thickBot="1" x14ac:dyDescent="0.35">
      <c r="A196" s="13"/>
      <c r="B196" t="s">
        <v>276</v>
      </c>
      <c r="C196" s="74">
        <v>100002326</v>
      </c>
      <c r="D196" s="116" t="s">
        <v>322</v>
      </c>
      <c r="E196" s="92">
        <v>29.99</v>
      </c>
      <c r="F196" s="98"/>
      <c r="G196" s="94">
        <v>3</v>
      </c>
      <c r="H196" s="54"/>
      <c r="I196" s="53">
        <v>18.59</v>
      </c>
      <c r="J196" s="92"/>
      <c r="K196" s="114"/>
      <c r="L196" s="21"/>
      <c r="M196" s="8"/>
      <c r="N196" s="19"/>
      <c r="O196" s="20"/>
      <c r="P196" s="6"/>
      <c r="R196" s="29"/>
      <c r="S196" s="31"/>
    </row>
    <row r="197" spans="1:19" ht="21.6" thickBot="1" x14ac:dyDescent="0.35">
      <c r="A197" s="13"/>
      <c r="B197" t="s">
        <v>276</v>
      </c>
      <c r="C197" s="74">
        <v>100002325</v>
      </c>
      <c r="D197" s="116" t="s">
        <v>321</v>
      </c>
      <c r="E197" s="92">
        <v>15.99</v>
      </c>
      <c r="F197" s="98"/>
      <c r="G197" s="94">
        <v>3</v>
      </c>
      <c r="H197" s="54"/>
      <c r="I197" s="53">
        <v>9.91</v>
      </c>
      <c r="J197" s="92"/>
      <c r="K197" s="114"/>
      <c r="L197" s="21"/>
      <c r="M197" s="8"/>
      <c r="N197" s="19"/>
      <c r="O197" s="20"/>
      <c r="P197" s="6"/>
      <c r="R197" s="29"/>
      <c r="S197" s="31"/>
    </row>
    <row r="198" spans="1:19" ht="21.6" thickBot="1" x14ac:dyDescent="0.35">
      <c r="A198" s="13"/>
      <c r="B198" t="s">
        <v>276</v>
      </c>
      <c r="C198" s="74">
        <v>500001405</v>
      </c>
      <c r="D198" s="47" t="s">
        <v>317</v>
      </c>
      <c r="E198" s="92">
        <v>29.73</v>
      </c>
      <c r="F198" s="98"/>
      <c r="G198" s="94">
        <v>3</v>
      </c>
      <c r="H198" s="54"/>
      <c r="I198" s="53">
        <v>9.91</v>
      </c>
      <c r="J198" s="92"/>
      <c r="K198" s="114"/>
      <c r="L198" s="21"/>
      <c r="M198" s="8"/>
      <c r="N198" s="19"/>
      <c r="O198" s="20"/>
      <c r="P198" s="6"/>
      <c r="R198" s="29"/>
      <c r="S198" s="31"/>
    </row>
    <row r="199" spans="1:19" ht="21.6" thickBot="1" x14ac:dyDescent="0.35">
      <c r="A199" s="13"/>
      <c r="B199" t="s">
        <v>276</v>
      </c>
      <c r="C199" s="74">
        <v>100002055</v>
      </c>
      <c r="D199" s="116" t="s">
        <v>335</v>
      </c>
      <c r="E199" s="92">
        <v>59.99</v>
      </c>
      <c r="F199" s="98"/>
      <c r="G199" s="94">
        <v>2</v>
      </c>
      <c r="H199" s="54"/>
      <c r="I199" s="53">
        <v>37.19</v>
      </c>
      <c r="J199" s="92"/>
      <c r="K199" s="114"/>
      <c r="L199" s="21"/>
      <c r="M199" s="8"/>
      <c r="N199" s="19"/>
      <c r="O199" s="20"/>
      <c r="P199" s="6"/>
      <c r="R199" s="29"/>
      <c r="S199" s="31"/>
    </row>
    <row r="200" spans="1:19" ht="21.6" thickBot="1" x14ac:dyDescent="0.35">
      <c r="A200" s="13"/>
      <c r="B200" t="s">
        <v>276</v>
      </c>
      <c r="C200" s="74">
        <v>100002177</v>
      </c>
      <c r="D200" s="116" t="s">
        <v>320</v>
      </c>
      <c r="E200" s="92">
        <v>15.99</v>
      </c>
      <c r="F200" s="98"/>
      <c r="G200" s="94">
        <v>2</v>
      </c>
      <c r="H200" s="54"/>
      <c r="I200" s="53">
        <v>9.91</v>
      </c>
      <c r="J200" s="92"/>
      <c r="K200" s="114"/>
      <c r="L200" s="21"/>
      <c r="M200" s="8"/>
      <c r="N200" s="19"/>
      <c r="O200" s="20"/>
      <c r="P200" s="6"/>
      <c r="R200" s="29"/>
      <c r="S200" s="31"/>
    </row>
    <row r="201" spans="1:19" ht="21.6" thickBot="1" x14ac:dyDescent="0.35">
      <c r="A201" s="13"/>
      <c r="B201" t="s">
        <v>277</v>
      </c>
      <c r="C201" s="74">
        <v>100002226</v>
      </c>
      <c r="D201" s="116" t="s">
        <v>319</v>
      </c>
      <c r="E201" s="92">
        <v>49.99</v>
      </c>
      <c r="F201" s="98"/>
      <c r="G201" s="94">
        <v>2</v>
      </c>
      <c r="H201" s="54"/>
      <c r="I201" s="53">
        <v>30.99</v>
      </c>
      <c r="J201" s="92"/>
      <c r="K201" s="114"/>
      <c r="L201" s="21"/>
      <c r="M201" s="8"/>
      <c r="N201" s="19"/>
      <c r="O201" s="20"/>
      <c r="P201" s="6"/>
      <c r="R201" s="29"/>
      <c r="S201" s="31"/>
    </row>
    <row r="202" spans="1:19" ht="21.6" thickBot="1" x14ac:dyDescent="0.35">
      <c r="A202" s="13"/>
      <c r="B202" t="s">
        <v>277</v>
      </c>
      <c r="C202" s="74">
        <v>500001454</v>
      </c>
      <c r="D202" s="116" t="s">
        <v>318</v>
      </c>
      <c r="E202" s="92">
        <v>29.99</v>
      </c>
      <c r="F202" s="98"/>
      <c r="G202" s="94"/>
      <c r="H202" s="54"/>
      <c r="I202" s="53">
        <v>18.59</v>
      </c>
      <c r="J202" s="92"/>
      <c r="K202" s="114"/>
      <c r="L202" s="21"/>
      <c r="M202" s="8"/>
      <c r="N202" s="19"/>
      <c r="O202" s="20"/>
      <c r="P202" s="6"/>
      <c r="R202" s="29"/>
      <c r="S202" s="31"/>
    </row>
    <row r="203" spans="1:19" ht="21.6" thickBot="1" x14ac:dyDescent="0.35">
      <c r="A203" s="13"/>
      <c r="B203" t="s">
        <v>277</v>
      </c>
      <c r="C203" s="74"/>
      <c r="D203" s="137" t="s">
        <v>314</v>
      </c>
      <c r="E203" s="92"/>
      <c r="F203" s="98"/>
      <c r="G203" s="94"/>
      <c r="H203" s="54"/>
      <c r="I203" s="53"/>
      <c r="J203" s="92"/>
      <c r="K203" s="114"/>
      <c r="L203" s="21"/>
      <c r="M203" s="8"/>
      <c r="N203" s="19"/>
      <c r="O203" s="20"/>
      <c r="P203" s="6"/>
      <c r="R203" s="29"/>
      <c r="S203" s="31"/>
    </row>
    <row r="204" spans="1:19" ht="21.6" thickBot="1" x14ac:dyDescent="0.35">
      <c r="A204" s="13"/>
      <c r="B204" t="s">
        <v>277</v>
      </c>
      <c r="C204" s="74"/>
      <c r="D204" s="117" t="s">
        <v>312</v>
      </c>
      <c r="E204" s="92"/>
      <c r="F204" s="98"/>
      <c r="G204" s="94"/>
      <c r="H204" s="54"/>
      <c r="I204" s="53"/>
      <c r="J204" s="92"/>
      <c r="K204" s="114"/>
      <c r="L204" s="21"/>
      <c r="M204" s="8"/>
      <c r="N204" s="19"/>
      <c r="O204" s="20"/>
      <c r="P204" s="6"/>
      <c r="R204" s="29"/>
      <c r="S204" s="31"/>
    </row>
    <row r="205" spans="1:19" ht="21.6" thickBot="1" x14ac:dyDescent="0.35">
      <c r="A205" s="13"/>
      <c r="B205" t="s">
        <v>277</v>
      </c>
      <c r="C205" s="74"/>
      <c r="D205" s="117" t="s">
        <v>313</v>
      </c>
      <c r="E205" s="92"/>
      <c r="F205" s="98"/>
      <c r="G205" s="94"/>
      <c r="H205" s="54"/>
      <c r="I205" s="53"/>
      <c r="J205" s="92"/>
      <c r="K205" s="114"/>
      <c r="L205" s="21"/>
      <c r="M205" s="8"/>
      <c r="N205" s="19"/>
      <c r="O205" s="20"/>
      <c r="P205" s="6"/>
      <c r="R205" s="29"/>
      <c r="S205" s="31"/>
    </row>
    <row r="206" spans="1:19" ht="21.6" thickBot="1" x14ac:dyDescent="0.35">
      <c r="A206" s="13"/>
      <c r="B206" t="s">
        <v>276</v>
      </c>
      <c r="C206" s="74"/>
      <c r="D206" s="117" t="s">
        <v>302</v>
      </c>
      <c r="E206" s="92"/>
      <c r="F206" s="98"/>
      <c r="G206" s="94"/>
      <c r="H206" s="54"/>
      <c r="I206" s="53"/>
      <c r="J206" s="92"/>
      <c r="K206" s="114"/>
      <c r="L206" s="21"/>
      <c r="M206" s="8"/>
      <c r="N206" s="19"/>
      <c r="O206" s="20"/>
      <c r="P206" s="6"/>
      <c r="R206" s="29"/>
      <c r="S206" s="31"/>
    </row>
    <row r="207" spans="1:19" ht="21.6" thickBot="1" x14ac:dyDescent="0.35">
      <c r="A207" s="13"/>
      <c r="B207" t="s">
        <v>276</v>
      </c>
      <c r="C207" s="74"/>
      <c r="D207" s="117" t="s">
        <v>303</v>
      </c>
      <c r="E207" s="92"/>
      <c r="F207" s="98"/>
      <c r="G207" s="94"/>
      <c r="H207" s="54"/>
      <c r="I207" s="53"/>
      <c r="J207" s="92"/>
      <c r="K207" s="114"/>
      <c r="L207" s="21"/>
      <c r="M207" s="8"/>
      <c r="N207" s="19"/>
      <c r="O207" s="20"/>
      <c r="P207" s="6"/>
      <c r="R207" s="29"/>
      <c r="S207" s="31"/>
    </row>
    <row r="208" spans="1:19" ht="21.6" thickBot="1" x14ac:dyDescent="0.35">
      <c r="A208" s="13"/>
      <c r="B208" t="s">
        <v>276</v>
      </c>
      <c r="C208" s="74"/>
      <c r="D208" s="117" t="s">
        <v>304</v>
      </c>
      <c r="E208" s="92"/>
      <c r="F208" s="98"/>
      <c r="G208" s="94"/>
      <c r="H208" s="54"/>
      <c r="I208" s="53"/>
      <c r="J208" s="92"/>
      <c r="K208" s="114"/>
      <c r="L208" s="21"/>
      <c r="M208" s="8"/>
      <c r="N208" s="19"/>
      <c r="O208" s="20"/>
      <c r="P208" s="6"/>
      <c r="R208" s="29"/>
      <c r="S208" s="31"/>
    </row>
    <row r="209" spans="1:19" ht="21.6" thickBot="1" x14ac:dyDescent="0.35">
      <c r="A209" s="13"/>
      <c r="B209" t="s">
        <v>276</v>
      </c>
      <c r="C209" s="74"/>
      <c r="D209" s="117" t="s">
        <v>305</v>
      </c>
      <c r="E209" s="92"/>
      <c r="F209" s="98"/>
      <c r="G209" s="94"/>
      <c r="H209" s="54"/>
      <c r="I209" s="53"/>
      <c r="J209" s="92"/>
      <c r="K209" s="114"/>
      <c r="L209" s="21"/>
      <c r="M209" s="8"/>
      <c r="N209" s="19"/>
      <c r="O209" s="20"/>
      <c r="P209" s="6"/>
      <c r="R209" s="29"/>
      <c r="S209" s="31"/>
    </row>
    <row r="210" spans="1:19" ht="21.6" thickBot="1" x14ac:dyDescent="0.35">
      <c r="A210" s="13"/>
      <c r="B210" t="s">
        <v>276</v>
      </c>
      <c r="C210" s="74"/>
      <c r="D210" s="117" t="s">
        <v>306</v>
      </c>
      <c r="E210" s="92"/>
      <c r="F210" s="98"/>
      <c r="G210" s="94"/>
      <c r="H210" s="54"/>
      <c r="I210" s="53"/>
      <c r="J210" s="92"/>
      <c r="K210" s="114"/>
      <c r="L210" s="21"/>
      <c r="M210" s="8"/>
      <c r="N210" s="19"/>
      <c r="O210" s="20"/>
      <c r="P210" s="6"/>
      <c r="R210" s="29"/>
      <c r="S210" s="31"/>
    </row>
    <row r="211" spans="1:19" ht="21.6" thickBot="1" x14ac:dyDescent="0.35">
      <c r="A211" s="13"/>
      <c r="B211" t="s">
        <v>276</v>
      </c>
      <c r="C211" s="74"/>
      <c r="D211" s="117" t="s">
        <v>307</v>
      </c>
      <c r="E211" s="92"/>
      <c r="F211" s="98"/>
      <c r="G211" s="94"/>
      <c r="H211" s="54"/>
      <c r="I211" s="53"/>
      <c r="J211" s="92"/>
      <c r="K211" s="114"/>
      <c r="L211" s="21"/>
      <c r="M211" s="8"/>
      <c r="N211" s="19"/>
      <c r="O211" s="20"/>
      <c r="P211" s="6"/>
      <c r="R211" s="29"/>
      <c r="S211" s="31"/>
    </row>
    <row r="212" spans="1:19" ht="21.6" thickBot="1" x14ac:dyDescent="0.35">
      <c r="A212" s="13"/>
      <c r="B212" t="s">
        <v>277</v>
      </c>
      <c r="C212" s="74"/>
      <c r="D212" s="117" t="s">
        <v>308</v>
      </c>
      <c r="E212" s="92"/>
      <c r="F212" s="98"/>
      <c r="G212" s="94"/>
      <c r="H212" s="54"/>
      <c r="I212" s="53"/>
      <c r="J212" s="92"/>
      <c r="K212" s="114"/>
      <c r="L212" s="21"/>
      <c r="M212" s="8"/>
      <c r="N212" s="19"/>
      <c r="O212" s="20"/>
      <c r="P212" s="6"/>
      <c r="R212" s="29"/>
      <c r="S212" s="31"/>
    </row>
    <row r="213" spans="1:19" ht="21.6" thickBot="1" x14ac:dyDescent="0.35">
      <c r="A213" s="13"/>
      <c r="B213" t="s">
        <v>276</v>
      </c>
      <c r="C213" s="74"/>
      <c r="D213" s="117" t="s">
        <v>309</v>
      </c>
      <c r="E213" s="92"/>
      <c r="F213" s="98"/>
      <c r="G213" s="94"/>
      <c r="H213" s="54"/>
      <c r="I213" s="53"/>
      <c r="J213" s="92"/>
      <c r="K213" s="114"/>
      <c r="L213" s="21"/>
      <c r="M213" s="8"/>
      <c r="N213" s="19"/>
      <c r="O213" s="20"/>
      <c r="P213" s="6"/>
      <c r="R213" s="29"/>
      <c r="S213" s="31"/>
    </row>
    <row r="214" spans="1:19" ht="21.6" thickBot="1" x14ac:dyDescent="0.35">
      <c r="A214" s="13"/>
      <c r="B214" t="s">
        <v>276</v>
      </c>
      <c r="C214" s="74"/>
      <c r="D214" s="117" t="s">
        <v>310</v>
      </c>
      <c r="E214" s="92"/>
      <c r="F214" s="98"/>
      <c r="G214" s="94"/>
      <c r="H214" s="54"/>
      <c r="I214" s="53"/>
      <c r="J214" s="92"/>
      <c r="K214" s="114"/>
      <c r="L214" s="21"/>
      <c r="M214" s="8"/>
      <c r="N214" s="19"/>
      <c r="O214" s="20"/>
      <c r="P214" s="6"/>
      <c r="R214" s="29"/>
      <c r="S214" s="31"/>
    </row>
    <row r="215" spans="1:19" ht="21.6" thickBot="1" x14ac:dyDescent="0.35">
      <c r="A215" s="13"/>
      <c r="B215" t="s">
        <v>276</v>
      </c>
      <c r="C215" s="74"/>
      <c r="D215" s="117" t="s">
        <v>311</v>
      </c>
      <c r="E215" s="92"/>
      <c r="F215" s="98"/>
      <c r="G215" s="94"/>
      <c r="H215" s="54"/>
      <c r="I215" s="53"/>
      <c r="J215" s="92"/>
      <c r="K215" s="114"/>
      <c r="L215" s="21"/>
      <c r="M215" s="8"/>
      <c r="N215" s="19"/>
      <c r="O215" s="20"/>
      <c r="P215" s="6"/>
      <c r="R215" s="29"/>
      <c r="S215" s="31"/>
    </row>
    <row r="216" spans="1:19" ht="21.6" thickBot="1" x14ac:dyDescent="0.35">
      <c r="A216" s="13"/>
      <c r="C216" s="74"/>
      <c r="D216" s="116"/>
      <c r="E216" s="92"/>
      <c r="F216" s="98"/>
      <c r="G216" s="94"/>
      <c r="H216" s="54"/>
      <c r="I216" s="53"/>
      <c r="J216" s="92"/>
      <c r="K216" s="114"/>
      <c r="L216" s="21"/>
      <c r="M216" s="8"/>
      <c r="N216" s="19"/>
      <c r="O216" s="20"/>
      <c r="P216" s="6"/>
      <c r="R216" s="29"/>
      <c r="S216" s="31"/>
    </row>
    <row r="217" spans="1:19" ht="21.6" thickBot="1" x14ac:dyDescent="0.35">
      <c r="A217" s="13"/>
      <c r="C217" s="74"/>
      <c r="D217" s="116"/>
      <c r="E217" s="92"/>
      <c r="F217" s="98"/>
      <c r="G217" s="94"/>
      <c r="H217" s="54"/>
      <c r="I217" s="53"/>
      <c r="J217" s="92"/>
      <c r="K217" s="114"/>
      <c r="L217" s="21"/>
      <c r="M217" s="8"/>
      <c r="N217" s="19"/>
      <c r="O217" s="20"/>
      <c r="P217" s="6"/>
      <c r="R217" s="29"/>
      <c r="S217" s="31"/>
    </row>
    <row r="218" spans="1:19" ht="21.6" thickBot="1" x14ac:dyDescent="0.35">
      <c r="A218" s="13"/>
      <c r="C218" s="74"/>
      <c r="D218" s="116"/>
      <c r="E218" s="92"/>
      <c r="F218" s="98"/>
      <c r="G218" s="94"/>
      <c r="H218" s="54"/>
      <c r="I218" s="53"/>
      <c r="J218" s="92"/>
      <c r="K218" s="114"/>
      <c r="L218" s="21"/>
      <c r="M218" s="8"/>
      <c r="N218" s="19"/>
      <c r="O218" s="20"/>
      <c r="P218" s="6"/>
      <c r="R218" s="29"/>
      <c r="S218" s="31"/>
    </row>
    <row r="219" spans="1:19" ht="21.6" thickBot="1" x14ac:dyDescent="0.35">
      <c r="A219" s="13"/>
      <c r="C219" s="74"/>
      <c r="D219" s="116"/>
      <c r="E219" s="92"/>
      <c r="F219" s="98"/>
      <c r="G219" s="94"/>
      <c r="H219" s="54"/>
      <c r="I219" s="53"/>
      <c r="J219" s="92"/>
      <c r="K219" s="114"/>
      <c r="L219" s="21"/>
      <c r="M219" s="8"/>
      <c r="N219" s="19"/>
      <c r="O219" s="20"/>
      <c r="P219" s="6"/>
      <c r="R219" s="29"/>
      <c r="S219" s="31"/>
    </row>
    <row r="220" spans="1:19" s="58" customFormat="1" ht="21.6" thickBot="1" x14ac:dyDescent="0.45">
      <c r="A220" s="57"/>
      <c r="C220" s="74"/>
      <c r="D220" s="59"/>
      <c r="E220" s="60"/>
      <c r="F220" s="100"/>
      <c r="G220" s="94"/>
      <c r="H220" s="94"/>
      <c r="I220" s="33"/>
      <c r="J220" s="101"/>
      <c r="L220" s="61"/>
      <c r="M220" s="62"/>
      <c r="N220" s="63"/>
      <c r="O220" s="64"/>
      <c r="R220" s="65"/>
      <c r="S220" s="66"/>
    </row>
    <row r="221" spans="1:19" ht="21.6" thickBot="1" x14ac:dyDescent="0.35">
      <c r="A221" s="11"/>
      <c r="C221" s="79"/>
      <c r="D221" s="50"/>
      <c r="E221" s="102"/>
      <c r="F221" s="103"/>
      <c r="G221" s="104"/>
      <c r="H221" s="104"/>
      <c r="I221" s="33"/>
      <c r="J221" s="105"/>
      <c r="K221" s="114"/>
      <c r="L221" s="3"/>
      <c r="N221" s="17"/>
      <c r="O221" s="18"/>
      <c r="R221" s="29"/>
      <c r="S221" s="27"/>
    </row>
    <row r="222" spans="1:19" ht="21.6" thickBot="1" x14ac:dyDescent="0.35">
      <c r="A222" s="11"/>
      <c r="C222" s="80"/>
      <c r="D222" s="49"/>
      <c r="E222" s="102"/>
      <c r="F222" s="103"/>
      <c r="G222" s="104"/>
      <c r="H222" s="104"/>
      <c r="I222" s="33"/>
      <c r="J222" s="105"/>
      <c r="L222" s="3"/>
      <c r="N222" s="17"/>
      <c r="O222" s="18"/>
      <c r="R222" s="29"/>
      <c r="S222" s="27"/>
    </row>
    <row r="223" spans="1:19" ht="21.6" thickBot="1" x14ac:dyDescent="0.35">
      <c r="A223" s="11"/>
      <c r="C223" s="80"/>
      <c r="D223" s="49"/>
      <c r="E223" s="102"/>
      <c r="F223" s="103"/>
      <c r="G223" s="104"/>
      <c r="H223" s="104"/>
      <c r="I223" s="33"/>
      <c r="J223" s="105"/>
      <c r="L223" s="3"/>
      <c r="M223" s="7"/>
      <c r="N223" s="17"/>
      <c r="O223" s="22"/>
      <c r="R223" s="29"/>
      <c r="S223" s="27"/>
    </row>
    <row r="224" spans="1:19" ht="21.6" thickBot="1" x14ac:dyDescent="0.35">
      <c r="A224" s="11"/>
      <c r="C224" s="80"/>
      <c r="D224" s="51"/>
      <c r="E224" s="106"/>
      <c r="F224" s="104"/>
      <c r="G224" s="104"/>
      <c r="H224" s="104"/>
      <c r="I224" s="33"/>
      <c r="J224" s="105"/>
      <c r="L224" s="3"/>
      <c r="N224" s="17"/>
      <c r="O224" s="18"/>
      <c r="R224" s="29"/>
      <c r="S224" s="27"/>
    </row>
    <row r="225" spans="3:19" ht="15" customHeight="1" thickBot="1" x14ac:dyDescent="0.35">
      <c r="C225" s="81"/>
      <c r="E225" s="5"/>
      <c r="I225"/>
      <c r="J225" s="108"/>
      <c r="L225" s="3"/>
      <c r="M225" s="7"/>
      <c r="N225" s="19"/>
      <c r="O225" s="18"/>
      <c r="R225" s="28"/>
      <c r="S225" s="27"/>
    </row>
    <row r="226" spans="3:19" ht="15" customHeight="1" thickBot="1" x14ac:dyDescent="0.35">
      <c r="D226" s="52" t="s">
        <v>217</v>
      </c>
      <c r="E226" s="5"/>
      <c r="F226" s="109" t="s">
        <v>81</v>
      </c>
      <c r="I226"/>
      <c r="J226" s="108"/>
      <c r="L226" s="3"/>
      <c r="N226" s="17"/>
      <c r="O226" s="22"/>
      <c r="R226" s="23"/>
      <c r="S226" s="27"/>
    </row>
    <row r="227" spans="3:19" ht="15" customHeight="1" thickBot="1" x14ac:dyDescent="0.4">
      <c r="D227" s="34" t="s">
        <v>218</v>
      </c>
      <c r="E227" s="5"/>
      <c r="F227" s="2" t="s">
        <v>162</v>
      </c>
      <c r="I227"/>
      <c r="J227" s="108"/>
      <c r="L227" s="3"/>
      <c r="N227" s="17"/>
      <c r="O227" s="18"/>
      <c r="R227" s="29"/>
      <c r="S227" s="27"/>
    </row>
    <row r="228" spans="3:19" ht="15" customHeight="1" thickBot="1" x14ac:dyDescent="0.4">
      <c r="D228" s="35" t="s">
        <v>219</v>
      </c>
      <c r="E228" s="5"/>
      <c r="F228" s="2" t="s">
        <v>144</v>
      </c>
      <c r="I228"/>
      <c r="J228" s="108"/>
      <c r="L228" s="3"/>
      <c r="M228" s="7"/>
      <c r="N228" s="17"/>
      <c r="O228" s="18"/>
    </row>
    <row r="229" spans="3:19" ht="15" customHeight="1" thickBot="1" x14ac:dyDescent="0.35">
      <c r="C229" s="11"/>
      <c r="F229" s="110"/>
      <c r="H229" s="109"/>
      <c r="I229"/>
      <c r="J229" s="108">
        <f>SUM(J39:J228)</f>
        <v>0</v>
      </c>
      <c r="K229" s="5"/>
      <c r="L229" s="3"/>
      <c r="N229" s="17"/>
      <c r="O229" s="18"/>
    </row>
    <row r="230" spans="3:19" ht="15" customHeight="1" x14ac:dyDescent="0.3">
      <c r="C230" s="11"/>
    </row>
    <row r="231" spans="3:19" ht="15" customHeight="1" x14ac:dyDescent="0.3">
      <c r="C231" s="11"/>
      <c r="F231" s="111"/>
    </row>
    <row r="232" spans="3:19" ht="15" customHeight="1" x14ac:dyDescent="0.3">
      <c r="C232" s="11"/>
      <c r="D232" s="115" t="s">
        <v>282</v>
      </c>
      <c r="F232" s="112"/>
      <c r="J232" s="111"/>
    </row>
    <row r="233" spans="3:19" ht="15" customHeight="1" x14ac:dyDescent="0.3">
      <c r="C233" s="11"/>
      <c r="D233" s="115" t="s">
        <v>283</v>
      </c>
      <c r="F233" s="112"/>
      <c r="J233" s="111"/>
    </row>
    <row r="234" spans="3:19" ht="15" customHeight="1" x14ac:dyDescent="0.3">
      <c r="C234" s="11"/>
      <c r="D234" s="115" t="s">
        <v>284</v>
      </c>
      <c r="F234" s="112"/>
      <c r="J234" s="111"/>
    </row>
    <row r="235" spans="3:19" ht="15" customHeight="1" x14ac:dyDescent="0.3">
      <c r="C235" s="11"/>
      <c r="D235" s="115" t="s">
        <v>285</v>
      </c>
      <c r="F235" s="112"/>
      <c r="J235" s="111"/>
    </row>
    <row r="236" spans="3:19" ht="15" customHeight="1" x14ac:dyDescent="0.3">
      <c r="C236" s="11"/>
      <c r="D236" s="115" t="s">
        <v>286</v>
      </c>
      <c r="F236" s="112"/>
      <c r="J236" s="111"/>
    </row>
    <row r="237" spans="3:19" ht="15" customHeight="1" x14ac:dyDescent="0.3">
      <c r="C237" s="11"/>
      <c r="D237" s="115" t="s">
        <v>287</v>
      </c>
      <c r="F237" s="111"/>
    </row>
    <row r="238" spans="3:19" ht="15" customHeight="1" x14ac:dyDescent="0.3">
      <c r="C238" s="11"/>
      <c r="D238" s="115" t="s">
        <v>288</v>
      </c>
      <c r="F238" s="112"/>
      <c r="J238" s="111"/>
    </row>
    <row r="239" spans="3:19" ht="15" customHeight="1" x14ac:dyDescent="0.3">
      <c r="C239" s="11"/>
      <c r="D239" s="115" t="s">
        <v>289</v>
      </c>
      <c r="F239" s="112"/>
      <c r="J239" s="111"/>
    </row>
    <row r="240" spans="3:19" ht="15" customHeight="1" x14ac:dyDescent="0.3">
      <c r="C240" s="11"/>
      <c r="D240" s="115" t="s">
        <v>290</v>
      </c>
      <c r="F240" s="112"/>
      <c r="J240" s="111"/>
    </row>
    <row r="241" spans="3:10" ht="15" customHeight="1" x14ac:dyDescent="0.3">
      <c r="C241" s="11"/>
      <c r="D241" s="115" t="s">
        <v>291</v>
      </c>
      <c r="F241" s="112"/>
      <c r="J241" s="111"/>
    </row>
    <row r="242" spans="3:10" ht="15" customHeight="1" x14ac:dyDescent="0.3">
      <c r="C242" s="12"/>
      <c r="D242" s="115" t="s">
        <v>292</v>
      </c>
      <c r="J242" s="111"/>
    </row>
    <row r="243" spans="3:10" ht="15" customHeight="1" x14ac:dyDescent="0.3">
      <c r="C243" s="11"/>
      <c r="D243" s="115" t="s">
        <v>293</v>
      </c>
    </row>
    <row r="244" spans="3:10" ht="15" customHeight="1" x14ac:dyDescent="0.3">
      <c r="C244" s="11"/>
      <c r="D244" s="115" t="s">
        <v>294</v>
      </c>
    </row>
    <row r="245" spans="3:10" ht="15" customHeight="1" x14ac:dyDescent="0.3">
      <c r="C245" s="11"/>
      <c r="D245" s="115" t="s">
        <v>295</v>
      </c>
    </row>
    <row r="246" spans="3:10" ht="15" customHeight="1" x14ac:dyDescent="0.3">
      <c r="C246" s="11"/>
      <c r="D246" s="115" t="s">
        <v>296</v>
      </c>
    </row>
    <row r="247" spans="3:10" ht="15" customHeight="1" x14ac:dyDescent="0.3">
      <c r="C247" s="11"/>
      <c r="D247" s="115" t="s">
        <v>297</v>
      </c>
    </row>
    <row r="248" spans="3:10" ht="15" customHeight="1" x14ac:dyDescent="0.3">
      <c r="C248" s="11"/>
      <c r="D248" s="115" t="s">
        <v>298</v>
      </c>
    </row>
    <row r="249" spans="3:10" ht="15" customHeight="1" x14ac:dyDescent="0.3">
      <c r="C249" s="11"/>
      <c r="D249" s="115" t="s">
        <v>299</v>
      </c>
    </row>
    <row r="250" spans="3:10" ht="15" customHeight="1" x14ac:dyDescent="0.3">
      <c r="C250" s="11"/>
      <c r="D250" s="115" t="s">
        <v>300</v>
      </c>
    </row>
    <row r="251" spans="3:10" ht="15" customHeight="1" x14ac:dyDescent="0.3">
      <c r="C251" s="11"/>
      <c r="D251" s="115" t="s">
        <v>301</v>
      </c>
    </row>
    <row r="252" spans="3:10" ht="15" customHeight="1" x14ac:dyDescent="0.3">
      <c r="C252" s="11"/>
    </row>
    <row r="253" spans="3:10" ht="15" customHeight="1" x14ac:dyDescent="0.3">
      <c r="C253" s="11"/>
    </row>
    <row r="254" spans="3:10" ht="15" customHeight="1" x14ac:dyDescent="0.3">
      <c r="C254" s="11"/>
    </row>
    <row r="255" spans="3:10" ht="15" customHeight="1" x14ac:dyDescent="0.3">
      <c r="C255" s="11"/>
    </row>
    <row r="256" spans="3:10" ht="15" customHeight="1" x14ac:dyDescent="0.3">
      <c r="C256" s="11"/>
    </row>
    <row r="257" spans="3:3" ht="15" customHeight="1" x14ac:dyDescent="0.3">
      <c r="C257" s="11"/>
    </row>
    <row r="258" spans="3:3" ht="15" customHeight="1" x14ac:dyDescent="0.3">
      <c r="C258" s="11"/>
    </row>
    <row r="259" spans="3:3" ht="15" customHeight="1" x14ac:dyDescent="0.3">
      <c r="C259" s="11"/>
    </row>
    <row r="260" spans="3:3" ht="15" customHeight="1" x14ac:dyDescent="0.3">
      <c r="C260" s="11"/>
    </row>
    <row r="261" spans="3:3" ht="15" customHeight="1" x14ac:dyDescent="0.3">
      <c r="C261" s="11"/>
    </row>
    <row r="262" spans="3:3" ht="15" customHeight="1" x14ac:dyDescent="0.3">
      <c r="C262" s="11"/>
    </row>
    <row r="263" spans="3:3" ht="15" customHeight="1" x14ac:dyDescent="0.3">
      <c r="C263" s="11"/>
    </row>
    <row r="264" spans="3:3" ht="15" customHeight="1" x14ac:dyDescent="0.3">
      <c r="C264" s="11"/>
    </row>
    <row r="265" spans="3:3" ht="15" customHeight="1" x14ac:dyDescent="0.3">
      <c r="C265" s="11"/>
    </row>
    <row r="266" spans="3:3" ht="15" customHeight="1" x14ac:dyDescent="0.3">
      <c r="C266" s="11"/>
    </row>
    <row r="267" spans="3:3" ht="15" customHeight="1" x14ac:dyDescent="0.3">
      <c r="C267" s="11"/>
    </row>
    <row r="268" spans="3:3" ht="15" customHeight="1" x14ac:dyDescent="0.3">
      <c r="C268" s="13"/>
    </row>
    <row r="269" spans="3:3" ht="15" customHeight="1" x14ac:dyDescent="0.3">
      <c r="C269" s="12"/>
    </row>
    <row r="270" spans="3:3" ht="15" customHeight="1" x14ac:dyDescent="0.3">
      <c r="C270" s="11"/>
    </row>
    <row r="271" spans="3:3" ht="15" customHeight="1" x14ac:dyDescent="0.3">
      <c r="C271" s="11"/>
    </row>
    <row r="272" spans="3:3" ht="15" customHeight="1" x14ac:dyDescent="0.3">
      <c r="C272" s="11"/>
    </row>
    <row r="273" spans="3:3" ht="15" customHeight="1" x14ac:dyDescent="0.3">
      <c r="C273" s="11"/>
    </row>
    <row r="274" spans="3:3" ht="15" customHeight="1" x14ac:dyDescent="0.3">
      <c r="C274" s="11"/>
    </row>
    <row r="275" spans="3:3" ht="15" customHeight="1" x14ac:dyDescent="0.3">
      <c r="C275" s="11"/>
    </row>
    <row r="276" spans="3:3" ht="15" customHeight="1" x14ac:dyDescent="0.3">
      <c r="C276" s="11"/>
    </row>
    <row r="277" spans="3:3" ht="15" customHeight="1" x14ac:dyDescent="0.3">
      <c r="C277" s="12"/>
    </row>
    <row r="278" spans="3:3" ht="15" customHeight="1" x14ac:dyDescent="0.3">
      <c r="C278" s="12"/>
    </row>
    <row r="279" spans="3:3" ht="15" customHeight="1" x14ac:dyDescent="0.3">
      <c r="C279" s="12"/>
    </row>
    <row r="280" spans="3:3" ht="15" customHeight="1" x14ac:dyDescent="0.3">
      <c r="C280" s="82"/>
    </row>
    <row r="281" spans="3:3" ht="15" customHeight="1" x14ac:dyDescent="0.3">
      <c r="C281" s="12"/>
    </row>
    <row r="282" spans="3:3" ht="15" customHeight="1" x14ac:dyDescent="0.3">
      <c r="C282" s="82"/>
    </row>
    <row r="283" spans="3:3" ht="15" customHeight="1" x14ac:dyDescent="0.3">
      <c r="C283" s="11"/>
    </row>
    <row r="284" spans="3:3" ht="15" customHeight="1" x14ac:dyDescent="0.3">
      <c r="C284" s="11"/>
    </row>
    <row r="285" spans="3:3" ht="15" customHeight="1" x14ac:dyDescent="0.3">
      <c r="C285" s="11"/>
    </row>
    <row r="286" spans="3:3" ht="15" customHeight="1" x14ac:dyDescent="0.3">
      <c r="C286" s="12"/>
    </row>
    <row r="287" spans="3:3" ht="15" customHeight="1" x14ac:dyDescent="0.3">
      <c r="C287" s="12"/>
    </row>
    <row r="288" spans="3:3" ht="15" customHeight="1" x14ac:dyDescent="0.3">
      <c r="C288" s="11"/>
    </row>
    <row r="289" spans="3:3" ht="15" customHeight="1" x14ac:dyDescent="0.3">
      <c r="C289" s="11"/>
    </row>
    <row r="290" spans="3:3" ht="15" customHeight="1" x14ac:dyDescent="0.3">
      <c r="C290" s="11"/>
    </row>
    <row r="291" spans="3:3" ht="15" customHeight="1" x14ac:dyDescent="0.3">
      <c r="C291" s="11"/>
    </row>
    <row r="292" spans="3:3" ht="15" customHeight="1" x14ac:dyDescent="0.3">
      <c r="C292" s="11"/>
    </row>
    <row r="293" spans="3:3" ht="15" customHeight="1" x14ac:dyDescent="0.3">
      <c r="C293" s="11"/>
    </row>
    <row r="294" spans="3:3" ht="15" customHeight="1" x14ac:dyDescent="0.3">
      <c r="C294" s="11"/>
    </row>
    <row r="295" spans="3:3" ht="15" customHeight="1" x14ac:dyDescent="0.3">
      <c r="C295" s="11"/>
    </row>
    <row r="296" spans="3:3" ht="15" customHeight="1" x14ac:dyDescent="0.3">
      <c r="C296" s="11"/>
    </row>
    <row r="297" spans="3:3" ht="15" customHeight="1" x14ac:dyDescent="0.3">
      <c r="C297" s="11"/>
    </row>
    <row r="298" spans="3:3" ht="15" customHeight="1" x14ac:dyDescent="0.3">
      <c r="C298" s="11"/>
    </row>
    <row r="299" spans="3:3" ht="15" customHeight="1" x14ac:dyDescent="0.3">
      <c r="C299" s="11"/>
    </row>
    <row r="300" spans="3:3" ht="15" customHeight="1" x14ac:dyDescent="0.3">
      <c r="C300" s="11"/>
    </row>
    <row r="301" spans="3:3" ht="15" customHeight="1" x14ac:dyDescent="0.3">
      <c r="C301" s="11"/>
    </row>
    <row r="302" spans="3:3" ht="15" customHeight="1" x14ac:dyDescent="0.3">
      <c r="C302" s="11"/>
    </row>
    <row r="303" spans="3:3" ht="15" customHeight="1" x14ac:dyDescent="0.3">
      <c r="C303" s="11"/>
    </row>
    <row r="304" spans="3:3" ht="15" customHeight="1" x14ac:dyDescent="0.3">
      <c r="C304" s="11"/>
    </row>
    <row r="305" spans="3:3" ht="15" customHeight="1" x14ac:dyDescent="0.3">
      <c r="C305" s="11"/>
    </row>
    <row r="306" spans="3:3" ht="15" customHeight="1" x14ac:dyDescent="0.3">
      <c r="C306" s="11"/>
    </row>
    <row r="307" spans="3:3" ht="15" customHeight="1" x14ac:dyDescent="0.3">
      <c r="C307" s="11"/>
    </row>
    <row r="308" spans="3:3" ht="15" customHeight="1" x14ac:dyDescent="0.3">
      <c r="C308" s="11"/>
    </row>
    <row r="309" spans="3:3" ht="15" customHeight="1" x14ac:dyDescent="0.3">
      <c r="C309" s="11"/>
    </row>
    <row r="310" spans="3:3" ht="15" customHeight="1" x14ac:dyDescent="0.3">
      <c r="C310" s="11"/>
    </row>
    <row r="311" spans="3:3" ht="15" customHeight="1" x14ac:dyDescent="0.3">
      <c r="C311" s="11"/>
    </row>
    <row r="312" spans="3:3" ht="15" customHeight="1" x14ac:dyDescent="0.3">
      <c r="C312" s="11"/>
    </row>
    <row r="313" spans="3:3" ht="15" customHeight="1" x14ac:dyDescent="0.3">
      <c r="C313" s="11"/>
    </row>
    <row r="314" spans="3:3" ht="15" customHeight="1" x14ac:dyDescent="0.3">
      <c r="C314" s="11"/>
    </row>
    <row r="315" spans="3:3" ht="15" customHeight="1" x14ac:dyDescent="0.3">
      <c r="C315" s="11"/>
    </row>
    <row r="316" spans="3:3" ht="15" customHeight="1" x14ac:dyDescent="0.3">
      <c r="C316" s="11"/>
    </row>
    <row r="317" spans="3:3" ht="15" customHeight="1" x14ac:dyDescent="0.3">
      <c r="C317" s="11"/>
    </row>
    <row r="318" spans="3:3" ht="15" customHeight="1" x14ac:dyDescent="0.3">
      <c r="C318" s="11"/>
    </row>
    <row r="319" spans="3:3" ht="15" customHeight="1" x14ac:dyDescent="0.3">
      <c r="C319" s="12"/>
    </row>
    <row r="320" spans="3:3" ht="15" customHeight="1" x14ac:dyDescent="0.3">
      <c r="C320" s="11"/>
    </row>
    <row r="321" spans="3:3" ht="15" customHeight="1" x14ac:dyDescent="0.3">
      <c r="C321" s="11"/>
    </row>
    <row r="322" spans="3:3" ht="15" customHeight="1" x14ac:dyDescent="0.3">
      <c r="C322" s="11"/>
    </row>
    <row r="323" spans="3:3" ht="15" customHeight="1" x14ac:dyDescent="0.3">
      <c r="C323" s="11"/>
    </row>
    <row r="324" spans="3:3" ht="15" customHeight="1" x14ac:dyDescent="0.3">
      <c r="C324" s="11"/>
    </row>
    <row r="325" spans="3:3" ht="15" customHeight="1" x14ac:dyDescent="0.3">
      <c r="C325" s="11"/>
    </row>
    <row r="326" spans="3:3" ht="15" customHeight="1" x14ac:dyDescent="0.3">
      <c r="C326" s="11"/>
    </row>
    <row r="327" spans="3:3" ht="15" customHeight="1" x14ac:dyDescent="0.3">
      <c r="C327" s="11"/>
    </row>
    <row r="328" spans="3:3" ht="15" customHeight="1" x14ac:dyDescent="0.3">
      <c r="C328" s="11"/>
    </row>
    <row r="329" spans="3:3" ht="15" customHeight="1" x14ac:dyDescent="0.3">
      <c r="C329" s="11"/>
    </row>
    <row r="330" spans="3:3" ht="15" customHeight="1" x14ac:dyDescent="0.3">
      <c r="C330" s="11"/>
    </row>
    <row r="331" spans="3:3" ht="15" customHeight="1" x14ac:dyDescent="0.3">
      <c r="C331" s="12"/>
    </row>
    <row r="332" spans="3:3" ht="15" customHeight="1" x14ac:dyDescent="0.3">
      <c r="C332" s="11"/>
    </row>
    <row r="333" spans="3:3" ht="15" customHeight="1" x14ac:dyDescent="0.3">
      <c r="C333" s="11"/>
    </row>
    <row r="334" spans="3:3" ht="15" customHeight="1" x14ac:dyDescent="0.3">
      <c r="C334" s="11"/>
    </row>
    <row r="335" spans="3:3" ht="15" customHeight="1" x14ac:dyDescent="0.3">
      <c r="C335" s="11"/>
    </row>
    <row r="336" spans="3:3" ht="15" customHeight="1" x14ac:dyDescent="0.3">
      <c r="C336" s="11"/>
    </row>
    <row r="337" spans="3:3" ht="15" customHeight="1" x14ac:dyDescent="0.3">
      <c r="C337" s="11"/>
    </row>
    <row r="338" spans="3:3" ht="15" customHeight="1" x14ac:dyDescent="0.3">
      <c r="C338" s="11"/>
    </row>
    <row r="339" spans="3:3" ht="15" customHeight="1" x14ac:dyDescent="0.3">
      <c r="C339" s="11"/>
    </row>
    <row r="340" spans="3:3" ht="15" customHeight="1" x14ac:dyDescent="0.3">
      <c r="C340" s="11"/>
    </row>
    <row r="341" spans="3:3" ht="15" customHeight="1" x14ac:dyDescent="0.3">
      <c r="C341" s="11"/>
    </row>
    <row r="342" spans="3:3" ht="15" customHeight="1" x14ac:dyDescent="0.3">
      <c r="C342" s="12"/>
    </row>
    <row r="343" spans="3:3" ht="15" customHeight="1" x14ac:dyDescent="0.3">
      <c r="C343" s="14"/>
    </row>
    <row r="344" spans="3:3" ht="15" customHeight="1" x14ac:dyDescent="0.3">
      <c r="C344" s="13"/>
    </row>
    <row r="345" spans="3:3" ht="15" customHeight="1" x14ac:dyDescent="0.3">
      <c r="C345" s="13"/>
    </row>
    <row r="346" spans="3:3" ht="15" customHeight="1" x14ac:dyDescent="0.3">
      <c r="C346" s="12"/>
    </row>
    <row r="347" spans="3:3" ht="15" customHeight="1" x14ac:dyDescent="0.3">
      <c r="C347" s="12"/>
    </row>
    <row r="348" spans="3:3" ht="15" customHeight="1" x14ac:dyDescent="0.3">
      <c r="C348" s="12"/>
    </row>
    <row r="349" spans="3:3" ht="15" customHeight="1" x14ac:dyDescent="0.3">
      <c r="C349" s="11"/>
    </row>
    <row r="350" spans="3:3" ht="15" customHeight="1" x14ac:dyDescent="0.3">
      <c r="C350" s="12"/>
    </row>
    <row r="351" spans="3:3" ht="15" customHeight="1" x14ac:dyDescent="0.3">
      <c r="C351" s="12"/>
    </row>
    <row r="352" spans="3:3" ht="15" customHeight="1" x14ac:dyDescent="0.3">
      <c r="C352" s="11"/>
    </row>
    <row r="353" spans="3:3" ht="15" customHeight="1" x14ac:dyDescent="0.3">
      <c r="C353" s="11"/>
    </row>
    <row r="354" spans="3:3" ht="15" customHeight="1" x14ac:dyDescent="0.3">
      <c r="C354" s="11"/>
    </row>
    <row r="355" spans="3:3" ht="15" customHeight="1" x14ac:dyDescent="0.3">
      <c r="C355" s="11"/>
    </row>
    <row r="356" spans="3:3" ht="15" customHeight="1" x14ac:dyDescent="0.3">
      <c r="C356" s="11"/>
    </row>
    <row r="357" spans="3:3" ht="15" customHeight="1" x14ac:dyDescent="0.3">
      <c r="C357" s="11"/>
    </row>
    <row r="358" spans="3:3" ht="15" customHeight="1" x14ac:dyDescent="0.3">
      <c r="C358" s="11"/>
    </row>
    <row r="359" spans="3:3" ht="15" customHeight="1" x14ac:dyDescent="0.3">
      <c r="C359" s="11"/>
    </row>
    <row r="360" spans="3:3" ht="15" customHeight="1" x14ac:dyDescent="0.3">
      <c r="C360" s="11"/>
    </row>
    <row r="361" spans="3:3" ht="15" customHeight="1" x14ac:dyDescent="0.3">
      <c r="C361" s="11"/>
    </row>
    <row r="362" spans="3:3" ht="15" customHeight="1" x14ac:dyDescent="0.3">
      <c r="C362" s="11"/>
    </row>
    <row r="363" spans="3:3" ht="15" customHeight="1" x14ac:dyDescent="0.3">
      <c r="C363" s="11"/>
    </row>
    <row r="364" spans="3:3" ht="15" customHeight="1" x14ac:dyDescent="0.3">
      <c r="C364" s="11"/>
    </row>
    <row r="365" spans="3:3" ht="15" customHeight="1" x14ac:dyDescent="0.3">
      <c r="C365" s="13"/>
    </row>
    <row r="366" spans="3:3" ht="15" customHeight="1" x14ac:dyDescent="0.3">
      <c r="C366" s="11"/>
    </row>
    <row r="367" spans="3:3" ht="15" customHeight="1" x14ac:dyDescent="0.3">
      <c r="C367" s="11"/>
    </row>
    <row r="368" spans="3:3" ht="15" customHeight="1" x14ac:dyDescent="0.3">
      <c r="C368" s="13"/>
    </row>
    <row r="369" spans="3:3" ht="15" customHeight="1" x14ac:dyDescent="0.3">
      <c r="C369" s="11"/>
    </row>
    <row r="370" spans="3:3" ht="15" customHeight="1" x14ac:dyDescent="0.3">
      <c r="C370" s="13"/>
    </row>
    <row r="371" spans="3:3" ht="15" customHeight="1" x14ac:dyDescent="0.3">
      <c r="C371" s="11"/>
    </row>
    <row r="372" spans="3:3" ht="15" customHeight="1" x14ac:dyDescent="0.3">
      <c r="C372" s="12"/>
    </row>
    <row r="373" spans="3:3" ht="15" customHeight="1" x14ac:dyDescent="0.3">
      <c r="C373" s="11"/>
    </row>
    <row r="374" spans="3:3" ht="15" customHeight="1" x14ac:dyDescent="0.3">
      <c r="C374" s="11"/>
    </row>
    <row r="375" spans="3:3" ht="15" customHeight="1" x14ac:dyDescent="0.3">
      <c r="C375" s="11"/>
    </row>
    <row r="376" spans="3:3" ht="15" customHeight="1" x14ac:dyDescent="0.3">
      <c r="C376" s="11"/>
    </row>
    <row r="377" spans="3:3" ht="15" customHeight="1" x14ac:dyDescent="0.3">
      <c r="C377" s="11"/>
    </row>
    <row r="378" spans="3:3" ht="15" customHeight="1" x14ac:dyDescent="0.3">
      <c r="C378" s="11"/>
    </row>
    <row r="379" spans="3:3" ht="15" customHeight="1" x14ac:dyDescent="0.3">
      <c r="C379" s="11"/>
    </row>
    <row r="380" spans="3:3" ht="15" customHeight="1" x14ac:dyDescent="0.3">
      <c r="C380" s="11"/>
    </row>
    <row r="381" spans="3:3" ht="15" customHeight="1" x14ac:dyDescent="0.3">
      <c r="C381" s="11"/>
    </row>
    <row r="382" spans="3:3" ht="15" customHeight="1" x14ac:dyDescent="0.3">
      <c r="C382" s="11"/>
    </row>
    <row r="383" spans="3:3" ht="15" customHeight="1" x14ac:dyDescent="0.3">
      <c r="C383" s="11"/>
    </row>
    <row r="384" spans="3:3" ht="15" customHeight="1" x14ac:dyDescent="0.3">
      <c r="C384" s="3"/>
    </row>
  </sheetData>
  <protectedRanges>
    <protectedRange algorithmName="SHA-512" hashValue="DGLHEfsw7gZSOMPZ4BC+TITvFwyBOFPwH8sl7i+HlNFj/1B5fwgcE6kXlOkN1bkUiK4nnSIFxBI9x2Aqw5oavQ==" saltValue="IDEkzzER8XP75RZ+Bu3M2w==" spinCount="100000" sqref="I74 D74:G74 I92 D92:G93 I94:I98 E94:G98" name="Range1_8_1"/>
    <protectedRange algorithmName="SHA-512" hashValue="DGLHEfsw7gZSOMPZ4BC+TITvFwyBOFPwH8sl7i+HlNFj/1B5fwgcE6kXlOkN1bkUiK4nnSIFxBI9x2Aqw5oavQ==" saltValue="IDEkzzER8XP75RZ+Bu3M2w==" spinCount="100000" sqref="D162:G165 I172:I179 E103:G104 D138:G139 E115:E118 G115:G118 E112 G112 D170:G170 I103:I104 F157:G157 D157 I159:I170 E181:G182 I181:I182 G184:G185 E184:E185 E113:G114 E137:G137 D142:G142 E140:G141 D167:G168 E166:G166 E169:G169 E171:G171 E173:G179 I137:I157 E111:G111 I111:I118 E106:G109 I106:I109 I184:I185 D149:G151 E148:G148 D144:G147 E143:G143 D153:G156 E152:G152 D198" name="Range1_12_1"/>
    <protectedRange algorithmName="SHA-512" hashValue="DGLHEfsw7gZSOMPZ4BC+TITvFwyBOFPwH8sl7i+HlNFj/1B5fwgcE6kXlOkN1bkUiK4nnSIFxBI9x2Aqw5oavQ==" saltValue="IDEkzzER8XP75RZ+Bu3M2w==" spinCount="100000" sqref="E172:G172 I171" name="Range1_1_3"/>
    <protectedRange algorithmName="SHA-512" hashValue="DGLHEfsw7gZSOMPZ4BC+TITvFwyBOFPwH8sl7i+HlNFj/1B5fwgcE6kXlOkN1bkUiK4nnSIFxBI9x2Aqw5oavQ==" saltValue="IDEkzzER8XP75RZ+Bu3M2w==" spinCount="100000" sqref="I158" name="Range1_2_1"/>
    <protectedRange algorithmName="SHA-512" hashValue="DGLHEfsw7gZSOMPZ4BC+TITvFwyBOFPwH8sl7i+HlNFj/1B5fwgcE6kXlOkN1bkUiK4nnSIFxBI9x2Aqw5oavQ==" saltValue="IDEkzzER8XP75RZ+Bu3M2w==" spinCount="100000" sqref="D166 D169 D171 D179 D40 D51 D56:D57 D73 D90 D119 D222:D223 D106:D109 D135:D137 D94:D100 D103:D104 D133 D127 D129:D130 D173:D174 D181:D183" name="Range1"/>
    <protectedRange algorithmName="SHA-512" hashValue="DGLHEfsw7gZSOMPZ4BC+TITvFwyBOFPwH8sl7i+HlNFj/1B5fwgcE6kXlOkN1bkUiK4nnSIFxBI9x2Aqw5oavQ==" saltValue="IDEkzzER8XP75RZ+Bu3M2w==" spinCount="100000" sqref="D175" name="Range1_1"/>
    <protectedRange algorithmName="SHA-512" hashValue="DGLHEfsw7gZSOMPZ4BC+TITvFwyBOFPwH8sl7i+HlNFj/1B5fwgcE6kXlOkN1bkUiK4nnSIFxBI9x2Aqw5oavQ==" saltValue="IDEkzzER8XP75RZ+Bu3M2w==" spinCount="100000" sqref="F129:F131 F134" name="Range1_8"/>
    <protectedRange algorithmName="SHA-512" hashValue="DGLHEfsw7gZSOMPZ4BC+TITvFwyBOFPwH8sl7i+HlNFj/1B5fwgcE6kXlOkN1bkUiK4nnSIFxBI9x2Aqw5oavQ==" saltValue="IDEkzzER8XP75RZ+Bu3M2w==" spinCount="100000" sqref="F135" name="Range1_9"/>
    <protectedRange algorithmName="SHA-512" hashValue="DGLHEfsw7gZSOMPZ4BC+TITvFwyBOFPwH8sl7i+HlNFj/1B5fwgcE6kXlOkN1bkUiK4nnSIFxBI9x2Aqw5oavQ==" saltValue="IDEkzzER8XP75RZ+Bu3M2w==" spinCount="100000" sqref="F185" name="Range1_10"/>
    <protectedRange algorithmName="SHA-512" hashValue="DGLHEfsw7gZSOMPZ4BC+TITvFwyBOFPwH8sl7i+HlNFj/1B5fwgcE6kXlOkN1bkUiK4nnSIFxBI9x2Aqw5oavQ==" saltValue="IDEkzzER8XP75RZ+Bu3M2w==" spinCount="100000" sqref="F183 F222:F223" name="Range1_11"/>
    <protectedRange algorithmName="SHA-512" hashValue="DGLHEfsw7gZSOMPZ4BC+TITvFwyBOFPwH8sl7i+HlNFj/1B5fwgcE6kXlOkN1bkUiK4nnSIFxBI9x2Aqw5oavQ==" saltValue="IDEkzzER8XP75RZ+Bu3M2w==" spinCount="100000" sqref="D105" name="Range1_3"/>
    <protectedRange algorithmName="SHA-512" hashValue="DGLHEfsw7gZSOMPZ4BC+TITvFwyBOFPwH8sl7i+HlNFj/1B5fwgcE6kXlOkN1bkUiK4nnSIFxBI9x2Aqw5oavQ==" saltValue="IDEkzzER8XP75RZ+Bu3M2w==" spinCount="100000" sqref="I105 E105:G105" name="Range1_5"/>
    <protectedRange algorithmName="SHA-512" hashValue="DGLHEfsw7gZSOMPZ4BC+TITvFwyBOFPwH8sl7i+HlNFj/1B5fwgcE6kXlOkN1bkUiK4nnSIFxBI9x2Aqw5oavQ==" saltValue="IDEkzzER8XP75RZ+Bu3M2w==" spinCount="100000" sqref="D128" name="Range1_4"/>
    <protectedRange algorithmName="SHA-512" hashValue="DGLHEfsw7gZSOMPZ4BC+TITvFwyBOFPwH8sl7i+HlNFj/1B5fwgcE6kXlOkN1bkUiK4nnSIFxBI9x2Aqw5oavQ==" saltValue="IDEkzzER8XP75RZ+Bu3M2w==" spinCount="100000" sqref="F128" name="Range1_6"/>
    <protectedRange algorithmName="SHA-512" hashValue="DGLHEfsw7gZSOMPZ4BC+TITvFwyBOFPwH8sl7i+HlNFj/1B5fwgcE6kXlOkN1bkUiK4nnSIFxBI9x2Aqw5oavQ==" saltValue="IDEkzzER8XP75RZ+Bu3M2w==" spinCount="100000" sqref="M228:P229" name="Range1_7"/>
    <protectedRange algorithmName="SHA-512" hashValue="DGLHEfsw7gZSOMPZ4BC+TITvFwyBOFPwH8sl7i+HlNFj/1B5fwgcE6kXlOkN1bkUiK4nnSIFxBI9x2Aqw5oavQ==" saltValue="IDEkzzER8XP75RZ+Bu3M2w==" spinCount="100000" sqref="S139 S227 R90 M39:P41 S45 M133:P134 M43:P44 R39:S44 M46:P48 R46:S48 M53:P56 S97 S90:S91 M62:P67 M137:M138 R92:S96 M92:P96 S121:S124 M127:P131 M58:P60 R106:S120 M106:P116 R125:S138 O137:P138 M139:P142 R140:S145 M144:P145 R162:S167 M162:P167 R147:S157 M147:P157 S158:S161 R53:S67 M74:P89 R74:S89 S104 D148 S187 R184:S186 M184:P186 R177:S182 M177:P182 R169:S174 M169:P174 D64:D65 D112:D116 D152 D172 D177:D178 D180 D184:D185 S49:S52 R188:S191 R98:S101 M98:P101 M188:P191 R193:S219 M193:P219" name="Range1_14"/>
    <protectedRange algorithmName="SHA-512" hashValue="DGLHEfsw7gZSOMPZ4BC+TITvFwyBOFPwH8sl7i+HlNFj/1B5fwgcE6kXlOkN1bkUiK4nnSIFxBI9x2Aqw5oavQ==" saltValue="IDEkzzER8XP75RZ+Bu3M2w==" spinCount="100000" sqref="M143:P143 R139 D143" name="Range1_1_5"/>
    <protectedRange algorithmName="SHA-512" hashValue="DGLHEfsw7gZSOMPZ4BC+TITvFwyBOFPwH8sl7i+HlNFj/1B5fwgcE6kXlOkN1bkUiK4nnSIFxBI9x2Aqw5oavQ==" saltValue="IDEkzzER8XP75RZ+Bu3M2w==" spinCount="100000" sqref="R68:S73" name="Range1_2_3"/>
    <protectedRange algorithmName="SHA-512" hashValue="DGLHEfsw7gZSOMPZ4BC+TITvFwyBOFPwH8sl7i+HlNFj/1B5fwgcE6kXlOkN1bkUiK4nnSIFxBI9x2Aqw5oavQ==" saltValue="IDEkzzER8XP75RZ+Bu3M2w==" spinCount="100000" sqref="M146:P146 R146:S146" name="Range1_3_4"/>
    <protectedRange algorithmName="SHA-512" hashValue="DGLHEfsw7gZSOMPZ4BC+TITvFwyBOFPwH8sl7i+HlNFj/1B5fwgcE6kXlOkN1bkUiK4nnSIFxBI9x2Aqw5oavQ==" saltValue="IDEkzzER8XP75RZ+Bu3M2w==" spinCount="100000" sqref="D191 D193" name="Range1_12"/>
    <protectedRange algorithmName="SHA-512" hashValue="DGLHEfsw7gZSOMPZ4BC+TITvFwyBOFPwH8sl7i+HlNFj/1B5fwgcE6kXlOkN1bkUiK4nnSIFxBI9x2Aqw5oavQ==" saltValue="IDEkzzER8XP75RZ+Bu3M2w==" spinCount="100000" sqref="D101" name="Range1_4_1"/>
    <protectedRange algorithmName="SHA-512" hashValue="DGLHEfsw7gZSOMPZ4BC+TITvFwyBOFPwH8sl7i+HlNFj/1B5fwgcE6kXlOkN1bkUiK4nnSIFxBI9x2Aqw5oavQ==" saltValue="IDEkzzER8XP75RZ+Bu3M2w==" spinCount="100000" sqref="E191 E193" name="Range1_13"/>
    <protectedRange algorithmName="SHA-512" hashValue="DGLHEfsw7gZSOMPZ4BC+TITvFwyBOFPwH8sl7i+HlNFj/1B5fwgcE6kXlOkN1bkUiK4nnSIFxBI9x2Aqw5oavQ==" saltValue="IDEkzzER8XP75RZ+Bu3M2w==" spinCount="100000" sqref="E101" name="Range1_4_2"/>
    <protectedRange algorithmName="SHA-512" hashValue="DGLHEfsw7gZSOMPZ4BC+TITvFwyBOFPwH8sl7i+HlNFj/1B5fwgcE6kXlOkN1bkUiK4nnSIFxBI9x2Aqw5oavQ==" saltValue="IDEkzzER8XP75RZ+Bu3M2w==" spinCount="100000" sqref="F191 F193" name="Range1_15"/>
    <protectedRange algorithmName="SHA-512" hashValue="DGLHEfsw7gZSOMPZ4BC+TITvFwyBOFPwH8sl7i+HlNFj/1B5fwgcE6kXlOkN1bkUiK4nnSIFxBI9x2Aqw5oavQ==" saltValue="IDEkzzER8XP75RZ+Bu3M2w==" spinCount="100000" sqref="F101" name="Range1_4_3"/>
    <protectedRange algorithmName="SHA-512" hashValue="DGLHEfsw7gZSOMPZ4BC+TITvFwyBOFPwH8sl7i+HlNFj/1B5fwgcE6kXlOkN1bkUiK4nnSIFxBI9x2Aqw5oavQ==" saltValue="IDEkzzER8XP75RZ+Bu3M2w==" spinCount="100000" sqref="G191 G193" name="Range1_16"/>
    <protectedRange algorithmName="SHA-512" hashValue="DGLHEfsw7gZSOMPZ4BC+TITvFwyBOFPwH8sl7i+HlNFj/1B5fwgcE6kXlOkN1bkUiK4nnSIFxBI9x2Aqw5oavQ==" saltValue="IDEkzzER8XP75RZ+Bu3M2w==" spinCount="100000" sqref="G101" name="Range1_4_4"/>
    <protectedRange algorithmName="SHA-512" hashValue="DGLHEfsw7gZSOMPZ4BC+TITvFwyBOFPwH8sl7i+HlNFj/1B5fwgcE6kXlOkN1bkUiK4nnSIFxBI9x2Aqw5oavQ==" saltValue="IDEkzzER8XP75RZ+Bu3M2w==" spinCount="100000" sqref="I190:I191 I193:I194" name="Range1_17"/>
    <protectedRange algorithmName="SHA-512" hashValue="DGLHEfsw7gZSOMPZ4BC+TITvFwyBOFPwH8sl7i+HlNFj/1B5fwgcE6kXlOkN1bkUiK4nnSIFxBI9x2Aqw5oavQ==" saltValue="IDEkzzER8XP75RZ+Bu3M2w==" spinCount="100000" sqref="I101" name="Range1_4_5"/>
  </protectedRanges>
  <autoFilter ref="D2:D229" xr:uid="{00000000-0001-0000-0000-000000000000}"/>
  <sortState xmlns:xlrd2="http://schemas.microsoft.com/office/spreadsheetml/2017/richdata2" ref="C229:C383">
    <sortCondition ref="C383"/>
  </sortState>
  <mergeCells count="12">
    <mergeCell ref="F2:H2"/>
    <mergeCell ref="F3:H3"/>
    <mergeCell ref="F4:H4"/>
    <mergeCell ref="C36:J37"/>
    <mergeCell ref="D9:J9"/>
    <mergeCell ref="D13:J13"/>
    <mergeCell ref="H15:I15"/>
    <mergeCell ref="D21:J21"/>
    <mergeCell ref="F29:J29"/>
    <mergeCell ref="F31:J31"/>
    <mergeCell ref="F33:J33"/>
    <mergeCell ref="G25:H25"/>
  </mergeCells>
  <conditionalFormatting sqref="C1:C1048576">
    <cfRule type="cellIs" dxfId="0" priority="1" operator="equal">
      <formula>50001367</formula>
    </cfRule>
  </conditionalFormatting>
  <hyperlinks>
    <hyperlink ref="F3" r:id="rId1" xr:uid="{00000000-0004-0000-0000-000000000000}"/>
    <hyperlink ref="D228" r:id="rId2" xr:uid="{4E226E32-D7FC-4D42-B404-54A360004544}"/>
  </hyperlinks>
  <pageMargins left="0.7" right="0.7" top="0.75" bottom="0.75" header="0.3" footer="0.3"/>
  <pageSetup scale="34" fitToHeight="2" orientation="portrait" horizontalDpi="1200" verticalDpi="12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 Mejia</dc:creator>
  <cp:lastModifiedBy>jim poole</cp:lastModifiedBy>
  <cp:lastPrinted>2025-05-14T15:11:10Z</cp:lastPrinted>
  <dcterms:created xsi:type="dcterms:W3CDTF">2020-01-09T19:10:48Z</dcterms:created>
  <dcterms:modified xsi:type="dcterms:W3CDTF">2026-03-29T15:12:18Z</dcterms:modified>
</cp:coreProperties>
</file>