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640" windowHeight="11625"/>
  </bookViews>
  <sheets>
    <sheet name="Sheet1" sheetId="1" r:id="rId1"/>
  </sheets>
  <definedNames>
    <definedName name="_xlnm._FilterDatabase" localSheetId="0" hidden="1">Sheet1!$B$39:$I$39</definedName>
    <definedName name="_xlnm.Print_Area" localSheetId="0">Sheet1!$B$2:$J$127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/>
  <c r="I58" l="1"/>
  <c r="I57"/>
  <c r="I56"/>
  <c r="I68"/>
  <c r="I67"/>
  <c r="I66"/>
  <c r="I65"/>
  <c r="I93"/>
  <c r="I119"/>
  <c r="I118"/>
  <c r="I117"/>
  <c r="I116"/>
  <c r="I115"/>
  <c r="I114"/>
  <c r="I113"/>
  <c r="I47" l="1"/>
  <c r="I42"/>
  <c r="I112"/>
  <c r="I111"/>
  <c r="I110"/>
  <c r="I109"/>
  <c r="I108"/>
  <c r="I107"/>
  <c r="I106"/>
  <c r="I105"/>
  <c r="I104"/>
  <c r="I103"/>
  <c r="I102"/>
  <c r="I101"/>
  <c r="I100"/>
  <c r="I98"/>
  <c r="I97"/>
  <c r="I96"/>
  <c r="I95"/>
  <c r="I92"/>
  <c r="I91"/>
  <c r="I90"/>
  <c r="I89"/>
  <c r="I88"/>
  <c r="I86"/>
  <c r="I85"/>
  <c r="I84"/>
  <c r="I83"/>
  <c r="I82"/>
  <c r="I81"/>
  <c r="I80"/>
  <c r="I79"/>
  <c r="I78"/>
  <c r="I77"/>
  <c r="I76"/>
  <c r="I75"/>
  <c r="I73"/>
  <c r="I72"/>
  <c r="I71"/>
  <c r="I70"/>
  <c r="I64"/>
  <c r="I63"/>
  <c r="I62"/>
  <c r="I61"/>
  <c r="I60"/>
  <c r="I55"/>
  <c r="I54"/>
  <c r="I53"/>
  <c r="I52"/>
  <c r="I51"/>
  <c r="I50"/>
  <c r="I49"/>
  <c r="I48"/>
  <c r="I46"/>
  <c r="I45"/>
  <c r="I43"/>
  <c r="I121" l="1"/>
</calcChain>
</file>

<file path=xl/sharedStrings.xml><?xml version="1.0" encoding="utf-8"?>
<sst xmlns="http://schemas.openxmlformats.org/spreadsheetml/2006/main" count="259" uniqueCount="258">
  <si>
    <t xml:space="preserve">COMPANY             </t>
  </si>
  <si>
    <t>Store Name:</t>
  </si>
  <si>
    <t xml:space="preserve">SHIPPING INFORMATION   </t>
  </si>
  <si>
    <t>Street Address:</t>
  </si>
  <si>
    <t>City:</t>
  </si>
  <si>
    <t>Billing Address:</t>
  </si>
  <si>
    <t xml:space="preserve">PAYMENT INFORMATION             </t>
  </si>
  <si>
    <t>Resale / Fed Tax ID:</t>
  </si>
  <si>
    <t>VISA / MC #:</t>
  </si>
  <si>
    <t>Wire Transfer Date Sent:</t>
  </si>
  <si>
    <t xml:space="preserve">GENERAL INFORMATION      </t>
  </si>
  <si>
    <t>Buyer Name:</t>
  </si>
  <si>
    <t>A/P Contact Name:</t>
  </si>
  <si>
    <t>Phone #:</t>
  </si>
  <si>
    <t xml:space="preserve">STORE TYPE (Check all that apply):               </t>
  </si>
  <si>
    <t>Zip Code:</t>
  </si>
  <si>
    <t>CVV:</t>
  </si>
  <si>
    <t>Exp. Date:</t>
  </si>
  <si>
    <t>Buyer Email:</t>
  </si>
  <si>
    <t>A/P Contact Email:</t>
  </si>
  <si>
    <t>Fax#:</t>
  </si>
  <si>
    <t>Wire Data:</t>
  </si>
  <si>
    <t>ITEM NO.</t>
  </si>
  <si>
    <t>PRODUCT</t>
  </si>
  <si>
    <t>MSRP</t>
  </si>
  <si>
    <t>UPC</t>
  </si>
  <si>
    <t>QTY
EACH</t>
  </si>
  <si>
    <t>UNIT
COST</t>
  </si>
  <si>
    <t>TOTAL
COST</t>
  </si>
  <si>
    <t>001</t>
  </si>
  <si>
    <t>094922603487</t>
  </si>
  <si>
    <t>002</t>
  </si>
  <si>
    <t>094922603494</t>
  </si>
  <si>
    <t>003</t>
  </si>
  <si>
    <t>QTY/
INNER</t>
  </si>
  <si>
    <t>610098887447</t>
  </si>
  <si>
    <t>007</t>
  </si>
  <si>
    <t>851877006004</t>
  </si>
  <si>
    <t>018</t>
  </si>
  <si>
    <t>851877006103</t>
  </si>
  <si>
    <t>022</t>
  </si>
  <si>
    <t>851877006189</t>
  </si>
  <si>
    <t>009</t>
  </si>
  <si>
    <t>851877006011</t>
  </si>
  <si>
    <t>047</t>
  </si>
  <si>
    <t>851877006424</t>
  </si>
  <si>
    <t>010</t>
  </si>
  <si>
    <t>011</t>
  </si>
  <si>
    <t>851877006028</t>
  </si>
  <si>
    <t>851877006035</t>
  </si>
  <si>
    <t>013</t>
  </si>
  <si>
    <t>851877006059</t>
  </si>
  <si>
    <t>014</t>
  </si>
  <si>
    <t>851877006042</t>
  </si>
  <si>
    <t>015</t>
  </si>
  <si>
    <t>851877006066</t>
  </si>
  <si>
    <t>033</t>
  </si>
  <si>
    <t>851877006233</t>
  </si>
  <si>
    <t>019</t>
  </si>
  <si>
    <t>851877006110</t>
  </si>
  <si>
    <t>023</t>
  </si>
  <si>
    <t>851877006196</t>
  </si>
  <si>
    <t>024B</t>
  </si>
  <si>
    <t>851877006219</t>
  </si>
  <si>
    <t>045</t>
  </si>
  <si>
    <t>851877006455</t>
  </si>
  <si>
    <t>050b</t>
  </si>
  <si>
    <t>050c</t>
  </si>
  <si>
    <t>050d</t>
  </si>
  <si>
    <t>054</t>
  </si>
  <si>
    <t>053</t>
  </si>
  <si>
    <t>048</t>
  </si>
  <si>
    <t>031</t>
  </si>
  <si>
    <t>036</t>
  </si>
  <si>
    <t>050</t>
  </si>
  <si>
    <t>027</t>
  </si>
  <si>
    <t>037</t>
  </si>
  <si>
    <t>851877006462</t>
  </si>
  <si>
    <t>851877006431</t>
  </si>
  <si>
    <t>851877006417</t>
  </si>
  <si>
    <t>851877006257</t>
  </si>
  <si>
    <t>851877006271</t>
  </si>
  <si>
    <t>851877006516</t>
  </si>
  <si>
    <t>851877006523</t>
  </si>
  <si>
    <t>851877006530</t>
  </si>
  <si>
    <t>851877006547</t>
  </si>
  <si>
    <t>851877006479</t>
  </si>
  <si>
    <t>851877006509</t>
  </si>
  <si>
    <t xml:space="preserve">MS-PLNC-24-US00 </t>
  </si>
  <si>
    <t>851877006653</t>
  </si>
  <si>
    <t>MS-PFNC-5Z-US00</t>
  </si>
  <si>
    <t>Perineal Healing Foam</t>
  </si>
  <si>
    <t>851877006646</t>
  </si>
  <si>
    <t xml:space="preserve">MS-BUGY-RG-US00  </t>
  </si>
  <si>
    <t>851877006707</t>
  </si>
  <si>
    <t xml:space="preserve">MS-BUGY-PT-US00 </t>
  </si>
  <si>
    <t>851877006691</t>
  </si>
  <si>
    <t>MS-HUGY-RG-US00</t>
  </si>
  <si>
    <t>851877006769</t>
  </si>
  <si>
    <t>MS-HUGY-PT-US00</t>
  </si>
  <si>
    <t>851877006776</t>
  </si>
  <si>
    <t>MS-MWBL-NS-US00</t>
  </si>
  <si>
    <t>851877006639</t>
  </si>
  <si>
    <t>MS-DGGY-RG-US00</t>
  </si>
  <si>
    <t>MS-MPNC-8C-US00</t>
  </si>
  <si>
    <t>MS-PKGY-RG-US00</t>
  </si>
  <si>
    <t>851877006677</t>
  </si>
  <si>
    <t>851877006684</t>
  </si>
  <si>
    <t>851877006745</t>
  </si>
  <si>
    <t>MS-HBGY-RG-US00</t>
  </si>
  <si>
    <t>851877006721</t>
  </si>
  <si>
    <t>Instructions:</t>
  </si>
  <si>
    <t>Please complete all fields and submit form to</t>
  </si>
  <si>
    <t>065</t>
  </si>
  <si>
    <t>080</t>
  </si>
  <si>
    <t>078</t>
  </si>
  <si>
    <t>088</t>
  </si>
  <si>
    <t>079</t>
  </si>
  <si>
    <t>MS-STWH-7C-US00</t>
  </si>
  <si>
    <t>MS-HPGY-NS-US00</t>
  </si>
  <si>
    <t>851877006981</t>
  </si>
  <si>
    <t>851877006998</t>
  </si>
  <si>
    <t>810028770010</t>
  </si>
  <si>
    <t>810028770089</t>
  </si>
  <si>
    <t>851877006967</t>
  </si>
  <si>
    <t>810028770034</t>
  </si>
  <si>
    <t>810028770041</t>
  </si>
  <si>
    <t xml:space="preserve">Nosefrida The Snotsucker Nasal Aspirator   </t>
  </si>
  <si>
    <t>Nosefrida Hygiene Filters</t>
  </si>
  <si>
    <t>Windi The Gaspasser</t>
  </si>
  <si>
    <t>Nailfrida The Snipperclipper Solo</t>
  </si>
  <si>
    <t>S-Curved Nail Files (5pack)</t>
  </si>
  <si>
    <t>Nailfrida The Snipperclipper Set</t>
  </si>
  <si>
    <t>Feverfrida Cool Pads 5ct</t>
  </si>
  <si>
    <t>Feverfrida Adhesive Patches</t>
  </si>
  <si>
    <t>Nosefrida Saline Snot Spray</t>
  </si>
  <si>
    <t>Smilefrida Finger Brush</t>
  </si>
  <si>
    <t>Medifrida The Accu-Doser</t>
  </si>
  <si>
    <t>Dermafrida The Skinsoother -2pk</t>
  </si>
  <si>
    <t>Breathefrida Vapor Bath Drops</t>
  </si>
  <si>
    <t>Breathefrida Vapor Bath Bombs</t>
  </si>
  <si>
    <t>Breathefrida The Humidifier</t>
  </si>
  <si>
    <t>Breathe Easy Kit</t>
  </si>
  <si>
    <t>The Baby Basics Kit</t>
  </si>
  <si>
    <t>Sick Day Prep Kit</t>
  </si>
  <si>
    <t>Fridaballs - Small</t>
  </si>
  <si>
    <t>Fridaballs - Medium</t>
  </si>
  <si>
    <t>Fridaballs - Large</t>
  </si>
  <si>
    <t>Fridaballs - Xtra Large</t>
  </si>
  <si>
    <t>Dermafrida Bath Mitt</t>
  </si>
  <si>
    <t>Dermafrida Flake Fixer</t>
  </si>
  <si>
    <t>Perineal Cooling Pad Liners</t>
  </si>
  <si>
    <t>Upside Down Peri Bottle</t>
  </si>
  <si>
    <t>Delivery And Nursing Gown</t>
  </si>
  <si>
    <t>Instant Ice Maxi Pads</t>
  </si>
  <si>
    <t>Postpartum Recovery Essentials Kit</t>
  </si>
  <si>
    <t>Labor And Delivery + Postpartum Recovery Kit</t>
  </si>
  <si>
    <t>Infant Nail Scissors</t>
  </si>
  <si>
    <t>Infant Grooming Kit</t>
  </si>
  <si>
    <t>Paci Weaning System</t>
  </si>
  <si>
    <t>Sitz Bath Soak</t>
  </si>
  <si>
    <r>
      <t xml:space="preserve">Disposable Postpartum Underwear </t>
    </r>
    <r>
      <rPr>
        <sz val="8"/>
        <color rgb="FF000000"/>
        <rFont val="Calibri"/>
        <family val="2"/>
        <scheme val="minor"/>
      </rPr>
      <t>(Regular)</t>
    </r>
  </si>
  <si>
    <r>
      <t xml:space="preserve">Disposable Postpartum Underwear </t>
    </r>
    <r>
      <rPr>
        <sz val="8"/>
        <color rgb="FF000000"/>
        <rFont val="Calibri"/>
        <family val="2"/>
        <scheme val="minor"/>
      </rPr>
      <t>(Petite)</t>
    </r>
  </si>
  <si>
    <r>
      <t xml:space="preserve">Disposable C-Section Postpartum Underwear </t>
    </r>
    <r>
      <rPr>
        <sz val="8"/>
        <color rgb="FF000000"/>
        <rFont val="Calibri"/>
        <family val="2"/>
        <scheme val="minor"/>
      </rPr>
      <t>(Regular)</t>
    </r>
  </si>
  <si>
    <r>
      <t xml:space="preserve">Disposable C-Section Postpartum Underwear </t>
    </r>
    <r>
      <rPr>
        <sz val="8"/>
        <color rgb="FF000000"/>
        <rFont val="Calibri"/>
        <family val="2"/>
        <scheme val="minor"/>
      </rPr>
      <t>(Petite)</t>
    </r>
  </si>
  <si>
    <r>
      <rPr>
        <b/>
        <u/>
        <sz val="11"/>
        <color theme="1"/>
        <rFont val="Calibri"/>
        <family val="2"/>
        <scheme val="minor"/>
      </rPr>
      <t xml:space="preserve">MINIMUM ORDER: </t>
    </r>
    <r>
      <rPr>
        <sz val="11"/>
        <color theme="1"/>
        <rFont val="Calibri"/>
        <family val="2"/>
        <scheme val="minor"/>
      </rPr>
      <t>$100 (not including shipping)</t>
    </r>
  </si>
  <si>
    <r>
      <rPr>
        <b/>
        <u/>
        <sz val="11"/>
        <color theme="1"/>
        <rFont val="Calibri"/>
        <family val="2"/>
        <scheme val="minor"/>
      </rPr>
      <t>SHIPPING:</t>
    </r>
    <r>
      <rPr>
        <sz val="11"/>
        <color theme="1"/>
        <rFont val="Calibri"/>
        <family val="2"/>
        <scheme val="minor"/>
      </rPr>
      <t xml:space="preserve"> Min $10 or calculated based on order volume</t>
    </r>
  </si>
  <si>
    <r>
      <t xml:space="preserve">Nosefrida Travel Case </t>
    </r>
    <r>
      <rPr>
        <sz val="8"/>
        <color rgb="FF000000"/>
        <rFont val="Calibri"/>
        <family val="2"/>
        <scheme val="minor"/>
      </rPr>
      <t>*Exclusive To Independent Shops*</t>
    </r>
  </si>
  <si>
    <r>
      <t xml:space="preserve">Bitty Bundle Of Joy </t>
    </r>
    <r>
      <rPr>
        <sz val="8"/>
        <color rgb="FF000000"/>
        <rFont val="Calibri"/>
        <family val="2"/>
        <scheme val="minor"/>
      </rPr>
      <t>(Incl. Nosefrida, Filters, Momwasher, Windi  Nailfrida)</t>
    </r>
  </si>
  <si>
    <t>BreatheFrida Nose-Chest Wipes (30ct)</t>
  </si>
  <si>
    <r>
      <t>Saline Kit (</t>
    </r>
    <r>
      <rPr>
        <sz val="8"/>
        <color rgb="FF000000"/>
        <rFont val="Calibri"/>
        <family val="2"/>
        <scheme val="minor"/>
      </rPr>
      <t>Incl. Nosefrida The Snotsucker, Filters And Snotspray)</t>
    </r>
  </si>
  <si>
    <t>SUBTOTAL BEFORE SHIPPING:</t>
  </si>
  <si>
    <t>Sleepfrida Lavender Bath Bombs</t>
  </si>
  <si>
    <t>State:</t>
  </si>
  <si>
    <t>030</t>
  </si>
  <si>
    <t>DermaFrida SkinSoother 1pk</t>
  </si>
  <si>
    <t>851877006240</t>
  </si>
  <si>
    <t>077</t>
  </si>
  <si>
    <t>810028770027</t>
  </si>
  <si>
    <t>067</t>
  </si>
  <si>
    <t>851877006950</t>
  </si>
  <si>
    <t>073</t>
  </si>
  <si>
    <t>810028770096</t>
  </si>
  <si>
    <t>074</t>
  </si>
  <si>
    <t>075</t>
  </si>
  <si>
    <t>810028770065</t>
  </si>
  <si>
    <t>810028770072</t>
  </si>
  <si>
    <t>Infant Hairbrush + comb + case (Head-Hugging Hair Brush + Comb) *NEW</t>
  </si>
  <si>
    <t>3-in-1 Picker *NEW</t>
  </si>
  <si>
    <t>081</t>
  </si>
  <si>
    <t>810028770324</t>
  </si>
  <si>
    <t>092</t>
  </si>
  <si>
    <t>092b</t>
  </si>
  <si>
    <t>092d</t>
  </si>
  <si>
    <t>Quick Read Rectal Thermometer</t>
  </si>
  <si>
    <t>SmileFrida 2.0 Toothhugger NEW DESIGN Yellow</t>
  </si>
  <si>
    <t>SmileFrida 2.0 Toothhugger NEW DESIGN Blue</t>
  </si>
  <si>
    <t>SmileFrida 2.0 Toothhugger NEW DESIGN Pink</t>
  </si>
  <si>
    <t>810028770164</t>
  </si>
  <si>
    <t>810028770171</t>
  </si>
  <si>
    <t>810028770195</t>
  </si>
  <si>
    <t>HEALTH</t>
  </si>
  <si>
    <t>ORAL CARE</t>
  </si>
  <si>
    <t>TOILETRIES</t>
  </si>
  <si>
    <t>GROOMING</t>
  </si>
  <si>
    <t>KITS</t>
  </si>
  <si>
    <t>MEN'S HEALTH</t>
  </si>
  <si>
    <t>WOMEN'S HEALTH</t>
  </si>
  <si>
    <t>carolinababyco@aol.com    864.882.3183</t>
  </si>
  <si>
    <t>CAROLINA BABY CO</t>
  </si>
  <si>
    <t>carolinababyco@aol.com</t>
  </si>
  <si>
    <t>864.882.3183</t>
  </si>
  <si>
    <t>Feverfrida The Thermonitor Discontinued</t>
  </si>
  <si>
    <t>First time ordering please send a copy of resale certificate</t>
  </si>
  <si>
    <t>******EACH ITEM IS SOLD IN INNER CASE QUANTITY PLEASE ENTER THE NUMBER OF INNER CASE FOR THE ORDER******</t>
  </si>
  <si>
    <t>Infrared Thermometer *NEW FEB</t>
  </si>
  <si>
    <t>Mobile Medicine Cabinet (with product inside) *NEW FEB</t>
  </si>
  <si>
    <t>Training Toothbrush for Babies *NEW FEB</t>
  </si>
  <si>
    <t>Training Toothbrush for Toddlers *NEW FEB</t>
  </si>
  <si>
    <t>Grow-With-Me Training Toothbrush Set *NEW FEB</t>
  </si>
  <si>
    <r>
      <t>Not-Too-Cold-To-Hold Teether</t>
    </r>
    <r>
      <rPr>
        <sz val="8"/>
        <color indexed="10"/>
        <rFont val="Calibri (Body)"/>
      </rPr>
      <t xml:space="preserve"> (2 gel filled teethers &amp; silicone handle)</t>
    </r>
    <r>
      <rPr>
        <sz val="11"/>
        <color indexed="10"/>
        <rFont val="Calibri"/>
        <family val="2"/>
      </rPr>
      <t>* NEW FEB</t>
    </r>
  </si>
  <si>
    <t>Air Purifier *NEW FEB</t>
  </si>
  <si>
    <t>Electronic Nasal Aspirator *NEW FEB</t>
  </si>
  <si>
    <t>Breast Sheet Masks Skin Care *NEW FEB</t>
  </si>
  <si>
    <t>Breast Sheet Masks Increase Milk Supply *NEW FEB</t>
  </si>
  <si>
    <t>Breast Sheet Masks Reduce Milk Supply *NEW FEB</t>
  </si>
  <si>
    <t>Breastfeeding Starter Kit *NEW FEB</t>
  </si>
  <si>
    <t>Instant Heat Packs/Warmers *NEW FEB</t>
  </si>
  <si>
    <t>Perineal Cooling Comfort Cushion</t>
  </si>
  <si>
    <t>2-in-1 Heat and Vibration Lactation Massager *NEW FEB</t>
  </si>
  <si>
    <t>Adjustable Nursing Pillow *NEW FEB</t>
  </si>
  <si>
    <t>MS-BCNC-2C-US00</t>
  </si>
  <si>
    <t xml:space="preserve">MS-BINC-2C-US00 </t>
  </si>
  <si>
    <t xml:space="preserve">MS-BRNC-2C-US00 </t>
  </si>
  <si>
    <t>MS-BSNC-NS-US00</t>
  </si>
  <si>
    <t>MS-BWNC-4C-US00</t>
  </si>
  <si>
    <t xml:space="preserve">MS-LMGY-NS-US00 </t>
  </si>
  <si>
    <t>MS-NPGY-NS-US00</t>
  </si>
  <si>
    <t>810028770614</t>
  </si>
  <si>
    <t>810028770461</t>
  </si>
  <si>
    <t>810028770645</t>
  </si>
  <si>
    <t>810028770652</t>
  </si>
  <si>
    <t>810028770492</t>
  </si>
  <si>
    <t>810028770508</t>
  </si>
  <si>
    <t>810028770584</t>
  </si>
  <si>
    <t>810028770591</t>
  </si>
  <si>
    <t>810028770621</t>
  </si>
  <si>
    <t>810028770560</t>
  </si>
  <si>
    <t>810028770553</t>
  </si>
  <si>
    <t>810028770515</t>
  </si>
  <si>
    <t>810028770539</t>
  </si>
  <si>
    <t>810028770522</t>
  </si>
  <si>
    <t>068</t>
  </si>
  <si>
    <t>069</t>
  </si>
  <si>
    <t xml:space="preserve">3-in-1 Tru Temp Thermometer </t>
  </si>
  <si>
    <t xml:space="preserve">Sleep Frida Lavender Bath Drops  </t>
  </si>
  <si>
    <t xml:space="preserve">Toddler Thick or Curly Hair Detangler </t>
  </si>
  <si>
    <t xml:space="preserve">Toddler Fine or Straight Hair Detangler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</si>
</sst>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10"/>
      <name val="Calibri (Body)"/>
    </font>
    <font>
      <sz val="11"/>
      <color indexed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44" fontId="0" fillId="0" borderId="0" xfId="1" applyFont="1"/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/>
    </xf>
    <xf numFmtId="0" fontId="0" fillId="3" borderId="0" xfId="0" applyFill="1"/>
    <xf numFmtId="0" fontId="5" fillId="3" borderId="0" xfId="2" applyFill="1"/>
    <xf numFmtId="44" fontId="0" fillId="3" borderId="1" xfId="0" applyNumberFormat="1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44" fontId="0" fillId="0" borderId="7" xfId="1" applyFon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44" fontId="0" fillId="0" borderId="0" xfId="1" applyFont="1" applyBorder="1"/>
    <xf numFmtId="0" fontId="0" fillId="0" borderId="10" xfId="0" applyBorder="1"/>
    <xf numFmtId="0" fontId="7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0" fillId="3" borderId="9" xfId="0" applyFont="1" applyFill="1" applyBorder="1"/>
    <xf numFmtId="0" fontId="0" fillId="3" borderId="9" xfId="0" applyFill="1" applyBorder="1"/>
    <xf numFmtId="44" fontId="0" fillId="3" borderId="0" xfId="1" applyFont="1" applyFill="1" applyBorder="1"/>
    <xf numFmtId="0" fontId="0" fillId="3" borderId="10" xfId="0" applyFill="1" applyBorder="1"/>
    <xf numFmtId="0" fontId="0" fillId="3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9" fillId="0" borderId="9" xfId="0" applyFont="1" applyBorder="1" applyAlignment="1">
      <alignment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4" fontId="7" fillId="2" borderId="0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3" borderId="9" xfId="0" quotePrefix="1" applyFill="1" applyBorder="1"/>
    <xf numFmtId="0" fontId="4" fillId="3" borderId="0" xfId="0" applyFont="1" applyFill="1" applyBorder="1" applyAlignment="1">
      <alignment vertical="center"/>
    </xf>
    <xf numFmtId="44" fontId="0" fillId="3" borderId="0" xfId="1" applyNumberFormat="1" applyFont="1" applyFill="1" applyBorder="1" applyAlignment="1">
      <alignment horizontal="left"/>
    </xf>
    <xf numFmtId="0" fontId="0" fillId="3" borderId="0" xfId="0" quotePrefix="1" applyFill="1" applyBorder="1" applyAlignment="1">
      <alignment horizontal="center"/>
    </xf>
    <xf numFmtId="44" fontId="0" fillId="3" borderId="0" xfId="1" applyNumberFormat="1" applyFont="1" applyFill="1" applyBorder="1" applyAlignment="1">
      <alignment horizontal="center"/>
    </xf>
    <xf numFmtId="44" fontId="0" fillId="3" borderId="10" xfId="0" applyNumberFormat="1" applyFill="1" applyBorder="1"/>
    <xf numFmtId="0" fontId="0" fillId="3" borderId="9" xfId="0" quotePrefix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44" fontId="0" fillId="3" borderId="0" xfId="1" applyNumberFormat="1" applyFont="1" applyFill="1" applyBorder="1" applyAlignment="1">
      <alignment horizontal="left" vertical="center"/>
    </xf>
    <xf numFmtId="0" fontId="0" fillId="3" borderId="0" xfId="0" quotePrefix="1" applyFill="1" applyBorder="1" applyAlignment="1">
      <alignment horizontal="center" vertical="center"/>
    </xf>
    <xf numFmtId="44" fontId="0" fillId="3" borderId="0" xfId="1" applyNumberFormat="1" applyFont="1" applyFill="1" applyBorder="1" applyAlignment="1">
      <alignment horizontal="center" vertical="center"/>
    </xf>
    <xf numFmtId="44" fontId="0" fillId="3" borderId="0" xfId="1" applyFont="1" applyFill="1" applyBorder="1" applyAlignment="1">
      <alignment horizontal="left"/>
    </xf>
    <xf numFmtId="0" fontId="0" fillId="0" borderId="9" xfId="0" quotePrefix="1" applyFill="1" applyBorder="1"/>
    <xf numFmtId="49" fontId="0" fillId="0" borderId="9" xfId="0" applyNumberFormat="1" applyFill="1" applyBorder="1"/>
    <xf numFmtId="44" fontId="0" fillId="3" borderId="0" xfId="0" applyNumberFormat="1" applyFill="1" applyBorder="1" applyAlignment="1">
      <alignment horizontal="left"/>
    </xf>
    <xf numFmtId="0" fontId="0" fillId="0" borderId="9" xfId="0" applyFill="1" applyBorder="1"/>
    <xf numFmtId="49" fontId="0" fillId="3" borderId="0" xfId="0" quotePrefix="1" applyNumberForma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44" fontId="0" fillId="0" borderId="12" xfId="1" applyFont="1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44" fontId="7" fillId="5" borderId="0" xfId="1" applyFont="1" applyFill="1" applyBorder="1" applyAlignment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44" fontId="12" fillId="3" borderId="0" xfId="1" applyFont="1" applyFill="1" applyAlignment="1">
      <alignment horizontal="left"/>
    </xf>
    <xf numFmtId="0" fontId="0" fillId="3" borderId="0" xfId="0" quotePrefix="1" applyFill="1" applyAlignment="1">
      <alignment horizontal="center"/>
    </xf>
    <xf numFmtId="49" fontId="0" fillId="3" borderId="0" xfId="0" quotePrefix="1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2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/>
    </xf>
    <xf numFmtId="49" fontId="12" fillId="0" borderId="9" xfId="0" applyNumberFormat="1" applyFont="1" applyFill="1" applyBorder="1" applyAlignment="1">
      <alignment horizontal="left"/>
    </xf>
    <xf numFmtId="49" fontId="12" fillId="0" borderId="9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DEBF7"/>
      <color rgb="FFFDD7F8"/>
      <color rgb="FFD7F8F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41" name="AutoShape 17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1238250</xdr:colOff>
      <xdr:row>7</xdr:row>
      <xdr:rowOff>152668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457450" cy="1295668"/>
        </a:xfrm>
        <a:prstGeom prst="rect">
          <a:avLst/>
        </a:prstGeom>
      </xdr:spPr>
    </xdr:pic>
    <xdr:clientData/>
  </xdr:twoCellAnchor>
  <xdr:twoCellAnchor editAs="oneCell">
    <xdr:from>
      <xdr:col>2</xdr:col>
      <xdr:colOff>2505078</xdr:colOff>
      <xdr:row>1</xdr:row>
      <xdr:rowOff>76200</xdr:rowOff>
    </xdr:from>
    <xdr:to>
      <xdr:col>2</xdr:col>
      <xdr:colOff>3681910</xdr:colOff>
      <xdr:row>7</xdr:row>
      <xdr:rowOff>121920</xdr:rowOff>
    </xdr:to>
    <xdr:pic>
      <xdr:nvPicPr>
        <xdr:cNvPr id="4" name="Picture 3" descr="Logo300.g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24278" y="76200"/>
          <a:ext cx="1176832" cy="118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mailto:carolinababyco@aol.com" TargetMode="External"/><Relationship Id="rId1" Type="http://schemas.openxmlformats.org/officeDocument/2006/relationships/hyperlink" Target="mailto:carolinababyco@aol.com%20%20%20%20864.882.3183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1:I127"/>
  <sheetViews>
    <sheetView showGridLines="0" tabSelected="1" workbookViewId="0">
      <selection activeCell="C42" sqref="C42"/>
    </sheetView>
  </sheetViews>
  <sheetFormatPr defaultColWidth="8.85546875" defaultRowHeight="15"/>
  <cols>
    <col min="1" max="1" width="3.140625" customWidth="1"/>
    <col min="2" max="2" width="18.28515625" customWidth="1"/>
    <col min="3" max="3" width="55.42578125" customWidth="1"/>
    <col min="4" max="4" width="17.42578125" style="2" bestFit="1" customWidth="1"/>
    <col min="5" max="5" width="13.140625" customWidth="1"/>
    <col min="6" max="6" width="10.85546875" style="77" bestFit="1" customWidth="1"/>
    <col min="7" max="7" width="10.28515625" bestFit="1" customWidth="1"/>
    <col min="8" max="8" width="12.42578125" style="3" bestFit="1" customWidth="1"/>
    <col min="9" max="9" width="12.28515625" bestFit="1" customWidth="1"/>
    <col min="13" max="13" width="15" bestFit="1" customWidth="1"/>
  </cols>
  <sheetData>
    <row r="1" spans="2:9" ht="7.5" customHeight="1" thickBot="1"/>
    <row r="2" spans="2:9">
      <c r="B2" s="14"/>
      <c r="C2" s="15"/>
      <c r="D2" s="16"/>
      <c r="E2" s="15"/>
      <c r="F2" s="78"/>
      <c r="G2" s="15"/>
      <c r="H2" s="17"/>
      <c r="I2" s="18"/>
    </row>
    <row r="3" spans="2:9">
      <c r="B3" s="19"/>
      <c r="C3" s="20"/>
      <c r="D3" s="8"/>
      <c r="E3" s="20"/>
      <c r="F3" s="71"/>
      <c r="G3" s="20"/>
      <c r="H3" s="21"/>
      <c r="I3" s="22"/>
    </row>
    <row r="4" spans="2:9">
      <c r="B4" s="19"/>
      <c r="C4" s="20"/>
      <c r="D4" s="88" t="s">
        <v>209</v>
      </c>
      <c r="E4" s="88"/>
      <c r="F4" s="88"/>
      <c r="G4" s="88"/>
      <c r="H4" s="21"/>
      <c r="I4" s="22"/>
    </row>
    <row r="5" spans="2:9">
      <c r="B5" s="19"/>
      <c r="C5" s="20"/>
      <c r="D5" s="89" t="s">
        <v>210</v>
      </c>
      <c r="E5" s="88"/>
      <c r="F5" s="88"/>
      <c r="G5" s="88"/>
      <c r="H5" s="21"/>
      <c r="I5" s="22"/>
    </row>
    <row r="6" spans="2:9">
      <c r="B6" s="19"/>
      <c r="C6" s="20"/>
      <c r="D6" s="88" t="s">
        <v>211</v>
      </c>
      <c r="E6" s="88"/>
      <c r="F6" s="88"/>
      <c r="G6" s="88"/>
      <c r="H6" s="21"/>
      <c r="I6" s="22"/>
    </row>
    <row r="7" spans="2:9">
      <c r="B7" s="19"/>
      <c r="C7" s="20"/>
      <c r="D7" s="8"/>
      <c r="E7" s="20"/>
      <c r="F7" s="71"/>
      <c r="G7" s="20"/>
      <c r="H7" s="21"/>
      <c r="I7" s="22"/>
    </row>
    <row r="8" spans="2:9">
      <c r="B8" s="23" t="s">
        <v>0</v>
      </c>
      <c r="C8" s="24"/>
      <c r="D8" s="24"/>
      <c r="E8" s="24"/>
      <c r="F8" s="79"/>
      <c r="G8" s="24"/>
      <c r="H8" s="24"/>
      <c r="I8" s="25"/>
    </row>
    <row r="9" spans="2:9" s="7" customFormat="1" ht="4.5" customHeight="1" thickBot="1">
      <c r="B9" s="26"/>
      <c r="C9" s="27"/>
      <c r="D9" s="27"/>
      <c r="E9" s="27"/>
      <c r="F9" s="80"/>
      <c r="G9" s="27"/>
      <c r="H9" s="27"/>
      <c r="I9" s="28"/>
    </row>
    <row r="10" spans="2:9" ht="15.75" thickBot="1">
      <c r="B10" s="29" t="s">
        <v>1</v>
      </c>
      <c r="C10" s="93"/>
      <c r="D10" s="94"/>
      <c r="E10" s="94"/>
      <c r="F10" s="94"/>
      <c r="G10" s="94"/>
      <c r="H10" s="94"/>
      <c r="I10" s="95"/>
    </row>
    <row r="11" spans="2:9">
      <c r="B11" s="30"/>
      <c r="C11" s="13"/>
      <c r="D11" s="12"/>
      <c r="E11" s="13"/>
      <c r="F11" s="81"/>
      <c r="G11" s="13"/>
      <c r="H11" s="31"/>
      <c r="I11" s="22"/>
    </row>
    <row r="12" spans="2:9">
      <c r="B12" s="23" t="s">
        <v>2</v>
      </c>
      <c r="C12" s="24"/>
      <c r="D12" s="24"/>
      <c r="E12" s="24"/>
      <c r="F12" s="79"/>
      <c r="G12" s="24"/>
      <c r="H12" s="24"/>
      <c r="I12" s="25"/>
    </row>
    <row r="13" spans="2:9" s="9" customFormat="1" ht="5.25" customHeight="1" thickBot="1">
      <c r="B13" s="30"/>
      <c r="C13" s="12"/>
      <c r="D13" s="12"/>
      <c r="E13" s="12"/>
      <c r="F13" s="81"/>
      <c r="G13" s="12"/>
      <c r="H13" s="12"/>
      <c r="I13" s="32"/>
    </row>
    <row r="14" spans="2:9" s="9" customFormat="1" ht="15.75" thickBot="1">
      <c r="B14" s="30" t="s">
        <v>3</v>
      </c>
      <c r="C14" s="96"/>
      <c r="D14" s="97"/>
      <c r="E14" s="97"/>
      <c r="F14" s="97"/>
      <c r="G14" s="97"/>
      <c r="H14" s="97"/>
      <c r="I14" s="98"/>
    </row>
    <row r="15" spans="2:9" s="9" customFormat="1" ht="5.25" customHeight="1" thickBot="1">
      <c r="B15" s="30"/>
      <c r="C15" s="12"/>
      <c r="D15" s="12"/>
      <c r="E15" s="12"/>
      <c r="F15" s="81"/>
      <c r="G15" s="12"/>
      <c r="H15" s="12"/>
      <c r="I15" s="32"/>
    </row>
    <row r="16" spans="2:9" s="9" customFormat="1" ht="15.75" thickBot="1">
      <c r="B16" s="30" t="s">
        <v>4</v>
      </c>
      <c r="C16" s="63"/>
      <c r="D16" s="33" t="s">
        <v>173</v>
      </c>
      <c r="E16" s="63"/>
      <c r="F16" s="81" t="s">
        <v>15</v>
      </c>
      <c r="G16" s="96"/>
      <c r="H16" s="98"/>
      <c r="I16" s="32"/>
    </row>
    <row r="17" spans="2:9" s="9" customFormat="1" ht="5.25" customHeight="1" thickBot="1">
      <c r="B17" s="30"/>
      <c r="C17" s="13"/>
      <c r="D17" s="12"/>
      <c r="E17" s="13"/>
      <c r="F17" s="81"/>
      <c r="G17" s="12"/>
      <c r="H17" s="12"/>
      <c r="I17" s="32"/>
    </row>
    <row r="18" spans="2:9" s="9" customFormat="1" ht="15.75" thickBot="1">
      <c r="B18" s="30" t="s">
        <v>5</v>
      </c>
      <c r="C18" s="63"/>
      <c r="D18" s="12"/>
      <c r="E18" s="13"/>
      <c r="F18" s="81"/>
      <c r="G18" s="13"/>
      <c r="H18" s="31"/>
      <c r="I18" s="32"/>
    </row>
    <row r="19" spans="2:9" s="9" customFormat="1">
      <c r="B19" s="30"/>
      <c r="C19" s="13"/>
      <c r="D19" s="12"/>
      <c r="E19" s="13"/>
      <c r="F19" s="81"/>
      <c r="G19" s="13"/>
      <c r="H19" s="31"/>
      <c r="I19" s="32"/>
    </row>
    <row r="20" spans="2:9">
      <c r="B20" s="23" t="s">
        <v>6</v>
      </c>
      <c r="C20" s="24"/>
      <c r="D20" s="24"/>
      <c r="E20" s="24"/>
      <c r="F20" s="79"/>
      <c r="G20" s="24"/>
      <c r="H20" s="24"/>
      <c r="I20" s="25"/>
    </row>
    <row r="21" spans="2:9" ht="5.25" customHeight="1" thickBot="1">
      <c r="B21" s="19"/>
      <c r="C21" s="8"/>
      <c r="D21" s="8"/>
      <c r="E21" s="8"/>
      <c r="F21" s="71"/>
      <c r="G21" s="8"/>
      <c r="H21" s="8"/>
      <c r="I21" s="22"/>
    </row>
    <row r="22" spans="2:9" ht="16.5" thickBot="1">
      <c r="B22" s="19" t="s">
        <v>7</v>
      </c>
      <c r="C22" s="66" t="s">
        <v>213</v>
      </c>
      <c r="D22" s="8"/>
      <c r="E22" s="20"/>
      <c r="F22" s="71"/>
      <c r="G22" s="20"/>
      <c r="H22" s="21"/>
      <c r="I22" s="22"/>
    </row>
    <row r="23" spans="2:9" ht="5.25" customHeight="1" thickBot="1">
      <c r="B23" s="19"/>
      <c r="C23" s="8"/>
      <c r="D23" s="8"/>
      <c r="E23" s="8"/>
      <c r="F23" s="71"/>
      <c r="G23" s="8"/>
      <c r="H23" s="8"/>
      <c r="I23" s="22"/>
    </row>
    <row r="24" spans="2:9" ht="15.75" thickBot="1">
      <c r="B24" s="19" t="s">
        <v>8</v>
      </c>
      <c r="C24" s="65"/>
      <c r="D24" s="8"/>
      <c r="E24" s="34" t="s">
        <v>17</v>
      </c>
      <c r="F24" s="65"/>
      <c r="G24" s="34" t="s">
        <v>16</v>
      </c>
      <c r="H24" s="65"/>
      <c r="I24" s="22"/>
    </row>
    <row r="25" spans="2:9" ht="5.25" customHeight="1" thickBot="1">
      <c r="B25" s="19"/>
      <c r="C25" s="8"/>
      <c r="D25" s="8"/>
      <c r="E25" s="8"/>
      <c r="F25" s="71"/>
      <c r="G25" s="8"/>
      <c r="H25" s="8"/>
      <c r="I25" s="22"/>
    </row>
    <row r="26" spans="2:9" ht="27" thickBot="1">
      <c r="B26" s="35" t="s">
        <v>9</v>
      </c>
      <c r="C26" s="64"/>
      <c r="D26" s="8"/>
      <c r="E26" s="36" t="s">
        <v>21</v>
      </c>
      <c r="F26" s="103"/>
      <c r="G26" s="104"/>
      <c r="H26" s="21"/>
      <c r="I26" s="22"/>
    </row>
    <row r="27" spans="2:9">
      <c r="B27" s="19"/>
      <c r="C27" s="20"/>
      <c r="D27" s="8"/>
      <c r="E27" s="20"/>
      <c r="F27" s="71"/>
      <c r="G27" s="20"/>
      <c r="H27" s="21"/>
      <c r="I27" s="22"/>
    </row>
    <row r="28" spans="2:9">
      <c r="B28" s="23" t="s">
        <v>10</v>
      </c>
      <c r="C28" s="24"/>
      <c r="D28" s="24"/>
      <c r="E28" s="24"/>
      <c r="F28" s="79"/>
      <c r="G28" s="24"/>
      <c r="H28" s="24"/>
      <c r="I28" s="25"/>
    </row>
    <row r="29" spans="2:9" ht="5.25" customHeight="1" thickBot="1">
      <c r="B29" s="19"/>
      <c r="C29" s="8"/>
      <c r="D29" s="8"/>
      <c r="E29" s="8"/>
      <c r="F29" s="71"/>
      <c r="G29" s="8"/>
      <c r="H29" s="8"/>
      <c r="I29" s="22"/>
    </row>
    <row r="30" spans="2:9" ht="15.75" thickBot="1">
      <c r="B30" s="19" t="s">
        <v>11</v>
      </c>
      <c r="C30" s="64"/>
      <c r="D30" s="8" t="s">
        <v>18</v>
      </c>
      <c r="E30" s="100"/>
      <c r="F30" s="101"/>
      <c r="G30" s="101"/>
      <c r="H30" s="101"/>
      <c r="I30" s="102"/>
    </row>
    <row r="31" spans="2:9" ht="5.25" customHeight="1" thickBot="1">
      <c r="B31" s="19"/>
      <c r="C31" s="8"/>
      <c r="D31" s="8"/>
      <c r="E31" s="8"/>
      <c r="F31" s="71"/>
      <c r="G31" s="8"/>
      <c r="H31" s="8"/>
      <c r="I31" s="22"/>
    </row>
    <row r="32" spans="2:9" ht="15.75" thickBot="1">
      <c r="B32" s="19" t="s">
        <v>12</v>
      </c>
      <c r="C32" s="64"/>
      <c r="D32" s="8" t="s">
        <v>19</v>
      </c>
      <c r="E32" s="100"/>
      <c r="F32" s="101"/>
      <c r="G32" s="101"/>
      <c r="H32" s="101"/>
      <c r="I32" s="102"/>
    </row>
    <row r="33" spans="2:9" ht="5.25" customHeight="1" thickBot="1">
      <c r="B33" s="19"/>
      <c r="C33" s="8"/>
      <c r="D33" s="8"/>
      <c r="E33" s="8"/>
      <c r="F33" s="71"/>
      <c r="G33" s="8"/>
      <c r="H33" s="8"/>
      <c r="I33" s="22"/>
    </row>
    <row r="34" spans="2:9" ht="15.75" thickBot="1">
      <c r="B34" s="19" t="s">
        <v>13</v>
      </c>
      <c r="C34" s="64"/>
      <c r="D34" s="8" t="s">
        <v>20</v>
      </c>
      <c r="E34" s="100"/>
      <c r="F34" s="101"/>
      <c r="G34" s="101"/>
      <c r="H34" s="101"/>
      <c r="I34" s="102"/>
    </row>
    <row r="35" spans="2:9">
      <c r="B35" s="19"/>
      <c r="C35" s="20"/>
      <c r="D35" s="8"/>
      <c r="E35" s="20"/>
      <c r="F35" s="71"/>
      <c r="G35" s="20"/>
      <c r="H35" s="21"/>
      <c r="I35" s="22"/>
    </row>
    <row r="36" spans="2:9">
      <c r="B36" s="23" t="s">
        <v>14</v>
      </c>
      <c r="C36" s="24"/>
      <c r="D36" s="24"/>
      <c r="E36" s="24"/>
      <c r="F36" s="79"/>
      <c r="G36" s="24"/>
      <c r="H36" s="24"/>
      <c r="I36" s="25"/>
    </row>
    <row r="37" spans="2:9">
      <c r="B37" s="90"/>
      <c r="C37" s="91"/>
      <c r="D37" s="91"/>
      <c r="E37" s="91"/>
      <c r="F37" s="91"/>
      <c r="G37" s="91"/>
      <c r="H37" s="91"/>
      <c r="I37" s="92"/>
    </row>
    <row r="38" spans="2:9">
      <c r="B38" s="90"/>
      <c r="C38" s="91"/>
      <c r="D38" s="91"/>
      <c r="E38" s="91"/>
      <c r="F38" s="91"/>
      <c r="G38" s="91"/>
      <c r="H38" s="91"/>
      <c r="I38" s="92"/>
    </row>
    <row r="39" spans="2:9" s="6" customFormat="1" ht="30">
      <c r="B39" s="23" t="s">
        <v>22</v>
      </c>
      <c r="C39" s="37" t="s">
        <v>23</v>
      </c>
      <c r="D39" s="38" t="s">
        <v>24</v>
      </c>
      <c r="E39" s="38" t="s">
        <v>25</v>
      </c>
      <c r="F39" s="39" t="s">
        <v>34</v>
      </c>
      <c r="G39" s="39" t="s">
        <v>26</v>
      </c>
      <c r="H39" s="40" t="s">
        <v>27</v>
      </c>
      <c r="I39" s="41" t="s">
        <v>28</v>
      </c>
    </row>
    <row r="40" spans="2:9" s="6" customFormat="1">
      <c r="B40" s="23"/>
      <c r="C40" s="107" t="s">
        <v>214</v>
      </c>
      <c r="D40" s="107"/>
      <c r="E40" s="107"/>
      <c r="F40" s="107"/>
      <c r="G40" s="107"/>
      <c r="H40" s="107"/>
      <c r="I40" s="108"/>
    </row>
    <row r="41" spans="2:9" s="6" customFormat="1">
      <c r="B41" s="105" t="s">
        <v>201</v>
      </c>
      <c r="C41" s="106"/>
      <c r="D41" s="106"/>
      <c r="E41" s="106"/>
      <c r="F41" s="106"/>
      <c r="G41" s="39"/>
      <c r="H41" s="40"/>
      <c r="I41" s="41"/>
    </row>
    <row r="42" spans="2:9" ht="15" customHeight="1">
      <c r="B42" s="48" t="s">
        <v>50</v>
      </c>
      <c r="C42" s="49" t="s">
        <v>167</v>
      </c>
      <c r="D42" s="50">
        <v>17.989999999999998</v>
      </c>
      <c r="E42" s="51" t="s">
        <v>51</v>
      </c>
      <c r="F42" s="70">
        <v>5</v>
      </c>
      <c r="G42" s="67"/>
      <c r="H42" s="52">
        <v>9</v>
      </c>
      <c r="I42" s="47">
        <f t="shared" ref="I42" si="0">H42*G42*F42</f>
        <v>0</v>
      </c>
    </row>
    <row r="43" spans="2:9" ht="15" customHeight="1">
      <c r="B43" s="42" t="s">
        <v>31</v>
      </c>
      <c r="C43" s="43" t="s">
        <v>128</v>
      </c>
      <c r="D43" s="44">
        <v>3.99</v>
      </c>
      <c r="E43" s="45" t="s">
        <v>32</v>
      </c>
      <c r="F43" s="70">
        <v>12</v>
      </c>
      <c r="G43" s="67"/>
      <c r="H43" s="46">
        <v>1.5</v>
      </c>
      <c r="I43" s="47">
        <f t="shared" ref="I43:I58" si="1">H43*G43*F43</f>
        <v>0</v>
      </c>
    </row>
    <row r="44" spans="2:9" ht="15" customHeight="1">
      <c r="B44" s="42" t="s">
        <v>33</v>
      </c>
      <c r="C44" s="43" t="s">
        <v>129</v>
      </c>
      <c r="D44" s="44">
        <v>15.99</v>
      </c>
      <c r="E44" s="45" t="s">
        <v>35</v>
      </c>
      <c r="F44" s="70">
        <v>6</v>
      </c>
      <c r="G44" s="67"/>
      <c r="H44" s="46">
        <v>8.5</v>
      </c>
      <c r="I44" s="47">
        <f t="shared" si="1"/>
        <v>0</v>
      </c>
    </row>
    <row r="45" spans="2:9" ht="15" customHeight="1">
      <c r="B45" s="42" t="s">
        <v>46</v>
      </c>
      <c r="C45" s="43" t="s">
        <v>212</v>
      </c>
      <c r="D45" s="44">
        <v>69.989999999999995</v>
      </c>
      <c r="E45" s="45" t="s">
        <v>48</v>
      </c>
      <c r="F45" s="70">
        <v>3</v>
      </c>
      <c r="G45" s="67"/>
      <c r="H45" s="46">
        <v>40</v>
      </c>
      <c r="I45" s="47">
        <f t="shared" si="1"/>
        <v>0</v>
      </c>
    </row>
    <row r="46" spans="2:9" s="1" customFormat="1" ht="15" customHeight="1">
      <c r="B46" s="42" t="s">
        <v>47</v>
      </c>
      <c r="C46" s="43" t="s">
        <v>134</v>
      </c>
      <c r="D46" s="44">
        <v>7.99</v>
      </c>
      <c r="E46" s="45" t="s">
        <v>49</v>
      </c>
      <c r="F46" s="70">
        <v>5</v>
      </c>
      <c r="G46" s="67"/>
      <c r="H46" s="46">
        <v>4.8</v>
      </c>
      <c r="I46" s="47">
        <f t="shared" si="1"/>
        <v>0</v>
      </c>
    </row>
    <row r="47" spans="2:9" ht="15" customHeight="1">
      <c r="B47" s="42" t="s">
        <v>29</v>
      </c>
      <c r="C47" s="43" t="s">
        <v>127</v>
      </c>
      <c r="D47" s="44">
        <v>15.99</v>
      </c>
      <c r="E47" s="45" t="s">
        <v>30</v>
      </c>
      <c r="F47" s="70">
        <v>6</v>
      </c>
      <c r="G47" s="67"/>
      <c r="H47" s="46">
        <v>8</v>
      </c>
      <c r="I47" s="47">
        <f>H47*G47*F47</f>
        <v>0</v>
      </c>
    </row>
    <row r="48" spans="2:9" ht="15" customHeight="1">
      <c r="B48" s="42" t="s">
        <v>52</v>
      </c>
      <c r="C48" s="43" t="s">
        <v>135</v>
      </c>
      <c r="D48" s="44">
        <v>5.99</v>
      </c>
      <c r="E48" s="45" t="s">
        <v>53</v>
      </c>
      <c r="F48" s="70">
        <v>6</v>
      </c>
      <c r="G48" s="67"/>
      <c r="H48" s="46">
        <v>3.75</v>
      </c>
      <c r="I48" s="47">
        <f t="shared" si="1"/>
        <v>0</v>
      </c>
    </row>
    <row r="49" spans="2:9" ht="15" customHeight="1">
      <c r="B49" s="48" t="s">
        <v>58</v>
      </c>
      <c r="C49" s="43" t="s">
        <v>137</v>
      </c>
      <c r="D49" s="44">
        <v>12.99</v>
      </c>
      <c r="E49" s="51" t="s">
        <v>59</v>
      </c>
      <c r="F49" s="70">
        <v>4</v>
      </c>
      <c r="G49" s="67"/>
      <c r="H49" s="46">
        <v>7.5</v>
      </c>
      <c r="I49" s="47">
        <f t="shared" si="1"/>
        <v>0</v>
      </c>
    </row>
    <row r="50" spans="2:9" ht="15" customHeight="1">
      <c r="B50" s="48" t="s">
        <v>62</v>
      </c>
      <c r="C50" s="49" t="s">
        <v>169</v>
      </c>
      <c r="D50" s="44">
        <v>4.99</v>
      </c>
      <c r="E50" s="51" t="s">
        <v>63</v>
      </c>
      <c r="F50" s="70">
        <v>4</v>
      </c>
      <c r="G50" s="67"/>
      <c r="H50" s="46">
        <v>3</v>
      </c>
      <c r="I50" s="47">
        <f t="shared" si="1"/>
        <v>0</v>
      </c>
    </row>
    <row r="51" spans="2:9" ht="15" customHeight="1">
      <c r="B51" s="42" t="s">
        <v>44</v>
      </c>
      <c r="C51" s="43" t="s">
        <v>133</v>
      </c>
      <c r="D51" s="44">
        <v>6.99</v>
      </c>
      <c r="E51" s="45" t="s">
        <v>45</v>
      </c>
      <c r="F51" s="70">
        <v>4</v>
      </c>
      <c r="G51" s="67"/>
      <c r="H51" s="46">
        <v>3.84</v>
      </c>
      <c r="I51" s="47">
        <f t="shared" si="1"/>
        <v>0</v>
      </c>
    </row>
    <row r="52" spans="2:9" ht="15" customHeight="1">
      <c r="B52" s="42" t="s">
        <v>71</v>
      </c>
      <c r="C52" s="43" t="s">
        <v>142</v>
      </c>
      <c r="D52" s="53">
        <v>19.989999999999998</v>
      </c>
      <c r="E52" s="45" t="s">
        <v>79</v>
      </c>
      <c r="F52" s="70">
        <v>4</v>
      </c>
      <c r="G52" s="67"/>
      <c r="H52" s="31">
        <v>10.99</v>
      </c>
      <c r="I52" s="47">
        <f t="shared" si="1"/>
        <v>0</v>
      </c>
    </row>
    <row r="53" spans="2:9" s="1" customFormat="1" ht="15" customHeight="1">
      <c r="B53" s="54" t="s">
        <v>70</v>
      </c>
      <c r="C53" s="43" t="s">
        <v>141</v>
      </c>
      <c r="D53" s="53">
        <v>49.99</v>
      </c>
      <c r="E53" s="45" t="s">
        <v>78</v>
      </c>
      <c r="F53" s="70">
        <v>4</v>
      </c>
      <c r="G53" s="67"/>
      <c r="H53" s="31">
        <v>27.49</v>
      </c>
      <c r="I53" s="47">
        <f t="shared" si="1"/>
        <v>0</v>
      </c>
    </row>
    <row r="54" spans="2:9" ht="15" customHeight="1">
      <c r="B54" s="55" t="s">
        <v>179</v>
      </c>
      <c r="C54" s="43" t="s">
        <v>254</v>
      </c>
      <c r="D54" s="56">
        <v>19.989999999999998</v>
      </c>
      <c r="E54" s="45" t="s">
        <v>180</v>
      </c>
      <c r="F54" s="70">
        <v>4</v>
      </c>
      <c r="G54" s="67"/>
      <c r="H54" s="31">
        <v>11.4</v>
      </c>
      <c r="I54" s="47">
        <f t="shared" si="1"/>
        <v>0</v>
      </c>
    </row>
    <row r="55" spans="2:9" ht="15" customHeight="1">
      <c r="B55" s="57" t="s">
        <v>116</v>
      </c>
      <c r="C55" s="43" t="s">
        <v>194</v>
      </c>
      <c r="D55" s="56">
        <v>14.99</v>
      </c>
      <c r="E55" s="45" t="s">
        <v>123</v>
      </c>
      <c r="F55" s="70">
        <v>4</v>
      </c>
      <c r="G55" s="67"/>
      <c r="H55" s="31">
        <v>8.25</v>
      </c>
      <c r="I55" s="47">
        <f t="shared" si="1"/>
        <v>0</v>
      </c>
    </row>
    <row r="56" spans="2:9" ht="15" customHeight="1">
      <c r="B56" s="86" t="s">
        <v>252</v>
      </c>
      <c r="C56" s="72" t="s">
        <v>215</v>
      </c>
      <c r="D56" s="74">
        <v>49.99</v>
      </c>
      <c r="E56" s="75" t="s">
        <v>238</v>
      </c>
      <c r="F56" s="82">
        <v>3</v>
      </c>
      <c r="G56" s="67"/>
      <c r="H56" s="74">
        <v>33</v>
      </c>
      <c r="I56" s="47">
        <f t="shared" si="1"/>
        <v>0</v>
      </c>
    </row>
    <row r="57" spans="2:9" ht="15" customHeight="1">
      <c r="B57" s="84">
        <v>107</v>
      </c>
      <c r="C57" s="72" t="s">
        <v>221</v>
      </c>
      <c r="D57" s="74">
        <v>79.989999999999995</v>
      </c>
      <c r="E57" s="75" t="s">
        <v>244</v>
      </c>
      <c r="F57" s="82">
        <v>4</v>
      </c>
      <c r="G57" s="67"/>
      <c r="H57" s="74">
        <v>42</v>
      </c>
      <c r="I57" s="47">
        <f t="shared" si="1"/>
        <v>0</v>
      </c>
    </row>
    <row r="58" spans="2:9" ht="15" customHeight="1">
      <c r="B58" s="84">
        <v>108</v>
      </c>
      <c r="C58" s="72" t="s">
        <v>222</v>
      </c>
      <c r="D58" s="74">
        <v>39.99</v>
      </c>
      <c r="E58" s="75" t="s">
        <v>245</v>
      </c>
      <c r="F58" s="82">
        <v>3</v>
      </c>
      <c r="G58" s="67"/>
      <c r="H58" s="74">
        <v>21</v>
      </c>
      <c r="I58" s="47">
        <f t="shared" si="1"/>
        <v>0</v>
      </c>
    </row>
    <row r="59" spans="2:9" s="6" customFormat="1">
      <c r="B59" s="105" t="s">
        <v>202</v>
      </c>
      <c r="C59" s="106"/>
      <c r="D59" s="106"/>
      <c r="E59" s="106"/>
      <c r="F59" s="106"/>
      <c r="G59" s="69"/>
      <c r="H59" s="68"/>
      <c r="I59" s="41"/>
    </row>
    <row r="60" spans="2:9" ht="15" customHeight="1">
      <c r="B60" s="42" t="s">
        <v>56</v>
      </c>
      <c r="C60" s="43" t="s">
        <v>136</v>
      </c>
      <c r="D60" s="44">
        <v>7.99</v>
      </c>
      <c r="E60" s="45" t="s">
        <v>57</v>
      </c>
      <c r="F60" s="70">
        <v>4</v>
      </c>
      <c r="G60" s="67"/>
      <c r="H60" s="46">
        <v>4.79</v>
      </c>
      <c r="I60" s="47">
        <f t="shared" ref="I60:I68" si="2">H60*G60*F60</f>
        <v>0</v>
      </c>
    </row>
    <row r="61" spans="2:9" ht="15" customHeight="1">
      <c r="B61" s="57" t="s">
        <v>115</v>
      </c>
      <c r="C61" s="43" t="s">
        <v>159</v>
      </c>
      <c r="D61" s="56">
        <v>19.989999999999998</v>
      </c>
      <c r="E61" s="45" t="s">
        <v>122</v>
      </c>
      <c r="F61" s="70">
        <v>4</v>
      </c>
      <c r="G61" s="67"/>
      <c r="H61" s="31">
        <v>11</v>
      </c>
      <c r="I61" s="47">
        <f t="shared" si="2"/>
        <v>0</v>
      </c>
    </row>
    <row r="62" spans="2:9" ht="15" customHeight="1">
      <c r="B62" s="55" t="s">
        <v>191</v>
      </c>
      <c r="C62" s="43" t="s">
        <v>195</v>
      </c>
      <c r="D62" s="56">
        <v>7.99</v>
      </c>
      <c r="E62" s="45" t="s">
        <v>198</v>
      </c>
      <c r="F62" s="70">
        <v>6</v>
      </c>
      <c r="G62" s="67"/>
      <c r="H62" s="31">
        <v>4</v>
      </c>
      <c r="I62" s="47">
        <f t="shared" si="2"/>
        <v>0</v>
      </c>
    </row>
    <row r="63" spans="2:9" ht="15" customHeight="1">
      <c r="B63" s="55" t="s">
        <v>192</v>
      </c>
      <c r="C63" s="43" t="s">
        <v>196</v>
      </c>
      <c r="D63" s="56">
        <v>7.99</v>
      </c>
      <c r="E63" s="45" t="s">
        <v>199</v>
      </c>
      <c r="F63" s="70">
        <v>6</v>
      </c>
      <c r="G63" s="67"/>
      <c r="H63" s="31">
        <v>4</v>
      </c>
      <c r="I63" s="47">
        <f t="shared" si="2"/>
        <v>0</v>
      </c>
    </row>
    <row r="64" spans="2:9" ht="15" customHeight="1">
      <c r="B64" s="55" t="s">
        <v>193</v>
      </c>
      <c r="C64" s="43" t="s">
        <v>197</v>
      </c>
      <c r="D64" s="56">
        <v>7.99</v>
      </c>
      <c r="E64" s="45" t="s">
        <v>200</v>
      </c>
      <c r="F64" s="70">
        <v>6</v>
      </c>
      <c r="G64" s="67"/>
      <c r="H64" s="31">
        <v>4</v>
      </c>
      <c r="I64" s="47">
        <f t="shared" si="2"/>
        <v>0</v>
      </c>
    </row>
    <row r="65" spans="2:9" ht="15" customHeight="1">
      <c r="B65" s="84">
        <v>101</v>
      </c>
      <c r="C65" s="72" t="s">
        <v>217</v>
      </c>
      <c r="D65" s="74">
        <v>6.99</v>
      </c>
      <c r="E65" s="75" t="s">
        <v>240</v>
      </c>
      <c r="F65" s="82">
        <v>3</v>
      </c>
      <c r="G65" s="67"/>
      <c r="H65" s="74">
        <v>3.75</v>
      </c>
      <c r="I65" s="47">
        <f t="shared" si="2"/>
        <v>0</v>
      </c>
    </row>
    <row r="66" spans="2:9" ht="15" customHeight="1">
      <c r="B66" s="84">
        <v>102</v>
      </c>
      <c r="C66" s="72" t="s">
        <v>218</v>
      </c>
      <c r="D66" s="74">
        <v>7.49</v>
      </c>
      <c r="E66" s="75" t="s">
        <v>241</v>
      </c>
      <c r="F66" s="82">
        <v>3</v>
      </c>
      <c r="G66" s="67"/>
      <c r="H66" s="74">
        <v>4</v>
      </c>
      <c r="I66" s="47">
        <f t="shared" si="2"/>
        <v>0</v>
      </c>
    </row>
    <row r="67" spans="2:9" ht="15" customHeight="1">
      <c r="B67" s="84">
        <v>103</v>
      </c>
      <c r="C67" s="72" t="s">
        <v>219</v>
      </c>
      <c r="D67" s="74">
        <v>9.99</v>
      </c>
      <c r="E67" s="75" t="s">
        <v>242</v>
      </c>
      <c r="F67" s="82">
        <v>3</v>
      </c>
      <c r="G67" s="67"/>
      <c r="H67" s="74">
        <v>5.25</v>
      </c>
      <c r="I67" s="47">
        <f t="shared" si="2"/>
        <v>0</v>
      </c>
    </row>
    <row r="68" spans="2:9" ht="15" customHeight="1">
      <c r="B68" s="84">
        <v>106</v>
      </c>
      <c r="C68" s="72" t="s">
        <v>220</v>
      </c>
      <c r="D68" s="74">
        <v>9.99</v>
      </c>
      <c r="E68" s="75" t="s">
        <v>243</v>
      </c>
      <c r="F68" s="82">
        <v>3</v>
      </c>
      <c r="G68" s="67"/>
      <c r="H68" s="74">
        <v>5.25</v>
      </c>
      <c r="I68" s="47">
        <f t="shared" si="2"/>
        <v>0</v>
      </c>
    </row>
    <row r="69" spans="2:9" s="6" customFormat="1">
      <c r="B69" s="105" t="s">
        <v>203</v>
      </c>
      <c r="C69" s="106"/>
      <c r="D69" s="106"/>
      <c r="E69" s="106"/>
      <c r="F69" s="106"/>
      <c r="G69" s="69"/>
      <c r="H69" s="40"/>
      <c r="I69" s="41"/>
    </row>
    <row r="70" spans="2:9" ht="15" customHeight="1">
      <c r="B70" s="42" t="s">
        <v>64</v>
      </c>
      <c r="C70" s="43" t="s">
        <v>139</v>
      </c>
      <c r="D70" s="44">
        <v>9.99</v>
      </c>
      <c r="E70" s="45" t="s">
        <v>65</v>
      </c>
      <c r="F70" s="70">
        <v>4</v>
      </c>
      <c r="G70" s="67"/>
      <c r="H70" s="31">
        <v>4.79</v>
      </c>
      <c r="I70" s="47">
        <f t="shared" ref="I70:I73" si="3">H70*G70*F70</f>
        <v>0</v>
      </c>
    </row>
    <row r="71" spans="2:9" ht="15" customHeight="1">
      <c r="B71" s="54" t="s">
        <v>69</v>
      </c>
      <c r="C71" s="43" t="s">
        <v>140</v>
      </c>
      <c r="D71" s="53">
        <v>7.99</v>
      </c>
      <c r="E71" s="45" t="s">
        <v>77</v>
      </c>
      <c r="F71" s="70">
        <v>4</v>
      </c>
      <c r="G71" s="67"/>
      <c r="H71" s="31">
        <v>4.79</v>
      </c>
      <c r="I71" s="47">
        <f t="shared" si="3"/>
        <v>0</v>
      </c>
    </row>
    <row r="72" spans="2:9" ht="15" customHeight="1">
      <c r="B72" s="57" t="s">
        <v>117</v>
      </c>
      <c r="C72" s="43" t="s">
        <v>172</v>
      </c>
      <c r="D72" s="56">
        <v>7.99</v>
      </c>
      <c r="E72" s="45" t="s">
        <v>124</v>
      </c>
      <c r="F72" s="70">
        <v>4</v>
      </c>
      <c r="G72" s="67"/>
      <c r="H72" s="31">
        <v>4.4000000000000004</v>
      </c>
      <c r="I72" s="47">
        <f t="shared" si="3"/>
        <v>0</v>
      </c>
    </row>
    <row r="73" spans="2:9" ht="15" customHeight="1">
      <c r="B73" s="55" t="s">
        <v>189</v>
      </c>
      <c r="C73" s="43" t="s">
        <v>255</v>
      </c>
      <c r="D73" s="56">
        <v>9.99</v>
      </c>
      <c r="E73" s="45" t="s">
        <v>190</v>
      </c>
      <c r="F73" s="70">
        <v>4</v>
      </c>
      <c r="G73" s="67"/>
      <c r="H73" s="31">
        <v>4.79</v>
      </c>
      <c r="I73" s="47">
        <f t="shared" si="3"/>
        <v>0</v>
      </c>
    </row>
    <row r="74" spans="2:9" s="6" customFormat="1">
      <c r="B74" s="105" t="s">
        <v>204</v>
      </c>
      <c r="C74" s="106"/>
      <c r="D74" s="106"/>
      <c r="E74" s="106"/>
      <c r="F74" s="106"/>
      <c r="G74" s="69"/>
      <c r="H74" s="40"/>
      <c r="I74" s="41"/>
    </row>
    <row r="75" spans="2:9" ht="15" customHeight="1">
      <c r="B75" s="42" t="s">
        <v>42</v>
      </c>
      <c r="C75" s="43" t="s">
        <v>132</v>
      </c>
      <c r="D75" s="44">
        <v>12.99</v>
      </c>
      <c r="E75" s="45" t="s">
        <v>43</v>
      </c>
      <c r="F75" s="70">
        <v>6</v>
      </c>
      <c r="G75" s="67"/>
      <c r="H75" s="46">
        <v>7.5</v>
      </c>
      <c r="I75" s="47">
        <f t="shared" ref="I75:I86" si="4">H75*G75*F75</f>
        <v>0</v>
      </c>
    </row>
    <row r="76" spans="2:9" ht="15" customHeight="1">
      <c r="B76" s="42" t="s">
        <v>38</v>
      </c>
      <c r="C76" s="43" t="s">
        <v>130</v>
      </c>
      <c r="D76" s="44">
        <v>7.99</v>
      </c>
      <c r="E76" s="45" t="s">
        <v>39</v>
      </c>
      <c r="F76" s="70">
        <v>3</v>
      </c>
      <c r="G76" s="67"/>
      <c r="H76" s="46">
        <v>4</v>
      </c>
      <c r="I76" s="47">
        <f t="shared" si="4"/>
        <v>0</v>
      </c>
    </row>
    <row r="77" spans="2:9" ht="15" customHeight="1">
      <c r="B77" s="42" t="s">
        <v>40</v>
      </c>
      <c r="C77" s="43" t="s">
        <v>131</v>
      </c>
      <c r="D77" s="44">
        <v>5.99</v>
      </c>
      <c r="E77" s="45" t="s">
        <v>41</v>
      </c>
      <c r="F77" s="70">
        <v>6</v>
      </c>
      <c r="G77" s="67"/>
      <c r="H77" s="46">
        <v>3.6</v>
      </c>
      <c r="I77" s="47">
        <f t="shared" si="4"/>
        <v>0</v>
      </c>
    </row>
    <row r="78" spans="2:9" ht="15" customHeight="1">
      <c r="B78" s="42" t="s">
        <v>60</v>
      </c>
      <c r="C78" s="43" t="s">
        <v>138</v>
      </c>
      <c r="D78" s="44">
        <v>10.99</v>
      </c>
      <c r="E78" s="45" t="s">
        <v>61</v>
      </c>
      <c r="F78" s="70">
        <v>4</v>
      </c>
      <c r="G78" s="67"/>
      <c r="H78" s="46">
        <v>6</v>
      </c>
      <c r="I78" s="47">
        <f t="shared" si="4"/>
        <v>0</v>
      </c>
    </row>
    <row r="79" spans="2:9" ht="15" customHeight="1">
      <c r="B79" s="42" t="s">
        <v>75</v>
      </c>
      <c r="C79" s="43" t="s">
        <v>149</v>
      </c>
      <c r="D79" s="53">
        <v>10.99</v>
      </c>
      <c r="E79" s="45" t="s">
        <v>86</v>
      </c>
      <c r="F79" s="70">
        <v>3</v>
      </c>
      <c r="G79" s="67"/>
      <c r="H79" s="31">
        <v>6.04</v>
      </c>
      <c r="I79" s="47">
        <f t="shared" si="4"/>
        <v>0</v>
      </c>
    </row>
    <row r="80" spans="2:9" ht="15" customHeight="1">
      <c r="B80" s="42" t="s">
        <v>174</v>
      </c>
      <c r="C80" s="43" t="s">
        <v>175</v>
      </c>
      <c r="D80" s="53"/>
      <c r="E80" s="45" t="s">
        <v>176</v>
      </c>
      <c r="F80" s="70">
        <v>3</v>
      </c>
      <c r="G80" s="67"/>
      <c r="H80" s="31">
        <v>4.2</v>
      </c>
      <c r="I80" s="47">
        <f t="shared" si="4"/>
        <v>0</v>
      </c>
    </row>
    <row r="81" spans="2:9" ht="15" customHeight="1">
      <c r="B81" s="42" t="s">
        <v>76</v>
      </c>
      <c r="C81" s="43" t="s">
        <v>150</v>
      </c>
      <c r="D81" s="53">
        <v>14.99</v>
      </c>
      <c r="E81" s="45" t="s">
        <v>87</v>
      </c>
      <c r="F81" s="70">
        <v>4</v>
      </c>
      <c r="G81" s="67"/>
      <c r="H81" s="31">
        <v>8.25</v>
      </c>
      <c r="I81" s="47">
        <f t="shared" si="4"/>
        <v>0</v>
      </c>
    </row>
    <row r="82" spans="2:9" ht="15" customHeight="1">
      <c r="B82" s="57" t="s">
        <v>113</v>
      </c>
      <c r="C82" s="43" t="s">
        <v>157</v>
      </c>
      <c r="D82" s="56">
        <v>7.99</v>
      </c>
      <c r="E82" s="45" t="s">
        <v>120</v>
      </c>
      <c r="F82" s="70">
        <v>4</v>
      </c>
      <c r="G82" s="67"/>
      <c r="H82" s="31">
        <v>4.4000000000000004</v>
      </c>
      <c r="I82" s="47">
        <f t="shared" si="4"/>
        <v>0</v>
      </c>
    </row>
    <row r="83" spans="2:9" ht="15" customHeight="1">
      <c r="B83" s="55" t="s">
        <v>181</v>
      </c>
      <c r="C83" s="43" t="s">
        <v>187</v>
      </c>
      <c r="D83" s="56">
        <v>9.99</v>
      </c>
      <c r="E83" s="58" t="s">
        <v>182</v>
      </c>
      <c r="F83" s="70">
        <v>3</v>
      </c>
      <c r="G83" s="67"/>
      <c r="H83" s="31">
        <v>5.5</v>
      </c>
      <c r="I83" s="47">
        <f t="shared" si="4"/>
        <v>0</v>
      </c>
    </row>
    <row r="84" spans="2:9" ht="15" customHeight="1">
      <c r="B84" s="55" t="s">
        <v>183</v>
      </c>
      <c r="C84" s="43" t="s">
        <v>257</v>
      </c>
      <c r="D84" s="56">
        <v>9.99</v>
      </c>
      <c r="E84" s="58" t="s">
        <v>185</v>
      </c>
      <c r="F84" s="70">
        <v>4</v>
      </c>
      <c r="G84" s="67"/>
      <c r="H84" s="31">
        <v>5.5</v>
      </c>
      <c r="I84" s="47">
        <f t="shared" si="4"/>
        <v>0</v>
      </c>
    </row>
    <row r="85" spans="2:9" ht="15" customHeight="1">
      <c r="B85" s="55" t="s">
        <v>184</v>
      </c>
      <c r="C85" s="43" t="s">
        <v>256</v>
      </c>
      <c r="D85" s="56">
        <v>9.99</v>
      </c>
      <c r="E85" s="58" t="s">
        <v>186</v>
      </c>
      <c r="F85" s="70">
        <v>4</v>
      </c>
      <c r="G85" s="67"/>
      <c r="H85" s="31">
        <v>5.5</v>
      </c>
      <c r="I85" s="47">
        <f t="shared" si="4"/>
        <v>0</v>
      </c>
    </row>
    <row r="86" spans="2:9" ht="15" customHeight="1">
      <c r="B86" s="55" t="s">
        <v>177</v>
      </c>
      <c r="C86" s="43" t="s">
        <v>188</v>
      </c>
      <c r="D86" s="53">
        <v>9.99</v>
      </c>
      <c r="E86" s="45" t="s">
        <v>178</v>
      </c>
      <c r="F86" s="70">
        <v>4</v>
      </c>
      <c r="G86" s="67"/>
      <c r="H86" s="31">
        <v>4.4000000000000004</v>
      </c>
      <c r="I86" s="47">
        <f t="shared" si="4"/>
        <v>0</v>
      </c>
    </row>
    <row r="87" spans="2:9" s="6" customFormat="1">
      <c r="B87" s="105" t="s">
        <v>205</v>
      </c>
      <c r="C87" s="106"/>
      <c r="D87" s="106"/>
      <c r="E87" s="106"/>
      <c r="F87" s="106"/>
      <c r="G87" s="69"/>
      <c r="H87" s="40"/>
      <c r="I87" s="41"/>
    </row>
    <row r="88" spans="2:9" ht="15" customHeight="1">
      <c r="B88" s="48" t="s">
        <v>36</v>
      </c>
      <c r="C88" s="49" t="s">
        <v>170</v>
      </c>
      <c r="D88" s="50">
        <v>19.989999999999998</v>
      </c>
      <c r="E88" s="51" t="s">
        <v>37</v>
      </c>
      <c r="F88" s="70">
        <v>6</v>
      </c>
      <c r="G88" s="67"/>
      <c r="H88" s="52">
        <v>12</v>
      </c>
      <c r="I88" s="47">
        <f t="shared" ref="I88:I93" si="5">H88*G88*F88</f>
        <v>0</v>
      </c>
    </row>
    <row r="89" spans="2:9" ht="15" customHeight="1">
      <c r="B89" s="48" t="s">
        <v>54</v>
      </c>
      <c r="C89" s="49" t="s">
        <v>168</v>
      </c>
      <c r="D89" s="50">
        <v>49.99</v>
      </c>
      <c r="E89" s="51" t="s">
        <v>55</v>
      </c>
      <c r="F89" s="70">
        <v>2</v>
      </c>
      <c r="G89" s="67"/>
      <c r="H89" s="52">
        <v>30</v>
      </c>
      <c r="I89" s="47">
        <f t="shared" si="5"/>
        <v>0</v>
      </c>
    </row>
    <row r="90" spans="2:9" ht="15" customHeight="1">
      <c r="B90" s="42" t="s">
        <v>72</v>
      </c>
      <c r="C90" s="43" t="s">
        <v>143</v>
      </c>
      <c r="D90" s="53">
        <v>39.99</v>
      </c>
      <c r="E90" s="45" t="s">
        <v>80</v>
      </c>
      <c r="F90" s="70">
        <v>2</v>
      </c>
      <c r="G90" s="67"/>
      <c r="H90" s="31">
        <v>24</v>
      </c>
      <c r="I90" s="47">
        <f t="shared" si="5"/>
        <v>0</v>
      </c>
    </row>
    <row r="91" spans="2:9" ht="15" customHeight="1">
      <c r="B91" s="42" t="s">
        <v>73</v>
      </c>
      <c r="C91" s="43" t="s">
        <v>144</v>
      </c>
      <c r="D91" s="53">
        <v>34.99</v>
      </c>
      <c r="E91" s="45" t="s">
        <v>81</v>
      </c>
      <c r="F91" s="70">
        <v>2</v>
      </c>
      <c r="G91" s="67"/>
      <c r="H91" s="31">
        <v>21</v>
      </c>
      <c r="I91" s="47">
        <f t="shared" si="5"/>
        <v>0</v>
      </c>
    </row>
    <row r="92" spans="2:9" ht="15" customHeight="1">
      <c r="B92" s="57" t="s">
        <v>114</v>
      </c>
      <c r="C92" s="43" t="s">
        <v>158</v>
      </c>
      <c r="D92" s="56">
        <v>24.99</v>
      </c>
      <c r="E92" s="45" t="s">
        <v>121</v>
      </c>
      <c r="F92" s="70">
        <v>2</v>
      </c>
      <c r="G92" s="67"/>
      <c r="H92" s="31">
        <v>15</v>
      </c>
      <c r="I92" s="47">
        <f t="shared" si="5"/>
        <v>0</v>
      </c>
    </row>
    <row r="93" spans="2:9" ht="15" customHeight="1">
      <c r="B93" s="87" t="s">
        <v>253</v>
      </c>
      <c r="C93" s="72" t="s">
        <v>216</v>
      </c>
      <c r="D93" s="74">
        <v>49.99</v>
      </c>
      <c r="E93" s="75" t="s">
        <v>239</v>
      </c>
      <c r="F93" s="82">
        <v>2</v>
      </c>
      <c r="G93" s="67"/>
      <c r="H93" s="74">
        <v>28</v>
      </c>
      <c r="I93" s="47">
        <f t="shared" si="5"/>
        <v>0</v>
      </c>
    </row>
    <row r="94" spans="2:9" s="6" customFormat="1">
      <c r="B94" s="105" t="s">
        <v>206</v>
      </c>
      <c r="C94" s="106"/>
      <c r="D94" s="106"/>
      <c r="E94" s="106"/>
      <c r="F94" s="106"/>
      <c r="G94" s="69"/>
      <c r="H94" s="40"/>
      <c r="I94" s="41"/>
    </row>
    <row r="95" spans="2:9" ht="15" customHeight="1">
      <c r="B95" s="42" t="s">
        <v>74</v>
      </c>
      <c r="C95" s="43" t="s">
        <v>145</v>
      </c>
      <c r="D95" s="53">
        <v>27.99</v>
      </c>
      <c r="E95" s="45" t="s">
        <v>82</v>
      </c>
      <c r="F95" s="70">
        <v>2</v>
      </c>
      <c r="G95" s="67"/>
      <c r="H95" s="31">
        <v>16.79</v>
      </c>
      <c r="I95" s="47">
        <f t="shared" ref="I95:I98" si="6">H95*G95*F95</f>
        <v>0</v>
      </c>
    </row>
    <row r="96" spans="2:9" ht="15" customHeight="1">
      <c r="B96" s="30" t="s">
        <v>66</v>
      </c>
      <c r="C96" s="43" t="s">
        <v>146</v>
      </c>
      <c r="D96" s="53">
        <v>27.99</v>
      </c>
      <c r="E96" s="45" t="s">
        <v>83</v>
      </c>
      <c r="F96" s="70">
        <v>2</v>
      </c>
      <c r="G96" s="67"/>
      <c r="H96" s="31">
        <v>16.79</v>
      </c>
      <c r="I96" s="47">
        <f t="shared" si="6"/>
        <v>0</v>
      </c>
    </row>
    <row r="97" spans="2:9" ht="15" customHeight="1">
      <c r="B97" s="30" t="s">
        <v>67</v>
      </c>
      <c r="C97" s="43" t="s">
        <v>147</v>
      </c>
      <c r="D97" s="53">
        <v>27.99</v>
      </c>
      <c r="E97" s="45" t="s">
        <v>84</v>
      </c>
      <c r="F97" s="70">
        <v>2</v>
      </c>
      <c r="G97" s="67"/>
      <c r="H97" s="31">
        <v>16.79</v>
      </c>
      <c r="I97" s="47">
        <f t="shared" si="6"/>
        <v>0</v>
      </c>
    </row>
    <row r="98" spans="2:9" ht="15" customHeight="1">
      <c r="B98" s="30" t="s">
        <v>68</v>
      </c>
      <c r="C98" s="43" t="s">
        <v>148</v>
      </c>
      <c r="D98" s="53">
        <v>27.99</v>
      </c>
      <c r="E98" s="45" t="s">
        <v>85</v>
      </c>
      <c r="F98" s="70">
        <v>2</v>
      </c>
      <c r="G98" s="67"/>
      <c r="H98" s="31">
        <v>16.79</v>
      </c>
      <c r="I98" s="47">
        <f t="shared" si="6"/>
        <v>0</v>
      </c>
    </row>
    <row r="99" spans="2:9" s="6" customFormat="1">
      <c r="B99" s="105" t="s">
        <v>207</v>
      </c>
      <c r="C99" s="106"/>
      <c r="D99" s="106"/>
      <c r="E99" s="106"/>
      <c r="F99" s="106"/>
      <c r="G99" s="69"/>
      <c r="H99" s="40"/>
      <c r="I99" s="41"/>
    </row>
    <row r="100" spans="2:9" ht="15" customHeight="1">
      <c r="B100" s="57" t="s">
        <v>95</v>
      </c>
      <c r="C100" s="43" t="s">
        <v>162</v>
      </c>
      <c r="D100" s="56">
        <v>15.99</v>
      </c>
      <c r="E100" s="45" t="s">
        <v>96</v>
      </c>
      <c r="F100" s="70">
        <v>4</v>
      </c>
      <c r="G100" s="67"/>
      <c r="H100" s="31">
        <v>8.7899999999999991</v>
      </c>
      <c r="I100" s="47">
        <f t="shared" ref="I100:I119" si="7">H100*G100*F100</f>
        <v>0</v>
      </c>
    </row>
    <row r="101" spans="2:9" ht="15" customHeight="1">
      <c r="B101" s="30" t="s">
        <v>93</v>
      </c>
      <c r="C101" s="43" t="s">
        <v>161</v>
      </c>
      <c r="D101" s="44">
        <v>15.99</v>
      </c>
      <c r="E101" s="45" t="s">
        <v>94</v>
      </c>
      <c r="F101" s="70">
        <v>4</v>
      </c>
      <c r="G101" s="67"/>
      <c r="H101" s="31">
        <v>8.7899999999999991</v>
      </c>
      <c r="I101" s="47">
        <f t="shared" si="7"/>
        <v>0</v>
      </c>
    </row>
    <row r="102" spans="2:9" ht="15" customHeight="1">
      <c r="B102" s="30" t="s">
        <v>103</v>
      </c>
      <c r="C102" s="43" t="s">
        <v>153</v>
      </c>
      <c r="D102" s="56">
        <v>29.99</v>
      </c>
      <c r="E102" s="45" t="s">
        <v>106</v>
      </c>
      <c r="F102" s="70">
        <v>2</v>
      </c>
      <c r="G102" s="67"/>
      <c r="H102" s="31">
        <v>16.489999999999998</v>
      </c>
      <c r="I102" s="47">
        <f t="shared" si="7"/>
        <v>0</v>
      </c>
    </row>
    <row r="103" spans="2:9" ht="15" customHeight="1">
      <c r="B103" s="30" t="s">
        <v>109</v>
      </c>
      <c r="C103" s="43" t="s">
        <v>156</v>
      </c>
      <c r="D103" s="56">
        <v>99.99</v>
      </c>
      <c r="E103" s="45" t="s">
        <v>110</v>
      </c>
      <c r="F103" s="70">
        <v>2</v>
      </c>
      <c r="G103" s="67"/>
      <c r="H103" s="31">
        <v>54.99</v>
      </c>
      <c r="I103" s="47">
        <f t="shared" si="7"/>
        <v>0</v>
      </c>
    </row>
    <row r="104" spans="2:9" ht="15" customHeight="1">
      <c r="B104" s="30" t="s">
        <v>99</v>
      </c>
      <c r="C104" s="43" t="s">
        <v>164</v>
      </c>
      <c r="D104" s="56">
        <v>15.99</v>
      </c>
      <c r="E104" s="45" t="s">
        <v>100</v>
      </c>
      <c r="F104" s="70">
        <v>4</v>
      </c>
      <c r="G104" s="67"/>
      <c r="H104" s="31">
        <v>8.7899999999999991</v>
      </c>
      <c r="I104" s="47">
        <f t="shared" si="7"/>
        <v>0</v>
      </c>
    </row>
    <row r="105" spans="2:9" ht="15" customHeight="1">
      <c r="B105" s="30" t="s">
        <v>97</v>
      </c>
      <c r="C105" s="43" t="s">
        <v>163</v>
      </c>
      <c r="D105" s="56">
        <v>15.99</v>
      </c>
      <c r="E105" s="45" t="s">
        <v>98</v>
      </c>
      <c r="F105" s="70">
        <v>4</v>
      </c>
      <c r="G105" s="67"/>
      <c r="H105" s="31">
        <v>8.7899999999999991</v>
      </c>
      <c r="I105" s="47">
        <f t="shared" si="7"/>
        <v>0</v>
      </c>
    </row>
    <row r="106" spans="2:9" ht="15" customHeight="1">
      <c r="B106" s="30" t="s">
        <v>104</v>
      </c>
      <c r="C106" s="43" t="s">
        <v>154</v>
      </c>
      <c r="D106" s="56">
        <v>19.989999999999998</v>
      </c>
      <c r="E106" s="45" t="s">
        <v>107</v>
      </c>
      <c r="F106" s="70">
        <v>2</v>
      </c>
      <c r="G106" s="67"/>
      <c r="H106" s="31">
        <v>10.99</v>
      </c>
      <c r="I106" s="47">
        <f t="shared" si="7"/>
        <v>0</v>
      </c>
    </row>
    <row r="107" spans="2:9" ht="15" customHeight="1">
      <c r="B107" s="30" t="s">
        <v>101</v>
      </c>
      <c r="C107" s="43" t="s">
        <v>152</v>
      </c>
      <c r="D107" s="56">
        <v>15.99</v>
      </c>
      <c r="E107" s="45" t="s">
        <v>102</v>
      </c>
      <c r="F107" s="70">
        <v>6</v>
      </c>
      <c r="G107" s="67"/>
      <c r="H107" s="31">
        <v>8.7899999999999991</v>
      </c>
      <c r="I107" s="47">
        <f t="shared" si="7"/>
        <v>0</v>
      </c>
    </row>
    <row r="108" spans="2:9" ht="15" customHeight="1">
      <c r="B108" s="30" t="s">
        <v>90</v>
      </c>
      <c r="C108" s="43" t="s">
        <v>91</v>
      </c>
      <c r="D108" s="53">
        <v>12.99</v>
      </c>
      <c r="E108" s="45" t="s">
        <v>92</v>
      </c>
      <c r="F108" s="70">
        <v>4</v>
      </c>
      <c r="G108" s="67"/>
      <c r="H108" s="31">
        <v>7.14</v>
      </c>
      <c r="I108" s="47">
        <f t="shared" si="7"/>
        <v>0</v>
      </c>
    </row>
    <row r="109" spans="2:9" ht="15" customHeight="1">
      <c r="B109" s="30" t="s">
        <v>105</v>
      </c>
      <c r="C109" s="43" t="s">
        <v>155</v>
      </c>
      <c r="D109" s="56">
        <v>49.99</v>
      </c>
      <c r="E109" s="45" t="s">
        <v>108</v>
      </c>
      <c r="F109" s="70">
        <v>2</v>
      </c>
      <c r="G109" s="67"/>
      <c r="H109" s="31">
        <v>27.49</v>
      </c>
      <c r="I109" s="47">
        <f t="shared" si="7"/>
        <v>0</v>
      </c>
    </row>
    <row r="110" spans="2:9" ht="15" customHeight="1">
      <c r="B110" s="30" t="s">
        <v>88</v>
      </c>
      <c r="C110" s="43" t="s">
        <v>151</v>
      </c>
      <c r="D110" s="53">
        <v>11.99</v>
      </c>
      <c r="E110" s="45" t="s">
        <v>89</v>
      </c>
      <c r="F110" s="70">
        <v>4</v>
      </c>
      <c r="G110" s="67"/>
      <c r="H110" s="31">
        <v>6.59</v>
      </c>
      <c r="I110" s="47">
        <f t="shared" si="7"/>
        <v>0</v>
      </c>
    </row>
    <row r="111" spans="2:9" ht="15" customHeight="1">
      <c r="B111" s="30" t="s">
        <v>119</v>
      </c>
      <c r="C111" s="83" t="s">
        <v>228</v>
      </c>
      <c r="D111" s="56">
        <v>39.99</v>
      </c>
      <c r="E111" s="45" t="s">
        <v>126</v>
      </c>
      <c r="F111" s="70">
        <v>2</v>
      </c>
      <c r="G111" s="67"/>
      <c r="H111" s="31">
        <v>24</v>
      </c>
      <c r="I111" s="47">
        <f t="shared" si="7"/>
        <v>0</v>
      </c>
    </row>
    <row r="112" spans="2:9" ht="15" customHeight="1">
      <c r="B112" s="30" t="s">
        <v>118</v>
      </c>
      <c r="C112" s="13" t="s">
        <v>160</v>
      </c>
      <c r="D112" s="56">
        <v>12.99</v>
      </c>
      <c r="E112" s="45" t="s">
        <v>125</v>
      </c>
      <c r="F112" s="70">
        <v>6</v>
      </c>
      <c r="G112" s="67"/>
      <c r="H112" s="31">
        <v>7.15</v>
      </c>
      <c r="I112" s="47">
        <f t="shared" si="7"/>
        <v>0</v>
      </c>
    </row>
    <row r="113" spans="2:9" ht="15" customHeight="1">
      <c r="B113" s="85" t="s">
        <v>231</v>
      </c>
      <c r="C113" s="73" t="s">
        <v>223</v>
      </c>
      <c r="D113" s="74">
        <v>6.99</v>
      </c>
      <c r="E113" s="76" t="s">
        <v>246</v>
      </c>
      <c r="F113" s="82">
        <v>6</v>
      </c>
      <c r="G113" s="67"/>
      <c r="H113" s="74">
        <v>3.5</v>
      </c>
      <c r="I113" s="47">
        <f t="shared" si="7"/>
        <v>0</v>
      </c>
    </row>
    <row r="114" spans="2:9" ht="15" customHeight="1">
      <c r="B114" s="85" t="s">
        <v>232</v>
      </c>
      <c r="C114" s="73" t="s">
        <v>224</v>
      </c>
      <c r="D114" s="74">
        <v>6.99</v>
      </c>
      <c r="E114" s="76" t="s">
        <v>247</v>
      </c>
      <c r="F114" s="82">
        <v>6</v>
      </c>
      <c r="G114" s="67"/>
      <c r="H114" s="74">
        <v>3.5</v>
      </c>
      <c r="I114" s="47">
        <f t="shared" si="7"/>
        <v>0</v>
      </c>
    </row>
    <row r="115" spans="2:9" ht="15" customHeight="1">
      <c r="B115" s="85" t="s">
        <v>233</v>
      </c>
      <c r="C115" s="73" t="s">
        <v>225</v>
      </c>
      <c r="D115" s="74">
        <v>6.99</v>
      </c>
      <c r="E115" s="76" t="s">
        <v>248</v>
      </c>
      <c r="F115" s="82">
        <v>6</v>
      </c>
      <c r="G115" s="67"/>
      <c r="H115" s="74">
        <v>3.5</v>
      </c>
      <c r="I115" s="47">
        <f t="shared" si="7"/>
        <v>0</v>
      </c>
    </row>
    <row r="116" spans="2:9" ht="15" customHeight="1">
      <c r="B116" s="85" t="s">
        <v>234</v>
      </c>
      <c r="C116" s="73" t="s">
        <v>226</v>
      </c>
      <c r="D116" s="74">
        <v>49.99</v>
      </c>
      <c r="E116" s="76" t="s">
        <v>249</v>
      </c>
      <c r="F116" s="82">
        <v>3</v>
      </c>
      <c r="G116" s="67"/>
      <c r="H116" s="74">
        <v>28</v>
      </c>
      <c r="I116" s="47">
        <f t="shared" si="7"/>
        <v>0</v>
      </c>
    </row>
    <row r="117" spans="2:9" ht="15" customHeight="1">
      <c r="B117" s="85" t="s">
        <v>235</v>
      </c>
      <c r="C117" s="73" t="s">
        <v>227</v>
      </c>
      <c r="D117" s="74">
        <v>19.989999999999998</v>
      </c>
      <c r="E117" s="76" t="s">
        <v>249</v>
      </c>
      <c r="F117" s="82">
        <v>4</v>
      </c>
      <c r="G117" s="67"/>
      <c r="H117" s="74">
        <v>10.5</v>
      </c>
      <c r="I117" s="47">
        <f t="shared" si="7"/>
        <v>0</v>
      </c>
    </row>
    <row r="118" spans="2:9" ht="15" customHeight="1">
      <c r="B118" s="85" t="s">
        <v>236</v>
      </c>
      <c r="C118" s="73" t="s">
        <v>229</v>
      </c>
      <c r="D118" s="74">
        <v>29.99</v>
      </c>
      <c r="E118" s="76" t="s">
        <v>250</v>
      </c>
      <c r="F118" s="82">
        <v>3</v>
      </c>
      <c r="G118" s="67"/>
      <c r="H118" s="74">
        <v>15.5</v>
      </c>
      <c r="I118" s="47">
        <f t="shared" si="7"/>
        <v>0</v>
      </c>
    </row>
    <row r="119" spans="2:9" ht="15" customHeight="1">
      <c r="B119" s="85" t="s">
        <v>237</v>
      </c>
      <c r="C119" s="73" t="s">
        <v>230</v>
      </c>
      <c r="D119" s="74">
        <v>49.99</v>
      </c>
      <c r="E119" s="76" t="s">
        <v>251</v>
      </c>
      <c r="F119" s="82">
        <v>4</v>
      </c>
      <c r="G119" s="67"/>
      <c r="H119" s="74">
        <v>35</v>
      </c>
      <c r="I119" s="47">
        <f t="shared" si="7"/>
        <v>0</v>
      </c>
    </row>
    <row r="120" spans="2:9" ht="15.75" thickBot="1">
      <c r="B120" s="19"/>
      <c r="C120" s="20"/>
      <c r="D120" s="8"/>
      <c r="E120" s="20"/>
      <c r="F120" s="71"/>
      <c r="G120" s="20"/>
      <c r="H120" s="21"/>
      <c r="I120" s="22"/>
    </row>
    <row r="121" spans="2:9" ht="15.75" thickBot="1">
      <c r="B121" s="59"/>
      <c r="C121" s="60"/>
      <c r="D121" s="61"/>
      <c r="E121" s="99" t="s">
        <v>171</v>
      </c>
      <c r="F121" s="99"/>
      <c r="G121" s="99"/>
      <c r="H121" s="62"/>
      <c r="I121" s="11">
        <f>SUM(I42:I120)</f>
        <v>0</v>
      </c>
    </row>
    <row r="122" spans="2:9">
      <c r="C122" s="5" t="s">
        <v>111</v>
      </c>
    </row>
    <row r="123" spans="2:9">
      <c r="C123" s="9" t="s">
        <v>112</v>
      </c>
    </row>
    <row r="124" spans="2:9">
      <c r="C124" s="10" t="s">
        <v>208</v>
      </c>
    </row>
    <row r="125" spans="2:9" ht="6.75" customHeight="1">
      <c r="C125" s="4"/>
    </row>
    <row r="126" spans="2:9">
      <c r="C126" s="9" t="s">
        <v>165</v>
      </c>
    </row>
    <row r="127" spans="2:9">
      <c r="C127" s="9" t="s">
        <v>166</v>
      </c>
    </row>
  </sheetData>
  <sheetProtection password="EB83" sheet="1" objects="1" scenarios="1"/>
  <protectedRanges>
    <protectedRange algorithmName="SHA-512" hashValue="DGLHEfsw7gZSOMPZ4BC+TITvFwyBOFPwH8sl7i+HlNFj/1B5fwgcE6kXlOkN1bkUiK4nnSIFxBI9x2Aqw5oavQ==" saltValue="IDEkzzER8XP75RZ+Bu3M2w==" spinCount="100000" sqref="B60:B64 C54:F55 B90:B92 B70:B73 C70:F86 B75:B86 B95:F110 C88:F92 H60:I64 H70:I73 H75:I86 B42:F53 H42:I55 C59:F64 B112:F112 B111 D111:F111 H88:I92 H94:I112 I113:I119 I93 I65:I68 I56:I58" name="Range1"/>
    <protectedRange sqref="C93 C56" name="Range1_1"/>
    <protectedRange sqref="C57:C58 C65:C68" name="Range1_1_2"/>
    <protectedRange sqref="C113:C116" name="Range1_1_3"/>
    <protectedRange sqref="C117" name="Range1_1_4"/>
    <protectedRange sqref="C111" name="Range1_1_5"/>
    <protectedRange sqref="C118" name="Range1_1_6"/>
    <protectedRange sqref="C119" name="Range1_1_7"/>
    <protectedRange sqref="H93 D56 H56 D93" name="Range1_2"/>
    <protectedRange sqref="H57:H58 D65:D68 H65:H68 D57:D58" name="Range1_2_1"/>
    <protectedRange sqref="D113:D116 H113:H116" name="Range1_2_2"/>
    <protectedRange sqref="D117 H117" name="Range1_2_3"/>
    <protectedRange sqref="D118 H118" name="Range1_2_5"/>
    <protectedRange sqref="D119 H119" name="Range1_2_6"/>
    <protectedRange sqref="F93 F56" name="Range1_3"/>
    <protectedRange sqref="F57:F58 F65:F68" name="Range1_3_1"/>
    <protectedRange sqref="F113:F116" name="Range1_3_2"/>
    <protectedRange sqref="F117" name="Range1_3_3"/>
    <protectedRange sqref="F118" name="Range1_3_5"/>
    <protectedRange sqref="F119" name="Range1_3_6"/>
    <protectedRange sqref="B93 B56" name="Range1_1_1"/>
    <protectedRange sqref="B57:B58 B65:B68" name="Range1_1_1_1"/>
    <protectedRange sqref="B113:B116" name="Range1_1_1_2"/>
    <protectedRange sqref="B117" name="Range1_1_1_3"/>
    <protectedRange sqref="B118" name="Range1_1_1_5"/>
    <protectedRange sqref="B119" name="Range1_1_1_6"/>
    <protectedRange algorithmName="SHA-512" hashValue="DGLHEfsw7gZSOMPZ4BC+TITvFwyBOFPwH8sl7i+HlNFj/1B5fwgcE6kXlOkN1bkUiK4nnSIFxBI9x2Aqw5oavQ==" saltValue="IDEkzzER8XP75RZ+Bu3M2w==" spinCount="100000" sqref="E56" name="Range1_4"/>
    <protectedRange algorithmName="SHA-512" hashValue="DGLHEfsw7gZSOMPZ4BC+TITvFwyBOFPwH8sl7i+HlNFj/1B5fwgcE6kXlOkN1bkUiK4nnSIFxBI9x2Aqw5oavQ==" saltValue="IDEkzzER8XP75RZ+Bu3M2w==" spinCount="100000" sqref="E93" name="Range1_5"/>
    <protectedRange algorithmName="SHA-512" hashValue="DGLHEfsw7gZSOMPZ4BC+TITvFwyBOFPwH8sl7i+HlNFj/1B5fwgcE6kXlOkN1bkUiK4nnSIFxBI9x2Aqw5oavQ==" saltValue="IDEkzzER8XP75RZ+Bu3M2w==" spinCount="100000" sqref="E57:E58 E65:E68" name="Range1_6"/>
    <protectedRange algorithmName="SHA-512" hashValue="DGLHEfsw7gZSOMPZ4BC+TITvFwyBOFPwH8sl7i+HlNFj/1B5fwgcE6kXlOkN1bkUiK4nnSIFxBI9x2Aqw5oavQ==" saltValue="IDEkzzER8XP75RZ+Bu3M2w==" spinCount="100000" sqref="E113" name="Range1_7"/>
    <protectedRange algorithmName="SHA-512" hashValue="DGLHEfsw7gZSOMPZ4BC+TITvFwyBOFPwH8sl7i+HlNFj/1B5fwgcE6kXlOkN1bkUiK4nnSIFxBI9x2Aqw5oavQ==" saltValue="IDEkzzER8XP75RZ+Bu3M2w==" spinCount="100000" sqref="E114" name="Range1_8"/>
    <protectedRange algorithmName="SHA-512" hashValue="DGLHEfsw7gZSOMPZ4BC+TITvFwyBOFPwH8sl7i+HlNFj/1B5fwgcE6kXlOkN1bkUiK4nnSIFxBI9x2Aqw5oavQ==" saltValue="IDEkzzER8XP75RZ+Bu3M2w==" spinCount="100000" sqref="E115" name="Range1_9"/>
    <protectedRange algorithmName="SHA-512" hashValue="DGLHEfsw7gZSOMPZ4BC+TITvFwyBOFPwH8sl7i+HlNFj/1B5fwgcE6kXlOkN1bkUiK4nnSIFxBI9x2Aqw5oavQ==" saltValue="IDEkzzER8XP75RZ+Bu3M2w==" spinCount="100000" sqref="E116" name="Range1_10"/>
    <protectedRange algorithmName="SHA-512" hashValue="DGLHEfsw7gZSOMPZ4BC+TITvFwyBOFPwH8sl7i+HlNFj/1B5fwgcE6kXlOkN1bkUiK4nnSIFxBI9x2Aqw5oavQ==" saltValue="IDEkzzER8XP75RZ+Bu3M2w==" spinCount="100000" sqref="E117" name="Range1_11"/>
    <protectedRange algorithmName="SHA-512" hashValue="DGLHEfsw7gZSOMPZ4BC+TITvFwyBOFPwH8sl7i+HlNFj/1B5fwgcE6kXlOkN1bkUiK4nnSIFxBI9x2Aqw5oavQ==" saltValue="IDEkzzER8XP75RZ+Bu3M2w==" spinCount="100000" sqref="E118" name="Range1_13"/>
    <protectedRange algorithmName="SHA-512" hashValue="DGLHEfsw7gZSOMPZ4BC+TITvFwyBOFPwH8sl7i+HlNFj/1B5fwgcE6kXlOkN1bkUiK4nnSIFxBI9x2Aqw5oavQ==" saltValue="IDEkzzER8XP75RZ+Bu3M2w==" spinCount="100000" sqref="E119" name="Range1_14"/>
  </protectedRanges>
  <mergeCells count="20">
    <mergeCell ref="E121:G121"/>
    <mergeCell ref="E30:I30"/>
    <mergeCell ref="E32:I32"/>
    <mergeCell ref="E34:I34"/>
    <mergeCell ref="F26:G26"/>
    <mergeCell ref="B41:F41"/>
    <mergeCell ref="B59:F59"/>
    <mergeCell ref="B69:F69"/>
    <mergeCell ref="B74:F74"/>
    <mergeCell ref="B87:F87"/>
    <mergeCell ref="B94:F94"/>
    <mergeCell ref="B99:F99"/>
    <mergeCell ref="C40:I40"/>
    <mergeCell ref="D4:G4"/>
    <mergeCell ref="D5:G5"/>
    <mergeCell ref="D6:G6"/>
    <mergeCell ref="B37:I38"/>
    <mergeCell ref="C10:I10"/>
    <mergeCell ref="C14:I14"/>
    <mergeCell ref="G16:H16"/>
  </mergeCells>
  <hyperlinks>
    <hyperlink ref="C124" r:id="rId1"/>
    <hyperlink ref="D5" r:id="rId2"/>
  </hyperlinks>
  <pageMargins left="0.7" right="0.7" top="0.75" bottom="0.75" header="0.3" footer="0.3"/>
  <pageSetup scale="48" orientation="portrait" horizontalDpi="1200" verticalDpi="120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Mejia</dc:creator>
  <cp:lastModifiedBy>Jim Poole</cp:lastModifiedBy>
  <dcterms:created xsi:type="dcterms:W3CDTF">2020-01-09T19:10:48Z</dcterms:created>
  <dcterms:modified xsi:type="dcterms:W3CDTF">2021-01-15T20:07:49Z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