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/>
  <mc:AlternateContent xmlns:mc="http://schemas.openxmlformats.org/markup-compatibility/2006">
    <mc:Choice Requires="x15">
      <x15ac:absPath xmlns:x15ac="http://schemas.microsoft.com/office/spreadsheetml/2010/11/ac" url="https://d.docs.live.net/10d94d1ef7cdbe2b/Desktop/A Manufacture Order Forms/Pearhead Ubbi/"/>
    </mc:Choice>
  </mc:AlternateContent>
  <xr:revisionPtr revIDLastSave="342" documentId="11_74EE4C81B913AA850A711BD3CB44FC0F6C97C687" xr6:coauthVersionLast="47" xr6:coauthVersionMax="47" xr10:uidLastSave="{648EF956-81DC-456B-84A1-D8601595D4E7}"/>
  <bookViews>
    <workbookView xWindow="-108" yWindow="-108" windowWidth="23256" windowHeight="12456" xr2:uid="{00000000-000D-0000-FFFF-FFFF00000000}"/>
  </bookViews>
  <sheets>
    <sheet name="Price List - Order Form.1" sheetId="2" r:id="rId1"/>
    <sheet name="Price List - Order Form" sheetId="1" state="hidden" r:id="rId2"/>
  </sheets>
  <definedNames>
    <definedName name="_xlnm._FilterDatabase" localSheetId="1" hidden="1">'Price List - Order Form'!$A$7:$K$116</definedName>
    <definedName name="_xlnm._FilterDatabase" localSheetId="0" hidden="1">'Price List - Order Form.1'!$A$7:$K$101</definedName>
    <definedName name="_xlnm.Print_Area" localSheetId="1">'Price List - Order Form'!$A$1:$K$136</definedName>
    <definedName name="_xlnm.Print_Titles" localSheetId="1">'Price List - Order Form'!$7:$7</definedName>
    <definedName name="_xlnm.Print_Titles" localSheetId="0">'Price List - Order Form.1'!$7:$7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8" i="2" l="1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L142" i="2" s="1"/>
  <c r="K141" i="2"/>
  <c r="L141" i="2" s="1"/>
  <c r="K140" i="2"/>
  <c r="L140" i="2" s="1"/>
  <c r="K139" i="2"/>
  <c r="L139" i="2" s="1"/>
  <c r="K138" i="2"/>
  <c r="K137" i="2"/>
  <c r="L137" i="2" s="1"/>
  <c r="K136" i="2"/>
  <c r="L136" i="2" s="1"/>
  <c r="K135" i="2"/>
  <c r="L135" i="2" s="1"/>
  <c r="K134" i="2"/>
  <c r="L134" i="2" s="1"/>
  <c r="K133" i="2"/>
  <c r="L133" i="2" s="1"/>
  <c r="K132" i="2"/>
  <c r="L132" i="2" s="1"/>
  <c r="K131" i="2"/>
  <c r="L131" i="2" s="1"/>
  <c r="K130" i="2"/>
  <c r="L130" i="2" s="1"/>
  <c r="K129" i="2"/>
  <c r="L129" i="2" s="1"/>
  <c r="K128" i="2"/>
  <c r="L128" i="2" s="1"/>
  <c r="K127" i="2"/>
  <c r="L127" i="2" s="1"/>
  <c r="K126" i="2"/>
  <c r="K125" i="2"/>
  <c r="K124" i="2"/>
  <c r="K123" i="2"/>
  <c r="L123" i="2" s="1"/>
  <c r="K122" i="2"/>
  <c r="L122" i="2" s="1"/>
  <c r="K121" i="2"/>
  <c r="L121" i="2" s="1"/>
  <c r="K120" i="2"/>
  <c r="K119" i="2"/>
  <c r="L119" i="2" s="1"/>
  <c r="K118" i="2"/>
  <c r="L118" i="2" s="1"/>
  <c r="K117" i="2"/>
  <c r="L117" i="2" s="1"/>
  <c r="K116" i="2"/>
  <c r="L116" i="2" s="1"/>
  <c r="K115" i="2"/>
  <c r="K114" i="2"/>
  <c r="K113" i="2"/>
  <c r="L113" i="2" s="1"/>
  <c r="K112" i="2"/>
  <c r="L112" i="2" s="1"/>
  <c r="K111" i="2"/>
  <c r="L111" i="2" s="1"/>
  <c r="K110" i="2"/>
  <c r="K109" i="2"/>
  <c r="L109" i="2" s="1"/>
  <c r="K108" i="2"/>
  <c r="L108" i="2" s="1"/>
  <c r="K107" i="2"/>
  <c r="L107" i="2" s="1"/>
  <c r="K106" i="2"/>
  <c r="L106" i="2" s="1"/>
  <c r="K105" i="2"/>
  <c r="L105" i="2" s="1"/>
  <c r="K104" i="2"/>
  <c r="L104" i="2" s="1"/>
  <c r="K103" i="2"/>
  <c r="L103" i="2" s="1"/>
  <c r="K102" i="2"/>
  <c r="L102" i="2" s="1"/>
  <c r="K101" i="2"/>
  <c r="K100" i="2"/>
  <c r="L100" i="2" s="1"/>
  <c r="K99" i="2"/>
  <c r="L99" i="2" s="1"/>
  <c r="K98" i="2"/>
  <c r="L98" i="2" s="1"/>
  <c r="K97" i="2"/>
  <c r="L97" i="2" s="1"/>
  <c r="K96" i="2"/>
  <c r="L96" i="2" s="1"/>
  <c r="K95" i="2"/>
  <c r="L95" i="2" s="1"/>
  <c r="K94" i="2"/>
  <c r="L94" i="2" s="1"/>
  <c r="K93" i="2"/>
  <c r="L93" i="2" s="1"/>
  <c r="K92" i="2"/>
  <c r="L92" i="2" s="1"/>
  <c r="K91" i="2"/>
  <c r="L91" i="2" s="1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L62" i="2" s="1"/>
  <c r="K61" i="2"/>
  <c r="K60" i="2"/>
  <c r="L60" i="2" s="1"/>
  <c r="K59" i="2"/>
  <c r="L59" i="2" s="1"/>
  <c r="K58" i="2"/>
  <c r="L58" i="2" s="1"/>
  <c r="K57" i="2"/>
  <c r="K56" i="2"/>
  <c r="K55" i="2"/>
  <c r="L55" i="2" s="1"/>
  <c r="K54" i="2"/>
  <c r="K53" i="2"/>
  <c r="K52" i="2"/>
  <c r="K51" i="2"/>
  <c r="K50" i="2"/>
  <c r="K49" i="2"/>
  <c r="L49" i="2" s="1"/>
  <c r="K48" i="2"/>
  <c r="L48" i="2" s="1"/>
  <c r="K47" i="2"/>
  <c r="L47" i="2" s="1"/>
  <c r="K46" i="2"/>
  <c r="L46" i="2" s="1"/>
  <c r="K45" i="2"/>
  <c r="K44" i="2"/>
  <c r="L44" i="2" s="1"/>
  <c r="K43" i="2"/>
  <c r="L43" i="2" s="1"/>
  <c r="K42" i="2"/>
  <c r="L42" i="2" s="1"/>
  <c r="K41" i="2"/>
  <c r="K40" i="2"/>
  <c r="K39" i="2"/>
  <c r="L39" i="2" s="1"/>
  <c r="K38" i="2"/>
  <c r="L38" i="2" s="1"/>
  <c r="K37" i="2"/>
  <c r="L37" i="2" s="1"/>
  <c r="K36" i="2"/>
  <c r="L36" i="2" s="1"/>
  <c r="K35" i="2"/>
  <c r="K34" i="2"/>
  <c r="L34" i="2" s="1"/>
  <c r="K33" i="2"/>
  <c r="L33" i="2" s="1"/>
  <c r="K32" i="2"/>
  <c r="L32" i="2" s="1"/>
  <c r="K31" i="2"/>
  <c r="L31" i="2" s="1"/>
  <c r="K30" i="2"/>
  <c r="L30" i="2" s="1"/>
  <c r="K29" i="2"/>
  <c r="K28" i="2"/>
  <c r="K27" i="2"/>
  <c r="K26" i="2"/>
  <c r="L26" i="2" s="1"/>
  <c r="K25" i="2"/>
  <c r="L25" i="2" s="1"/>
  <c r="K24" i="2"/>
  <c r="L24" i="2" s="1"/>
  <c r="K23" i="2"/>
  <c r="L23" i="2" s="1"/>
  <c r="K22" i="2"/>
  <c r="L22" i="2" s="1"/>
  <c r="K21" i="2"/>
  <c r="K20" i="2"/>
  <c r="L20" i="2" s="1"/>
  <c r="K19" i="2"/>
  <c r="L19" i="2" s="1"/>
  <c r="K18" i="2"/>
  <c r="K17" i="2"/>
  <c r="L17" i="2" s="1"/>
  <c r="K16" i="2"/>
  <c r="K15" i="2"/>
  <c r="K14" i="2"/>
  <c r="L14" i="2" s="1"/>
  <c r="K13" i="2"/>
  <c r="L13" i="2" s="1"/>
  <c r="K12" i="2"/>
  <c r="L12" i="2" s="1"/>
  <c r="K11" i="2"/>
  <c r="K10" i="2"/>
  <c r="L10" i="2" s="1"/>
  <c r="K9" i="2"/>
  <c r="L9" i="2" s="1"/>
  <c r="K8" i="2"/>
  <c r="L8" i="2" s="1"/>
  <c r="L115" i="2"/>
  <c r="K189" i="2"/>
  <c r="L29" i="2"/>
  <c r="L28" i="2"/>
  <c r="L138" i="2"/>
  <c r="L114" i="2"/>
  <c r="L64" i="2"/>
  <c r="L35" i="2"/>
  <c r="L16" i="2"/>
  <c r="L101" i="2"/>
  <c r="L40" i="2"/>
  <c r="L124" i="2"/>
  <c r="L90" i="2"/>
  <c r="L89" i="2"/>
  <c r="L63" i="2"/>
  <c r="L61" i="2"/>
  <c r="L18" i="2"/>
  <c r="L41" i="2"/>
  <c r="L27" i="2"/>
  <c r="L15" i="2"/>
  <c r="L126" i="2"/>
  <c r="L125" i="2"/>
  <c r="L88" i="2"/>
  <c r="L57" i="2"/>
  <c r="L56" i="2"/>
  <c r="L54" i="2"/>
  <c r="L53" i="2"/>
  <c r="L52" i="2"/>
  <c r="L51" i="2"/>
  <c r="L50" i="2"/>
  <c r="L45" i="2"/>
  <c r="L21" i="2"/>
  <c r="L136" i="1"/>
  <c r="L128" i="1"/>
  <c r="L115" i="1"/>
  <c r="L105" i="1"/>
  <c r="L82" i="1"/>
  <c r="L78" i="1"/>
  <c r="L70" i="1"/>
  <c r="L46" i="1"/>
  <c r="I190" i="2" l="1"/>
  <c r="K173" i="1"/>
  <c r="L173" i="1" s="1"/>
  <c r="K172" i="1"/>
  <c r="L172" i="1" s="1"/>
  <c r="K171" i="1"/>
  <c r="L171" i="1" s="1"/>
  <c r="K170" i="1"/>
  <c r="L170" i="1" s="1"/>
  <c r="K169" i="1"/>
  <c r="L169" i="1" s="1"/>
  <c r="K168" i="1"/>
  <c r="L168" i="1" s="1"/>
  <c r="K167" i="1"/>
  <c r="L167" i="1" s="1"/>
  <c r="K166" i="1"/>
  <c r="L166" i="1" s="1"/>
  <c r="K140" i="1"/>
  <c r="L140" i="1" s="1"/>
  <c r="K139" i="1"/>
  <c r="L139" i="1" s="1"/>
  <c r="K138" i="1"/>
  <c r="L138" i="1" s="1"/>
  <c r="K137" i="1"/>
  <c r="L137" i="1" s="1"/>
  <c r="K165" i="1"/>
  <c r="L165" i="1" s="1"/>
  <c r="K164" i="1"/>
  <c r="L164" i="1" s="1"/>
  <c r="K163" i="1"/>
  <c r="L163" i="1" s="1"/>
  <c r="K162" i="1"/>
  <c r="L162" i="1" s="1"/>
  <c r="K161" i="1"/>
  <c r="L161" i="1" s="1"/>
  <c r="K160" i="1"/>
  <c r="L160" i="1" s="1"/>
  <c r="K159" i="1"/>
  <c r="L159" i="1" s="1"/>
  <c r="K158" i="1"/>
  <c r="L158" i="1" s="1"/>
  <c r="K157" i="1"/>
  <c r="L157" i="1" s="1"/>
  <c r="K156" i="1"/>
  <c r="L156" i="1" s="1"/>
  <c r="K155" i="1"/>
  <c r="L155" i="1" s="1"/>
  <c r="K154" i="1"/>
  <c r="L154" i="1" s="1"/>
  <c r="K153" i="1"/>
  <c r="L153" i="1" s="1"/>
  <c r="K152" i="1"/>
  <c r="L152" i="1" s="1"/>
  <c r="K151" i="1"/>
  <c r="L151" i="1" s="1"/>
  <c r="K150" i="1"/>
  <c r="L150" i="1" s="1"/>
  <c r="K149" i="1"/>
  <c r="L149" i="1" s="1"/>
  <c r="K148" i="1"/>
  <c r="L148" i="1" s="1"/>
  <c r="K147" i="1"/>
  <c r="L147" i="1" s="1"/>
  <c r="K146" i="1"/>
  <c r="L146" i="1" s="1"/>
  <c r="K145" i="1"/>
  <c r="L145" i="1" s="1"/>
  <c r="K144" i="1"/>
  <c r="L144" i="1" s="1"/>
  <c r="K143" i="1"/>
  <c r="L143" i="1" s="1"/>
  <c r="K142" i="1"/>
  <c r="L142" i="1" s="1"/>
  <c r="K141" i="1"/>
  <c r="L141" i="1" s="1"/>
  <c r="K114" i="1"/>
  <c r="L114" i="1" s="1"/>
  <c r="K103" i="1"/>
  <c r="L103" i="1" s="1"/>
  <c r="K99" i="1"/>
  <c r="L99" i="1" s="1"/>
  <c r="K98" i="1"/>
  <c r="L98" i="1" s="1"/>
  <c r="K97" i="1"/>
  <c r="L97" i="1" s="1"/>
  <c r="K96" i="1"/>
  <c r="L96" i="1" s="1"/>
  <c r="K113" i="1"/>
  <c r="L113" i="1" s="1"/>
  <c r="K112" i="1"/>
  <c r="L112" i="1" s="1"/>
  <c r="K110" i="1"/>
  <c r="L110" i="1" s="1"/>
  <c r="K43" i="1"/>
  <c r="L43" i="1" s="1"/>
  <c r="K77" i="1"/>
  <c r="L77" i="1" s="1"/>
  <c r="K76" i="1"/>
  <c r="L76" i="1" s="1"/>
  <c r="K122" i="1"/>
  <c r="L122" i="1" s="1"/>
  <c r="K104" i="1"/>
  <c r="L104" i="1" s="1"/>
  <c r="K102" i="1"/>
  <c r="L102" i="1" s="1"/>
  <c r="K101" i="1"/>
  <c r="L101" i="1" s="1"/>
  <c r="K100" i="1"/>
  <c r="L100" i="1" s="1"/>
  <c r="K95" i="1"/>
  <c r="L95" i="1" s="1"/>
  <c r="K69" i="1"/>
  <c r="L69" i="1" s="1"/>
  <c r="K68" i="1"/>
  <c r="L68" i="1" s="1"/>
  <c r="K67" i="1"/>
  <c r="L67" i="1" s="1"/>
  <c r="K66" i="1"/>
  <c r="L66" i="1" s="1"/>
  <c r="K65" i="1"/>
  <c r="L65" i="1" s="1"/>
  <c r="K64" i="1"/>
  <c r="L64" i="1" s="1"/>
  <c r="K63" i="1"/>
  <c r="L63" i="1" s="1"/>
  <c r="K62" i="1"/>
  <c r="L62" i="1" s="1"/>
  <c r="K61" i="1"/>
  <c r="L61" i="1" s="1"/>
  <c r="K60" i="1"/>
  <c r="L60" i="1" s="1"/>
  <c r="K59" i="1"/>
  <c r="L59" i="1" s="1"/>
  <c r="K58" i="1"/>
  <c r="L58" i="1" s="1"/>
  <c r="K57" i="1"/>
  <c r="L57" i="1" s="1"/>
  <c r="K56" i="1"/>
  <c r="L56" i="1" s="1"/>
  <c r="K55" i="1"/>
  <c r="L55" i="1" s="1"/>
  <c r="K54" i="1"/>
  <c r="L54" i="1" s="1"/>
  <c r="K53" i="1"/>
  <c r="L53" i="1" s="1"/>
  <c r="K52" i="1"/>
  <c r="L52" i="1" s="1"/>
  <c r="K51" i="1"/>
  <c r="L51" i="1" s="1"/>
  <c r="K50" i="1"/>
  <c r="L50" i="1" s="1"/>
  <c r="K49" i="1"/>
  <c r="L49" i="1" s="1"/>
  <c r="K48" i="1"/>
  <c r="L48" i="1" s="1"/>
  <c r="K47" i="1"/>
  <c r="L47" i="1" s="1"/>
  <c r="K45" i="1"/>
  <c r="L45" i="1" s="1"/>
  <c r="K44" i="1"/>
  <c r="L44" i="1" s="1"/>
  <c r="K42" i="1"/>
  <c r="L42" i="1" s="1"/>
  <c r="K41" i="1"/>
  <c r="L41" i="1" s="1"/>
  <c r="K40" i="1"/>
  <c r="L40" i="1" s="1"/>
  <c r="K39" i="1"/>
  <c r="L39" i="1" s="1"/>
  <c r="K38" i="1"/>
  <c r="L38" i="1" s="1"/>
  <c r="K37" i="1"/>
  <c r="L37" i="1" s="1"/>
  <c r="K36" i="1"/>
  <c r="L36" i="1" s="1"/>
  <c r="K35" i="1"/>
  <c r="L35" i="1" s="1"/>
  <c r="K34" i="1"/>
  <c r="L34" i="1" s="1"/>
  <c r="K33" i="1"/>
  <c r="L33" i="1" s="1"/>
  <c r="K32" i="1"/>
  <c r="L32" i="1" s="1"/>
  <c r="K31" i="1"/>
  <c r="L31" i="1" s="1"/>
  <c r="K30" i="1"/>
  <c r="L30" i="1" s="1"/>
  <c r="K29" i="1"/>
  <c r="L29" i="1" s="1"/>
  <c r="K28" i="1"/>
  <c r="L28" i="1" s="1"/>
  <c r="K27" i="1"/>
  <c r="L27" i="1" s="1"/>
  <c r="K26" i="1"/>
  <c r="L26" i="1" s="1"/>
  <c r="K25" i="1"/>
  <c r="L25" i="1" s="1"/>
  <c r="K24" i="1"/>
  <c r="L24" i="1" s="1"/>
  <c r="K23" i="1"/>
  <c r="L23" i="1" s="1"/>
  <c r="K22" i="1"/>
  <c r="L22" i="1" s="1"/>
  <c r="K21" i="1"/>
  <c r="L21" i="1" s="1"/>
  <c r="K20" i="1"/>
  <c r="L20" i="1" s="1"/>
  <c r="K19" i="1"/>
  <c r="L19" i="1" s="1"/>
  <c r="K18" i="1"/>
  <c r="L18" i="1" s="1"/>
  <c r="K17" i="1"/>
  <c r="L17" i="1" s="1"/>
  <c r="K16" i="1"/>
  <c r="L16" i="1" s="1"/>
  <c r="K15" i="1"/>
  <c r="L15" i="1" s="1"/>
  <c r="K14" i="1"/>
  <c r="L14" i="1" s="1"/>
  <c r="K13" i="1"/>
  <c r="L13" i="1" s="1"/>
  <c r="K12" i="1"/>
  <c r="L12" i="1" s="1"/>
  <c r="K11" i="1"/>
  <c r="L11" i="1" s="1"/>
  <c r="K10" i="1"/>
  <c r="L10" i="1" s="1"/>
  <c r="K124" i="1"/>
  <c r="L124" i="1" s="1"/>
  <c r="K91" i="1"/>
  <c r="L91" i="1" s="1"/>
  <c r="K90" i="1"/>
  <c r="L90" i="1" s="1"/>
  <c r="K120" i="1"/>
  <c r="L120" i="1" s="1"/>
  <c r="K127" i="1"/>
  <c r="L127" i="1" s="1"/>
  <c r="K126" i="1"/>
  <c r="L126" i="1" s="1"/>
  <c r="K125" i="1"/>
  <c r="L125" i="1" s="1"/>
  <c r="K123" i="1"/>
  <c r="L123" i="1" s="1"/>
  <c r="K89" i="1"/>
  <c r="L89" i="1" s="1"/>
  <c r="K111" i="1"/>
  <c r="L111" i="1" s="1"/>
  <c r="K75" i="1"/>
  <c r="L75" i="1" s="1"/>
  <c r="K117" i="1"/>
  <c r="L117" i="1" s="1"/>
  <c r="K88" i="1"/>
  <c r="L88" i="1" s="1"/>
  <c r="K87" i="1"/>
  <c r="L87" i="1" s="1"/>
  <c r="K134" i="1"/>
  <c r="L134" i="1" s="1"/>
  <c r="K135" i="1"/>
  <c r="L135" i="1" s="1"/>
  <c r="K121" i="1"/>
  <c r="L121" i="1" s="1"/>
  <c r="K119" i="1"/>
  <c r="L119" i="1" s="1"/>
  <c r="K108" i="1"/>
  <c r="L108" i="1" s="1"/>
  <c r="K109" i="1"/>
  <c r="L109" i="1" s="1"/>
  <c r="K79" i="1"/>
  <c r="L79" i="1" s="1"/>
  <c r="K80" i="1"/>
  <c r="L80" i="1" s="1"/>
  <c r="K81" i="1"/>
  <c r="L81" i="1" s="1"/>
  <c r="K9" i="1"/>
  <c r="L9" i="1" s="1"/>
  <c r="K129" i="1"/>
  <c r="L129" i="1" s="1"/>
  <c r="K130" i="1"/>
  <c r="L130" i="1" s="1"/>
  <c r="K131" i="1"/>
  <c r="L131" i="1" s="1"/>
  <c r="K83" i="1"/>
  <c r="L83" i="1" s="1"/>
  <c r="K84" i="1"/>
  <c r="L84" i="1" s="1"/>
  <c r="K85" i="1"/>
  <c r="L85" i="1" s="1"/>
  <c r="K71" i="1"/>
  <c r="L71" i="1" s="1"/>
  <c r="K86" i="1"/>
  <c r="L86" i="1" s="1"/>
  <c r="K72" i="1"/>
  <c r="L72" i="1" s="1"/>
  <c r="K106" i="1"/>
  <c r="L106" i="1" s="1"/>
  <c r="K107" i="1"/>
  <c r="L107" i="1" s="1"/>
  <c r="K73" i="1"/>
  <c r="L73" i="1" s="1"/>
  <c r="K132" i="1"/>
  <c r="L132" i="1" s="1"/>
  <c r="K133" i="1"/>
  <c r="L133" i="1" s="1"/>
  <c r="K116" i="1"/>
  <c r="L116" i="1" s="1"/>
  <c r="K74" i="1"/>
  <c r="L74" i="1" s="1"/>
  <c r="K118" i="1"/>
  <c r="L118" i="1" s="1"/>
  <c r="K92" i="1"/>
  <c r="L92" i="1" s="1"/>
  <c r="K93" i="1"/>
  <c r="L93" i="1" s="1"/>
  <c r="K94" i="1"/>
  <c r="L94" i="1" s="1"/>
  <c r="J174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<sst xmlns="http://schemas.openxmlformats.org/spreadsheetml/2006/main" count="1078" uniqueCount="302">
  <si>
    <t>IMAGE</t>
  </si>
  <si>
    <t>BRAND</t>
  </si>
  <si>
    <t>ITEM</t>
  </si>
  <si>
    <t>COLOR</t>
  </si>
  <si>
    <t>SKU #</t>
  </si>
  <si>
    <t xml:space="preserve">UPC # </t>
  </si>
  <si>
    <t>CASE PACK</t>
  </si>
  <si>
    <t>SRP</t>
  </si>
  <si>
    <t>COST</t>
  </si>
  <si>
    <t>ORDER</t>
  </si>
  <si>
    <t>TOTAL</t>
  </si>
  <si>
    <t>Pearhead</t>
  </si>
  <si>
    <t>Clean-Touch Ink Pad</t>
  </si>
  <si>
    <t>Black</t>
  </si>
  <si>
    <t>Blue</t>
  </si>
  <si>
    <t>Pink</t>
  </si>
  <si>
    <t>Babyprints Deluxe Wall Frame</t>
  </si>
  <si>
    <t>White</t>
  </si>
  <si>
    <t>Gray</t>
  </si>
  <si>
    <t>Babyprints Photo Frame</t>
  </si>
  <si>
    <t>Babyprints Collage Frame</t>
  </si>
  <si>
    <t>Babyprints Desk Frame</t>
  </si>
  <si>
    <t>Pregnancy Journal</t>
  </si>
  <si>
    <t>Neutral</t>
  </si>
  <si>
    <t xml:space="preserve">Chevron Baby Book </t>
  </si>
  <si>
    <t>Grey</t>
  </si>
  <si>
    <t>Ceramic Piggy Bank - Medium</t>
  </si>
  <si>
    <t>Polka Dot Blue</t>
  </si>
  <si>
    <t>Polka Dot Pink</t>
  </si>
  <si>
    <t>Polka Dot Gray</t>
  </si>
  <si>
    <t>Red</t>
  </si>
  <si>
    <t>Babyprints Keepsake (year round)</t>
  </si>
  <si>
    <t>Babyprints Keepsake Blue (year round)</t>
  </si>
  <si>
    <t>Babyprints Keepsake Pink (year round)</t>
  </si>
  <si>
    <t>Chalkboard Photo Background</t>
  </si>
  <si>
    <t>6</t>
  </si>
  <si>
    <t>Baby File Keeper</t>
  </si>
  <si>
    <t>Multi</t>
  </si>
  <si>
    <t>Baby's Monthly Chalkboard</t>
  </si>
  <si>
    <t>Wooden Age Blocks</t>
  </si>
  <si>
    <t>Letterboard</t>
  </si>
  <si>
    <t>Chevron Photo Album</t>
  </si>
  <si>
    <t>Grey/White</t>
  </si>
  <si>
    <t>First and Last Day Chalk Signs</t>
  </si>
  <si>
    <t>Black/Mutli</t>
  </si>
  <si>
    <t>Piggy Bank</t>
  </si>
  <si>
    <t>Navy/White</t>
  </si>
  <si>
    <t>Pink/Gold</t>
  </si>
  <si>
    <t>White/Black/Gold</t>
  </si>
  <si>
    <t xml:space="preserve">Mug - Mommy Needs Coffee
</t>
  </si>
  <si>
    <t>pet's baby annoucement chalkboard</t>
  </si>
  <si>
    <t>Watch Me Grow Photo Blanket</t>
  </si>
  <si>
    <t>White/Black</t>
  </si>
  <si>
    <t>White/Gray</t>
  </si>
  <si>
    <t>Watch Me Grow Photo Blanket- Floral</t>
  </si>
  <si>
    <t>White/Pink</t>
  </si>
  <si>
    <t>"Promoted to Grandma" Mug- Floral</t>
  </si>
  <si>
    <t>Memory Book &amp; Sticker Set- Floral</t>
  </si>
  <si>
    <t>#momlife mug</t>
  </si>
  <si>
    <t>babybook hello beautiful</t>
  </si>
  <si>
    <t xml:space="preserve">babybook hello handsome </t>
  </si>
  <si>
    <t>Sentiment Frame- Pawtners in Crime</t>
  </si>
  <si>
    <t>"Tired as a Mother" Mug</t>
  </si>
  <si>
    <t>Photo Moments Frame</t>
  </si>
  <si>
    <t>First Year Frame</t>
  </si>
  <si>
    <t xml:space="preserve">My Little Babyprints </t>
  </si>
  <si>
    <t>Belly Casting Kit</t>
  </si>
  <si>
    <t>baby’s memory book and sticker set - stars</t>
  </si>
  <si>
    <t>Baby's Memory Book and Sticker Set</t>
  </si>
  <si>
    <t>Bunny Ceramic Bank</t>
  </si>
  <si>
    <t>4</t>
  </si>
  <si>
    <t>Elephant Ceramic Bank</t>
  </si>
  <si>
    <t>"I've Waited 9 Months for This" Wine Glass</t>
  </si>
  <si>
    <t>Gold/Pink</t>
  </si>
  <si>
    <t>Sonogram Frame</t>
  </si>
  <si>
    <t>Yellow</t>
  </si>
  <si>
    <t>Me and My Sister Frame</t>
  </si>
  <si>
    <t>Gender Reveal Balloon Kit</t>
  </si>
  <si>
    <t>Blue / Pink</t>
  </si>
  <si>
    <t>All About Me Frame</t>
  </si>
  <si>
    <t>My School Years Frame</t>
  </si>
  <si>
    <t>Little Wishes Frame</t>
  </si>
  <si>
    <t>First Day Chalk Signs</t>
  </si>
  <si>
    <t>Store</t>
  </si>
  <si>
    <t>Address</t>
  </si>
  <si>
    <t>City</t>
  </si>
  <si>
    <t>Credit Card</t>
  </si>
  <si>
    <t>Exp Date</t>
  </si>
  <si>
    <t>State</t>
  </si>
  <si>
    <t>CVV</t>
  </si>
  <si>
    <t>Zip Code</t>
  </si>
  <si>
    <t>pearhead</t>
  </si>
  <si>
    <t>School Years Organizer</t>
  </si>
  <si>
    <t>Letterboard Sonogram Frame</t>
  </si>
  <si>
    <t>Rustic/Wood</t>
  </si>
  <si>
    <t>Me and My Brother Frame</t>
  </si>
  <si>
    <t>Me and My Doggie Frame</t>
  </si>
  <si>
    <t>Daddy and Me Frame</t>
  </si>
  <si>
    <t>Mommy and Me Frame</t>
  </si>
  <si>
    <t>Grandpa and Me Frame</t>
  </si>
  <si>
    <t>Rustic First Year Frame</t>
  </si>
  <si>
    <t>Grandma and Me Frame</t>
  </si>
  <si>
    <t>Me and My Aunt Frame</t>
  </si>
  <si>
    <t>So Loved Collage Frame</t>
  </si>
  <si>
    <t>Me and My Uncle Frame</t>
  </si>
  <si>
    <t>Linen Babybook</t>
  </si>
  <si>
    <t>Ivory</t>
  </si>
  <si>
    <t>Linen Pregnancy Journal</t>
  </si>
  <si>
    <t>Promoted to Godfather Mug</t>
  </si>
  <si>
    <t>Teal</t>
  </si>
  <si>
    <t>Grandma Life is the Best Life</t>
  </si>
  <si>
    <t>Grandma's Wine Glass</t>
  </si>
  <si>
    <t>Gingham Baby Book</t>
  </si>
  <si>
    <t>New Dad Beer Glass</t>
  </si>
  <si>
    <t>Promoted to Dad Beer Glass</t>
  </si>
  <si>
    <t>Black/Gold</t>
  </si>
  <si>
    <t>Babyprints Clay Keepsake Frame</t>
  </si>
  <si>
    <t>School Days Album</t>
  </si>
  <si>
    <t xml:space="preserve">First and Last Day Letterboard Set </t>
  </si>
  <si>
    <t>698904740858</t>
  </si>
  <si>
    <t>Apple Handprint Sign</t>
  </si>
  <si>
    <t>698904740872</t>
  </si>
  <si>
    <t>First and Last Day Chalkboard</t>
  </si>
  <si>
    <t>698904740889</t>
  </si>
  <si>
    <t>Pencil Handprint Sign</t>
  </si>
  <si>
    <t>698904740896</t>
  </si>
  <si>
    <t>Mom Juice/Boob Juice Set</t>
  </si>
  <si>
    <t>Gold/White</t>
  </si>
  <si>
    <t>Wood</t>
  </si>
  <si>
    <t>INK</t>
  </si>
  <si>
    <t>FRAMES</t>
  </si>
  <si>
    <t>BOOKS</t>
  </si>
  <si>
    <t>CHALK BOARDS</t>
  </si>
  <si>
    <t>KEEPSAKE</t>
  </si>
  <si>
    <t>MILESTONE</t>
  </si>
  <si>
    <t>CUPS AND MUGS</t>
  </si>
  <si>
    <t>BANKS</t>
  </si>
  <si>
    <t>81013-A</t>
  </si>
  <si>
    <t>Rustic/Wood Finish</t>
  </si>
  <si>
    <t>black</t>
  </si>
  <si>
    <t>white</t>
  </si>
  <si>
    <t xml:space="preserve">Gray </t>
  </si>
  <si>
    <t>gray</t>
  </si>
  <si>
    <t xml:space="preserve">Grey </t>
  </si>
  <si>
    <t>Dark Grey</t>
  </si>
  <si>
    <t>Cream</t>
  </si>
  <si>
    <t>Canvas</t>
  </si>
  <si>
    <t>Rustic</t>
  </si>
  <si>
    <t xml:space="preserve">Handprint Frame </t>
  </si>
  <si>
    <t>Babybook - Sono</t>
  </si>
  <si>
    <t>I love grandma sentiment frame</t>
  </si>
  <si>
    <t>Baby's First Selfie Frame (3 inner)</t>
  </si>
  <si>
    <t>Babyprints Photo Frame - Gray</t>
  </si>
  <si>
    <t xml:space="preserve">babybook hello baby </t>
  </si>
  <si>
    <t>first year frame</t>
  </si>
  <si>
    <t>Rustic Sonogram Frame</t>
  </si>
  <si>
    <t>Rustic First Year Frame - Rectangle</t>
  </si>
  <si>
    <t>Grandparents Sonogram Frame</t>
  </si>
  <si>
    <t>"Mama's Turn to Wine" Wine Glass</t>
  </si>
  <si>
    <t>Elephant &amp; Board Book Set</t>
  </si>
  <si>
    <t>Natural Wood Letterboard</t>
  </si>
  <si>
    <t>Babyprints Rustic Frame</t>
  </si>
  <si>
    <t>ID Bracelet Frame</t>
  </si>
  <si>
    <t xml:space="preserve">Sonogram Frame - Small
</t>
  </si>
  <si>
    <t xml:space="preserve">Letterboard Set </t>
  </si>
  <si>
    <t>Chambray Baby Book</t>
  </si>
  <si>
    <t>Baby Shower Guest Book</t>
  </si>
  <si>
    <t>Mommy and Baby Travel Pouch</t>
  </si>
  <si>
    <t>Plush Photo Album</t>
  </si>
  <si>
    <t>Babyprints Letterboard Frame</t>
  </si>
  <si>
    <t>Bracelet &amp; Sonogram Frame</t>
  </si>
  <si>
    <t>Pg 11</t>
  </si>
  <si>
    <t>pg 13</t>
  </si>
  <si>
    <t>pg 39</t>
  </si>
  <si>
    <t>Wooden Milestone Cards</t>
  </si>
  <si>
    <t>Baby Welcome Sign</t>
  </si>
  <si>
    <t>Plush Milestone Blocks</t>
  </si>
  <si>
    <t>Dad &amp; Baby Sock Set</t>
  </si>
  <si>
    <t>Owl Lovey</t>
  </si>
  <si>
    <t>Whale Lovey</t>
  </si>
  <si>
    <t>Elephant Lovey</t>
  </si>
  <si>
    <t>Cloud Lovey</t>
  </si>
  <si>
    <t>Animal Photo Puzzle</t>
  </si>
  <si>
    <t>Family Print Frame</t>
  </si>
  <si>
    <t>72054-B</t>
  </si>
  <si>
    <t>pregnancy photo cards</t>
  </si>
  <si>
    <t>dad life beer glass</t>
  </si>
  <si>
    <t>fatherhood coaster</t>
  </si>
  <si>
    <t>the best mom wine tumbler</t>
  </si>
  <si>
    <t>you got this mama wine tumbler</t>
  </si>
  <si>
    <t>chaos coordinator wine tumbler</t>
  </si>
  <si>
    <t>monthly milestone photo cards</t>
  </si>
  <si>
    <t>my baby book, rainbows</t>
  </si>
  <si>
    <t>my baby book, leaves</t>
  </si>
  <si>
    <t>pregnancy journal, blush</t>
  </si>
  <si>
    <t>pregnancy journal, sage</t>
  </si>
  <si>
    <t>sonogram wall art</t>
  </si>
  <si>
    <t>baby stroller toy set</t>
  </si>
  <si>
    <t>rainbow ceramic bank</t>
  </si>
  <si>
    <t>numbers puzzle</t>
  </si>
  <si>
    <t>alphabet puzzle</t>
  </si>
  <si>
    <t>rainbow stacking toy</t>
  </si>
  <si>
    <t>wooden toy car</t>
  </si>
  <si>
    <t>wooden toy bunny</t>
  </si>
  <si>
    <t>silicone bib pet, peach</t>
  </si>
  <si>
    <t>silicone bib set, milk</t>
  </si>
  <si>
    <t>animals plush playmat</t>
  </si>
  <si>
    <t>tower stacking toy</t>
  </si>
  <si>
    <t>Clean-Touch Ink Pad Two-Pack</t>
  </si>
  <si>
    <t>Everyday/Office Letterboard</t>
  </si>
  <si>
    <t>Black/Wood</t>
  </si>
  <si>
    <t>wooden milestone photo props</t>
  </si>
  <si>
    <t>NEW ITEMS     NEW ITEMS    NEW ITEMS    NEW ITEMS</t>
  </si>
  <si>
    <t>First &amp; Last Day Pennant Flag</t>
  </si>
  <si>
    <t>Grl Pwr Water Bottle</t>
  </si>
  <si>
    <t>Outer Space Water Bottle</t>
  </si>
  <si>
    <t>Rocket Lunch Box</t>
  </si>
  <si>
    <t>Butterfly Lunch Box</t>
  </si>
  <si>
    <t>be you patch set</t>
  </si>
  <si>
    <t>#1 fan patch set</t>
  </si>
  <si>
    <t>First &amp; Last Day Wooden Chalkboard</t>
  </si>
  <si>
    <t>NEW</t>
  </si>
  <si>
    <t>Clean-Touch Ink Pad Med/LG</t>
  </si>
  <si>
    <t>babyprints ornament</t>
  </si>
  <si>
    <t>babyprints photo ornament</t>
  </si>
  <si>
    <t>babyprints red ball ornament</t>
  </si>
  <si>
    <t>babyprints glitter ornament</t>
  </si>
  <si>
    <t>santa's cookie set</t>
  </si>
  <si>
    <t>sonogram ornament</t>
  </si>
  <si>
    <t>snowman kit</t>
  </si>
  <si>
    <t>My First Christmas Stocking</t>
  </si>
  <si>
    <t>silent night mug</t>
  </si>
  <si>
    <t>Babyprints Hanging Keepsake - 
Set of 2</t>
  </si>
  <si>
    <t>my first christmas ornament</t>
  </si>
  <si>
    <t>holiday sentiment frame</t>
  </si>
  <si>
    <t>"best gift ever" sonogram frame</t>
  </si>
  <si>
    <t>toy &amp; book gift set</t>
  </si>
  <si>
    <t>letterboard ornament</t>
  </si>
  <si>
    <t>my first christmas sentiment frame</t>
  </si>
  <si>
    <t>santa snuggle blanket</t>
  </si>
  <si>
    <t>elf snuggle blanket</t>
  </si>
  <si>
    <t>christmas tree stacking toy</t>
  </si>
  <si>
    <t>snowman stack toy</t>
  </si>
  <si>
    <t>elf bib</t>
  </si>
  <si>
    <t>plaid sock set</t>
  </si>
  <si>
    <t>santa sock set</t>
  </si>
  <si>
    <t>cookie baker/tester sock set</t>
  </si>
  <si>
    <t>wooden first christmas sign</t>
  </si>
  <si>
    <t>santa cookie set</t>
  </si>
  <si>
    <t>santa baby metal ornament</t>
  </si>
  <si>
    <t>best gift ever ornament</t>
  </si>
  <si>
    <t>baby's print ornament</t>
  </si>
  <si>
    <t>babys print hoop keepsake</t>
  </si>
  <si>
    <t>3 piece wooden puzzle - holiday</t>
  </si>
  <si>
    <t>silicone teether - santa</t>
  </si>
  <si>
    <t>silicone teether - snowman</t>
  </si>
  <si>
    <t>indoor snowball fight kit</t>
  </si>
  <si>
    <t>camper mug - ho ho ho</t>
  </si>
  <si>
    <t>camper mug - oh what fun</t>
  </si>
  <si>
    <t>camper mug - santa's milk &amp; cookies</t>
  </si>
  <si>
    <t>tealight covers - tree</t>
  </si>
  <si>
    <t>red</t>
  </si>
  <si>
    <t>glitter</t>
  </si>
  <si>
    <t>Red/White</t>
  </si>
  <si>
    <t>multi</t>
  </si>
  <si>
    <t>red/white/green</t>
  </si>
  <si>
    <t>Brown</t>
  </si>
  <si>
    <t>wood</t>
  </si>
  <si>
    <t>ceramic</t>
  </si>
  <si>
    <t>Green</t>
  </si>
  <si>
    <t>wooldand muslin bib set</t>
  </si>
  <si>
    <t>arch milestone props</t>
  </si>
  <si>
    <t>mom things/baby things pouch set</t>
  </si>
  <si>
    <t>3 piece pouch set</t>
  </si>
  <si>
    <t>sage travel changing mat</t>
  </si>
  <si>
    <t>bear snuggle blanket</t>
  </si>
  <si>
    <t>fox snuggle blanket</t>
  </si>
  <si>
    <t>fox teether</t>
  </si>
  <si>
    <t>woodland plush play mat</t>
  </si>
  <si>
    <t>bamboo feeding set - bear</t>
  </si>
  <si>
    <t>bamboo feeding set - fox</t>
  </si>
  <si>
    <t>woodland family sock set</t>
  </si>
  <si>
    <t>barista in training wooden coffee set</t>
  </si>
  <si>
    <t>celebration wooden cake set</t>
  </si>
  <si>
    <t>brunch time wooden toaster set</t>
  </si>
  <si>
    <t>woodland wooden stacking toy</t>
  </si>
  <si>
    <t>wooden hammer bench toy</t>
  </si>
  <si>
    <t>snail wooden pull toy</t>
  </si>
  <si>
    <t>frog wooden teether</t>
  </si>
  <si>
    <t>wooden shapes puzzle</t>
  </si>
  <si>
    <t>mushroom teether</t>
  </si>
  <si>
    <t>Cloud Lovey Blanket</t>
  </si>
  <si>
    <t>Sage</t>
  </si>
  <si>
    <t>Orange</t>
  </si>
  <si>
    <t>12</t>
  </si>
  <si>
    <t>86013-A</t>
  </si>
  <si>
    <t>woodland wobble toy set</t>
  </si>
  <si>
    <t>"Meowy Christmas" Photo Ornament</t>
  </si>
  <si>
    <t>"Happy Howlidays" Photo Ornament</t>
  </si>
  <si>
    <t>Card Keepsake Book</t>
  </si>
  <si>
    <t>Pearhead Learning Kit (6-12 months)</t>
  </si>
  <si>
    <t>Pearhead Learning Kit (0-6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</si>
</sst>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_-&quot;¥&quot;* #,##0.00_-;\-&quot;¥&quot;* #,##0.00_-;_-&quot;¥&quot;* &quot;-&quot;??_-;_-@_-"/>
    <numFmt numFmtId="165" formatCode="&quot;$&quot;#,##0.00"/>
    <numFmt numFmtId="166" formatCode="\$#,##0.00"/>
  </numFmts>
  <fonts count="27" x14ac:knownFonts="1">
    <font>
      <sz val="11"/>
      <name val="돋움"/>
      <family val="3"/>
    </font>
    <font>
      <sz val="11"/>
      <name val="돋움"/>
      <family val="3"/>
    </font>
    <font>
      <sz val="8"/>
      <name val="돋움"/>
      <family val="3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indexed="36"/>
      <name val="Calibri"/>
      <family val="2"/>
      <scheme val="minor"/>
    </font>
    <font>
      <u/>
      <sz val="12"/>
      <color indexed="36"/>
      <name val="Calibri"/>
      <family val="2"/>
      <scheme val="minor"/>
    </font>
    <font>
      <u/>
      <sz val="12"/>
      <color indexed="39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6"/>
      <color rgb="FF000000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  <scheme val="minor"/>
    </font>
    <font>
      <sz val="16"/>
      <color rgb="FF262626"/>
      <name val="Arial"/>
      <family val="2"/>
    </font>
    <font>
      <sz val="11"/>
      <name val="Calibri"/>
      <family val="2"/>
      <scheme val="minor"/>
    </font>
    <font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06">
    <xf numFmtId="0" fontId="0" fillId="0" borderId="0">
      <alignment vertical="center"/>
    </xf>
    <xf numFmtId="164" fontId="1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4" fillId="0" borderId="0"/>
    <xf numFmtId="0" fontId="14" fillId="0" borderId="0"/>
    <xf numFmtId="0" fontId="18" fillId="0" borderId="0"/>
  </cellStyleXfs>
  <cellXfs count="191">
    <xf numFmtId="0" fontId="0" fillId="0" borderId="0" xfId="0">
      <alignment vertical="center"/>
    </xf>
    <xf numFmtId="0" fontId="4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 wrapText="1"/>
      <protection locked="0" hidden="1"/>
    </xf>
    <xf numFmtId="0" fontId="7" fillId="0" borderId="0" xfId="0" applyFont="1" applyAlignment="1" applyProtection="1">
      <alignment horizontal="center" vertical="center" wrapText="1"/>
      <protection hidden="1"/>
    </xf>
    <xf numFmtId="165" fontId="7" fillId="0" borderId="0" xfId="0" applyNumberFormat="1" applyFont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1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165" fontId="12" fillId="3" borderId="1" xfId="0" applyNumberFormat="1" applyFont="1" applyFill="1" applyBorder="1" applyAlignment="1" applyProtection="1">
      <alignment horizontal="center" vertical="center" wrapText="1"/>
      <protection hidden="1"/>
    </xf>
    <xf numFmtId="165" fontId="10" fillId="0" borderId="1" xfId="0" applyNumberFormat="1" applyFont="1" applyBorder="1" applyAlignment="1" applyProtection="1">
      <alignment horizontal="center" vertical="center" wrapText="1"/>
      <protection hidden="1"/>
    </xf>
    <xf numFmtId="165" fontId="10" fillId="0" borderId="0" xfId="0" applyNumberFormat="1" applyFont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>
      <alignment horizontal="center" vertical="center"/>
    </xf>
    <xf numFmtId="16" fontId="2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11" fillId="0" borderId="1" xfId="1" applyNumberFormat="1" applyFont="1" applyBorder="1" applyAlignment="1" applyProtection="1">
      <alignment horizontal="center" vertical="center"/>
    </xf>
    <xf numFmtId="0" fontId="10" fillId="0" borderId="1" xfId="0" applyFont="1" applyBorder="1" applyAlignment="1">
      <alignment horizontal="center" vertical="center"/>
    </xf>
    <xf numFmtId="16" fontId="11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16" fontId="11" fillId="0" borderId="1" xfId="3" applyNumberFormat="1" applyFont="1" applyFill="1" applyBorder="1" applyAlignment="1" applyProtection="1">
      <alignment horizontal="center" vertical="center" wrapText="1"/>
    </xf>
    <xf numFmtId="1" fontId="10" fillId="0" borderId="1" xfId="1003" applyNumberFormat="1" applyFont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  <protection hidden="1"/>
    </xf>
    <xf numFmtId="1" fontId="11" fillId="0" borderId="1" xfId="0" applyNumberFormat="1" applyFont="1" applyBorder="1" applyAlignment="1" applyProtection="1">
      <alignment horizontal="center" vertical="center"/>
      <protection hidden="1"/>
    </xf>
    <xf numFmtId="16" fontId="20" fillId="0" borderId="1" xfId="3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  <protection hidden="1"/>
    </xf>
    <xf numFmtId="0" fontId="20" fillId="0" borderId="1" xfId="0" applyFont="1" applyBorder="1" applyAlignment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 wrapText="1"/>
      <protection locked="0" hidden="1"/>
    </xf>
    <xf numFmtId="165" fontId="10" fillId="0" borderId="6" xfId="0" applyNumberFormat="1" applyFont="1" applyBorder="1" applyAlignment="1" applyProtection="1">
      <alignment horizontal="center" vertical="center" wrapText="1"/>
      <protection locked="0" hidden="1"/>
    </xf>
    <xf numFmtId="49" fontId="8" fillId="0" borderId="8" xfId="0" applyNumberFormat="1" applyFont="1" applyBorder="1" applyAlignment="1" applyProtection="1">
      <alignment horizontal="center" vertical="center" wrapText="1"/>
      <protection locked="0" hidden="1"/>
    </xf>
    <xf numFmtId="16" fontId="11" fillId="0" borderId="1" xfId="1" applyNumberFormat="1" applyFont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1" fontId="1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16" fontId="11" fillId="0" borderId="1" xfId="3" applyNumberFormat="1" applyFont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1" fontId="11" fillId="0" borderId="1" xfId="1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center" vertical="center"/>
    </xf>
    <xf numFmtId="1" fontId="11" fillId="0" borderId="9" xfId="1" applyNumberFormat="1" applyFont="1" applyBorder="1" applyAlignment="1" applyProtection="1">
      <alignment horizontal="center" vertical="center"/>
      <protection hidden="1"/>
    </xf>
    <xf numFmtId="49" fontId="10" fillId="0" borderId="1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 wrapText="1"/>
      <protection locked="0" hidden="1"/>
    </xf>
    <xf numFmtId="0" fontId="20" fillId="0" borderId="9" xfId="0" applyFont="1" applyBorder="1" applyAlignment="1">
      <alignment horizontal="center" vertical="center" wrapText="1"/>
    </xf>
    <xf numFmtId="1" fontId="10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 wrapText="1"/>
      <protection locked="0" hidden="1"/>
    </xf>
    <xf numFmtId="165" fontId="7" fillId="0" borderId="1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 wrapText="1"/>
      <protection locked="0" hidden="1"/>
    </xf>
    <xf numFmtId="0" fontId="4" fillId="0" borderId="12" xfId="0" applyFont="1" applyBorder="1" applyAlignment="1">
      <alignment horizontal="center" vertical="center"/>
    </xf>
    <xf numFmtId="16" fontId="11" fillId="0" borderId="12" xfId="3" applyNumberFormat="1" applyFont="1" applyBorder="1" applyAlignment="1" applyProtection="1">
      <alignment horizontal="center" vertical="center" wrapText="1"/>
      <protection hidden="1"/>
    </xf>
    <xf numFmtId="0" fontId="11" fillId="0" borderId="12" xfId="0" applyFont="1" applyBorder="1" applyAlignment="1">
      <alignment horizontal="center" vertical="center" wrapText="1"/>
    </xf>
    <xf numFmtId="1" fontId="10" fillId="0" borderId="12" xfId="1003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0" fillId="0" borderId="13" xfId="0" applyFont="1" applyBorder="1" applyAlignment="1" applyProtection="1">
      <alignment horizontal="center" vertical="center" wrapText="1"/>
      <protection locked="0" hidden="1"/>
    </xf>
    <xf numFmtId="165" fontId="10" fillId="0" borderId="12" xfId="0" applyNumberFormat="1" applyFont="1" applyBorder="1" applyAlignment="1" applyProtection="1">
      <alignment horizontal="center" vertical="center" wrapText="1"/>
      <protection hidden="1"/>
    </xf>
    <xf numFmtId="0" fontId="7" fillId="0" borderId="9" xfId="0" applyFont="1" applyBorder="1" applyAlignment="1" applyProtection="1">
      <alignment horizontal="center" vertical="center" wrapText="1"/>
      <protection locked="0" hidden="1"/>
    </xf>
    <xf numFmtId="0" fontId="4" fillId="0" borderId="9" xfId="0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1" fontId="20" fillId="0" borderId="1" xfId="0" applyNumberFormat="1" applyFont="1" applyBorder="1" applyAlignment="1" applyProtection="1">
      <alignment horizontal="center" vertical="center"/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49" fontId="10" fillId="0" borderId="1" xfId="0" applyNumberFormat="1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center" vertical="center" wrapText="1"/>
      <protection hidden="1"/>
    </xf>
    <xf numFmtId="166" fontId="11" fillId="0" borderId="1" xfId="1" applyNumberFormat="1" applyFont="1" applyFill="1" applyBorder="1" applyAlignment="1" applyProtection="1">
      <alignment horizontal="center" vertical="center"/>
    </xf>
    <xf numFmtId="166" fontId="20" fillId="0" borderId="1" xfId="0" applyNumberFormat="1" applyFont="1" applyBorder="1" applyAlignment="1">
      <alignment horizontal="center" vertical="center" wrapText="1"/>
    </xf>
    <xf numFmtId="16" fontId="11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11" fillId="0" borderId="1" xfId="1" applyNumberFormat="1" applyFont="1" applyFill="1" applyBorder="1" applyAlignment="1" applyProtection="1">
      <alignment horizontal="center" vertical="center"/>
      <protection hidden="1"/>
    </xf>
    <xf numFmtId="166" fontId="2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20" fillId="0" borderId="1" xfId="0" applyNumberFormat="1" applyFont="1" applyBorder="1" applyAlignment="1" applyProtection="1">
      <alignment horizontal="center" vertical="center" wrapText="1"/>
      <protection hidden="1"/>
    </xf>
    <xf numFmtId="16" fontId="11" fillId="0" borderId="1" xfId="3" applyNumberFormat="1" applyFont="1" applyFill="1" applyBorder="1" applyAlignment="1" applyProtection="1">
      <alignment horizontal="center" vertical="center" wrapText="1"/>
      <protection hidden="1"/>
    </xf>
    <xf numFmtId="166" fontId="11" fillId="0" borderId="1" xfId="3" applyNumberFormat="1" applyFont="1" applyFill="1" applyBorder="1" applyAlignment="1" applyProtection="1">
      <alignment horizontal="center" vertical="center"/>
      <protection hidden="1"/>
    </xf>
    <xf numFmtId="166" fontId="10" fillId="0" borderId="1" xfId="0" applyNumberFormat="1" applyFont="1" applyBorder="1" applyAlignment="1" applyProtection="1">
      <alignment horizontal="center" vertical="center"/>
      <protection hidden="1"/>
    </xf>
    <xf numFmtId="166" fontId="10" fillId="0" borderId="1" xfId="0" applyNumberFormat="1" applyFont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0" fontId="7" fillId="0" borderId="9" xfId="0" applyFont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7" fillId="0" borderId="9" xfId="0" applyFont="1" applyBorder="1" applyAlignment="1">
      <alignment horizontal="center" vertical="center"/>
    </xf>
    <xf numFmtId="1" fontId="11" fillId="0" borderId="1" xfId="1" applyNumberFormat="1" applyFont="1" applyFill="1" applyBorder="1" applyAlignment="1" applyProtection="1">
      <alignment horizontal="center" vertical="center"/>
      <protection hidden="1"/>
    </xf>
    <xf numFmtId="1" fontId="24" fillId="0" borderId="1" xfId="0" applyNumberFormat="1" applyFont="1" applyBorder="1" applyAlignment="1">
      <alignment horizontal="center" vertical="center"/>
    </xf>
    <xf numFmtId="49" fontId="8" fillId="0" borderId="20" xfId="0" applyNumberFormat="1" applyFont="1" applyBorder="1" applyProtection="1">
      <alignment vertical="center"/>
      <protection locked="0" hidden="1"/>
    </xf>
    <xf numFmtId="49" fontId="8" fillId="0" borderId="21" xfId="0" applyNumberFormat="1" applyFont="1" applyBorder="1" applyProtection="1">
      <alignment vertical="center"/>
      <protection locked="0" hidden="1"/>
    </xf>
    <xf numFmtId="49" fontId="8" fillId="0" borderId="5" xfId="0" applyNumberFormat="1" applyFont="1" applyBorder="1" applyProtection="1">
      <alignment vertical="center"/>
      <protection locked="0" hidden="1"/>
    </xf>
    <xf numFmtId="49" fontId="8" fillId="0" borderId="8" xfId="0" applyNumberFormat="1" applyFont="1" applyBorder="1" applyProtection="1">
      <alignment vertical="center"/>
      <protection locked="0" hidden="1"/>
    </xf>
    <xf numFmtId="49" fontId="8" fillId="0" borderId="17" xfId="0" applyNumberFormat="1" applyFont="1" applyBorder="1" applyProtection="1">
      <alignment vertical="center"/>
      <protection locked="0" hidden="1"/>
    </xf>
    <xf numFmtId="49" fontId="8" fillId="0" borderId="7" xfId="0" applyNumberFormat="1" applyFont="1" applyBorder="1" applyProtection="1">
      <alignment vertical="center"/>
      <protection locked="0" hidden="1"/>
    </xf>
    <xf numFmtId="49" fontId="8" fillId="0" borderId="18" xfId="0" applyNumberFormat="1" applyFont="1" applyBorder="1" applyProtection="1">
      <alignment vertical="center"/>
      <protection locked="0"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49" fontId="8" fillId="0" borderId="19" xfId="0" applyNumberFormat="1" applyFont="1" applyBorder="1" applyProtection="1">
      <alignment vertical="center"/>
      <protection locked="0" hidden="1"/>
    </xf>
    <xf numFmtId="49" fontId="8" fillId="0" borderId="9" xfId="0" applyNumberFormat="1" applyFont="1" applyBorder="1" applyProtection="1">
      <alignment vertical="center"/>
      <protection locked="0" hidden="1"/>
    </xf>
    <xf numFmtId="49" fontId="8" fillId="0" borderId="16" xfId="0" applyNumberFormat="1" applyFont="1" applyBorder="1" applyProtection="1">
      <alignment vertical="center"/>
      <protection locked="0" hidden="1"/>
    </xf>
    <xf numFmtId="0" fontId="11" fillId="0" borderId="12" xfId="0" applyFont="1" applyBorder="1" applyAlignment="1">
      <alignment horizontal="center" vertical="center"/>
    </xf>
    <xf numFmtId="0" fontId="10" fillId="0" borderId="1" xfId="0" quotePrefix="1" applyFont="1" applyBorder="1" applyAlignment="1">
      <alignment horizontal="center" vertical="center" wrapText="1"/>
    </xf>
    <xf numFmtId="0" fontId="10" fillId="0" borderId="1" xfId="0" quotePrefix="1" applyFont="1" applyBorder="1" applyAlignment="1" applyProtection="1">
      <alignment horizontal="center" vertical="center" wrapText="1"/>
      <protection hidden="1"/>
    </xf>
    <xf numFmtId="165" fontId="9" fillId="0" borderId="0" xfId="0" applyNumberFormat="1" applyFont="1" applyAlignment="1" applyProtection="1">
      <alignment horizontal="center" vertical="center"/>
      <protection locked="0" hidden="1"/>
    </xf>
    <xf numFmtId="49" fontId="8" fillId="0" borderId="5" xfId="0" applyNumberFormat="1" applyFont="1" applyBorder="1" applyAlignment="1" applyProtection="1">
      <alignment horizontal="center" vertical="center"/>
      <protection locked="0" hidden="1"/>
    </xf>
    <xf numFmtId="165" fontId="7" fillId="0" borderId="0" xfId="0" applyNumberFormat="1" applyFont="1" applyAlignment="1" applyProtection="1">
      <alignment horizontal="center" vertical="center"/>
      <protection locked="0" hidden="1"/>
    </xf>
    <xf numFmtId="165" fontId="9" fillId="0" borderId="7" xfId="0" applyNumberFormat="1" applyFont="1" applyBorder="1" applyAlignment="1" applyProtection="1">
      <alignment horizontal="center" vertical="center"/>
      <protection locked="0" hidden="1"/>
    </xf>
    <xf numFmtId="165" fontId="5" fillId="0" borderId="1" xfId="0" applyNumberFormat="1" applyFont="1" applyBorder="1" applyAlignment="1" applyProtection="1">
      <alignment horizontal="center" vertical="center" wrapText="1"/>
      <protection hidden="1"/>
    </xf>
    <xf numFmtId="165" fontId="10" fillId="0" borderId="10" xfId="0" applyNumberFormat="1" applyFont="1" applyBorder="1" applyAlignment="1">
      <alignment horizontal="center" vertical="center"/>
    </xf>
    <xf numFmtId="166" fontId="10" fillId="0" borderId="12" xfId="0" applyNumberFormat="1" applyFont="1" applyBorder="1" applyAlignment="1">
      <alignment horizontal="center" vertical="center"/>
    </xf>
    <xf numFmtId="166" fontId="20" fillId="0" borderId="12" xfId="0" applyNumberFormat="1" applyFont="1" applyBorder="1" applyAlignment="1" applyProtection="1">
      <alignment horizontal="center" vertical="center" wrapText="1"/>
      <protection hidden="1"/>
    </xf>
    <xf numFmtId="166" fontId="20" fillId="0" borderId="1" xfId="1" applyNumberFormat="1" applyFont="1" applyFill="1" applyBorder="1" applyAlignment="1" applyProtection="1">
      <alignment horizontal="center" vertical="center"/>
    </xf>
    <xf numFmtId="166" fontId="20" fillId="0" borderId="1" xfId="0" applyNumberFormat="1" applyFont="1" applyBorder="1" applyAlignment="1">
      <alignment horizontal="center" vertical="center"/>
    </xf>
    <xf numFmtId="166" fontId="20" fillId="0" borderId="1" xfId="0" applyNumberFormat="1" applyFont="1" applyBorder="1" applyAlignment="1" applyProtection="1">
      <alignment horizontal="center" vertical="center"/>
      <protection hidden="1"/>
    </xf>
    <xf numFmtId="166" fontId="10" fillId="0" borderId="1" xfId="0" applyNumberFormat="1" applyFont="1" applyBorder="1" applyAlignment="1" applyProtection="1">
      <alignment horizontal="center" vertical="center" wrapText="1"/>
      <protection hidden="1"/>
    </xf>
    <xf numFmtId="165" fontId="10" fillId="0" borderId="14" xfId="0" applyNumberFormat="1" applyFont="1" applyBorder="1" applyAlignment="1" applyProtection="1">
      <alignment horizontal="center" vertical="center"/>
      <protection hidden="1"/>
    </xf>
    <xf numFmtId="166" fontId="10" fillId="0" borderId="10" xfId="0" applyNumberFormat="1" applyFont="1" applyBorder="1" applyAlignment="1" applyProtection="1">
      <alignment horizontal="center" vertical="center" wrapText="1"/>
      <protection hidden="1"/>
    </xf>
    <xf numFmtId="165" fontId="10" fillId="0" borderId="15" xfId="0" applyNumberFormat="1" applyFont="1" applyBorder="1" applyAlignment="1" applyProtection="1">
      <alignment horizontal="center" vertical="center"/>
      <protection hidden="1"/>
    </xf>
    <xf numFmtId="165" fontId="10" fillId="0" borderId="10" xfId="0" applyNumberFormat="1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5" fontId="10" fillId="0" borderId="1" xfId="0" applyNumberFormat="1" applyFont="1" applyBorder="1" applyAlignment="1" applyProtection="1">
      <alignment horizontal="center"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25" fillId="0" borderId="1" xfId="0" applyFont="1" applyBorder="1" applyAlignment="1">
      <alignment horizontal="center" vertical="center"/>
    </xf>
    <xf numFmtId="0" fontId="25" fillId="0" borderId="1" xfId="1003" applyFont="1" applyBorder="1" applyAlignment="1" applyProtection="1">
      <alignment horizontal="center" vertical="center"/>
      <protection hidden="1"/>
    </xf>
    <xf numFmtId="165" fontId="25" fillId="0" borderId="1" xfId="0" applyNumberFormat="1" applyFont="1" applyBorder="1" applyAlignment="1" applyProtection="1">
      <alignment horizontal="center" vertical="center"/>
      <protection hidden="1"/>
    </xf>
    <xf numFmtId="0" fontId="23" fillId="0" borderId="1" xfId="1003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5" fillId="2" borderId="12" xfId="0" applyFont="1" applyFill="1" applyBorder="1" applyAlignment="1" applyProtection="1">
      <alignment horizontal="center" vertical="center" wrapText="1"/>
      <protection hidden="1"/>
    </xf>
    <xf numFmtId="0" fontId="5" fillId="0" borderId="12" xfId="0" applyFont="1" applyBorder="1" applyAlignment="1" applyProtection="1">
      <alignment horizontal="center" vertical="center" wrapText="1"/>
      <protection hidden="1"/>
    </xf>
    <xf numFmtId="1" fontId="5" fillId="2" borderId="12" xfId="0" applyNumberFormat="1" applyFont="1" applyFill="1" applyBorder="1" applyAlignment="1" applyProtection="1">
      <alignment horizontal="center" vertical="center" wrapText="1"/>
      <protection hidden="1"/>
    </xf>
    <xf numFmtId="165" fontId="5" fillId="0" borderId="12" xfId="0" applyNumberFormat="1" applyFont="1" applyBorder="1" applyAlignment="1" applyProtection="1">
      <alignment horizontal="center" vertical="center" wrapText="1"/>
      <protection hidden="1"/>
    </xf>
    <xf numFmtId="0" fontId="5" fillId="3" borderId="12" xfId="0" applyFont="1" applyFill="1" applyBorder="1" applyAlignment="1" applyProtection="1">
      <alignment horizontal="center" vertical="center" wrapText="1"/>
      <protection hidden="1"/>
    </xf>
    <xf numFmtId="165" fontId="12" fillId="3" borderId="12" xfId="0" applyNumberFormat="1" applyFont="1" applyFill="1" applyBorder="1" applyAlignment="1" applyProtection="1">
      <alignment horizontal="center" vertical="center" wrapText="1"/>
      <protection hidden="1"/>
    </xf>
    <xf numFmtId="165" fontId="4" fillId="0" borderId="0" xfId="0" applyNumberFormat="1" applyFont="1" applyAlignment="1" applyProtection="1">
      <alignment horizontal="center" vertical="center"/>
      <protection hidden="1"/>
    </xf>
    <xf numFmtId="1" fontId="21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1" xfId="1003" applyFont="1" applyBorder="1" applyAlignment="1" applyProtection="1">
      <alignment horizontal="center" vertical="center" wrapText="1"/>
      <protection hidden="1"/>
    </xf>
    <xf numFmtId="0" fontId="11" fillId="0" borderId="1" xfId="1003" applyFont="1" applyBorder="1" applyAlignment="1" applyProtection="1">
      <alignment horizontal="center" vertical="center"/>
      <protection hidden="1"/>
    </xf>
    <xf numFmtId="0" fontId="21" fillId="0" borderId="1" xfId="1003" applyFont="1" applyBorder="1" applyAlignment="1" applyProtection="1">
      <alignment horizontal="center" vertical="center" wrapText="1"/>
      <protection hidden="1"/>
    </xf>
    <xf numFmtId="8" fontId="10" fillId="0" borderId="1" xfId="0" applyNumberFormat="1" applyFont="1" applyBorder="1" applyAlignment="1">
      <alignment horizontal="center" vertical="center"/>
    </xf>
    <xf numFmtId="8" fontId="10" fillId="0" borderId="1" xfId="0" applyNumberFormat="1" applyFont="1" applyBorder="1" applyAlignment="1">
      <alignment horizontal="center" vertical="center" wrapText="1"/>
    </xf>
    <xf numFmtId="1" fontId="11" fillId="0" borderId="1" xfId="1003" applyNumberFormat="1" applyFont="1" applyBorder="1" applyAlignment="1" applyProtection="1">
      <alignment horizontal="center" vertical="center"/>
      <protection hidden="1"/>
    </xf>
    <xf numFmtId="0" fontId="10" fillId="0" borderId="1" xfId="1003" applyFont="1" applyBorder="1" applyAlignment="1" applyProtection="1">
      <alignment horizontal="center" vertical="center" wrapText="1"/>
      <protection hidden="1"/>
    </xf>
    <xf numFmtId="0" fontId="10" fillId="0" borderId="1" xfId="1003" applyFont="1" applyBorder="1" applyAlignment="1" applyProtection="1">
      <alignment horizontal="center" vertical="center"/>
      <protection hidden="1"/>
    </xf>
    <xf numFmtId="166" fontId="11" fillId="0" borderId="1" xfId="2" applyNumberFormat="1" applyFont="1" applyFill="1" applyBorder="1" applyAlignment="1" applyProtection="1">
      <alignment horizontal="center" vertical="center"/>
      <protection hidden="1"/>
    </xf>
    <xf numFmtId="166" fontId="20" fillId="0" borderId="1" xfId="1003" applyNumberFormat="1" applyFont="1" applyBorder="1" applyAlignment="1" applyProtection="1">
      <alignment horizontal="center" vertical="center" wrapText="1"/>
      <protection hidden="1"/>
    </xf>
    <xf numFmtId="1" fontId="26" fillId="0" borderId="1" xfId="0" applyNumberFormat="1" applyFont="1" applyBorder="1" applyAlignment="1" applyProtection="1">
      <alignment horizontal="center" vertical="center" wrapText="1"/>
      <protection hidden="1"/>
    </xf>
    <xf numFmtId="0" fontId="10" fillId="0" borderId="22" xfId="1003" applyFont="1" applyBorder="1" applyAlignment="1" applyProtection="1">
      <alignment horizontal="center" vertical="center" wrapText="1"/>
      <protection hidden="1"/>
    </xf>
    <xf numFmtId="0" fontId="10" fillId="0" borderId="0" xfId="1003" applyFont="1" applyAlignment="1" applyProtection="1">
      <alignment horizontal="center" vertical="center" wrapText="1"/>
      <protection hidden="1"/>
    </xf>
    <xf numFmtId="165" fontId="10" fillId="0" borderId="9" xfId="0" applyNumberFormat="1" applyFont="1" applyBorder="1" applyAlignment="1" applyProtection="1">
      <alignment horizontal="center" vertical="center" wrapText="1"/>
      <protection locked="0" hidden="1"/>
    </xf>
    <xf numFmtId="0" fontId="10" fillId="0" borderId="14" xfId="0" applyFont="1" applyBorder="1" applyAlignment="1" applyProtection="1">
      <alignment horizontal="center" vertical="center" wrapText="1"/>
      <protection locked="0" hidden="1"/>
    </xf>
    <xf numFmtId="49" fontId="8" fillId="0" borderId="19" xfId="0" applyNumberFormat="1" applyFont="1" applyBorder="1" applyAlignment="1" applyProtection="1">
      <alignment horizontal="center" vertical="center"/>
      <protection locked="0" hidden="1"/>
    </xf>
    <xf numFmtId="49" fontId="8" fillId="0" borderId="20" xfId="0" applyNumberFormat="1" applyFont="1" applyBorder="1" applyAlignment="1" applyProtection="1">
      <alignment horizontal="center" vertical="center"/>
      <protection locked="0" hidden="1"/>
    </xf>
    <xf numFmtId="49" fontId="8" fillId="0" borderId="21" xfId="0" applyNumberFormat="1" applyFont="1" applyBorder="1" applyAlignment="1" applyProtection="1">
      <alignment horizontal="center" vertical="center"/>
      <protection locked="0" hidden="1"/>
    </xf>
    <xf numFmtId="49" fontId="8" fillId="0" borderId="9" xfId="0" applyNumberFormat="1" applyFont="1" applyBorder="1" applyAlignment="1" applyProtection="1">
      <alignment horizontal="center" vertical="center"/>
      <protection locked="0" hidden="1"/>
    </xf>
    <xf numFmtId="49" fontId="8" fillId="0" borderId="5" xfId="0" applyNumberFormat="1" applyFont="1" applyBorder="1" applyAlignment="1" applyProtection="1">
      <alignment horizontal="center" vertical="center"/>
      <protection locked="0" hidden="1"/>
    </xf>
    <xf numFmtId="49" fontId="8" fillId="0" borderId="8" xfId="0" applyNumberFormat="1" applyFont="1" applyBorder="1" applyAlignment="1" applyProtection="1">
      <alignment horizontal="center" vertical="center"/>
      <protection locked="0" hidden="1"/>
    </xf>
    <xf numFmtId="49" fontId="8" fillId="0" borderId="16" xfId="0" applyNumberFormat="1" applyFont="1" applyBorder="1" applyAlignment="1" applyProtection="1">
      <alignment horizontal="center" vertical="center"/>
      <protection locked="0" hidden="1"/>
    </xf>
    <xf numFmtId="49" fontId="8" fillId="0" borderId="17" xfId="0" applyNumberFormat="1" applyFont="1" applyBorder="1" applyAlignment="1" applyProtection="1">
      <alignment horizontal="center" vertical="center"/>
      <protection locked="0"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13" fillId="4" borderId="14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horizontal="center" vertical="center"/>
    </xf>
    <xf numFmtId="165" fontId="7" fillId="0" borderId="9" xfId="0" applyNumberFormat="1" applyFont="1" applyBorder="1" applyAlignment="1" applyProtection="1">
      <alignment horizontal="center" vertical="center"/>
      <protection locked="0" hidden="1"/>
    </xf>
    <xf numFmtId="0" fontId="7" fillId="0" borderId="14" xfId="0" applyFont="1" applyBorder="1" applyAlignment="1" applyProtection="1">
      <alignment horizontal="center" vertical="center"/>
      <protection locked="0"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0" fontId="13" fillId="4" borderId="14" xfId="0" applyFont="1" applyFill="1" applyBorder="1" applyAlignment="1" applyProtection="1">
      <alignment horizontal="center" vertical="center"/>
      <protection hidden="1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1" fontId="10" fillId="0" borderId="1" xfId="1003" applyNumberFormat="1" applyFont="1" applyBorder="1" applyAlignment="1" applyProtection="1">
      <alignment horizontal="center" vertical="center" wrapText="1"/>
      <protection hidden="1"/>
    </xf>
    <xf numFmtId="166" fontId="11" fillId="3" borderId="1" xfId="2" applyNumberFormat="1" applyFont="1" applyFill="1" applyBorder="1" applyAlignment="1" applyProtection="1">
      <alignment horizontal="center" vertical="center"/>
      <protection hidden="1"/>
    </xf>
    <xf numFmtId="166" fontId="20" fillId="3" borderId="1" xfId="1003" applyNumberFormat="1" applyFont="1" applyFill="1" applyBorder="1" applyAlignment="1" applyProtection="1">
      <alignment horizontal="center" vertical="center" wrapText="1"/>
      <protection hidden="1"/>
    </xf>
    <xf numFmtId="166" fontId="11" fillId="3" borderId="1" xfId="1" applyNumberFormat="1" applyFont="1" applyFill="1" applyBorder="1" applyAlignment="1" applyProtection="1">
      <alignment horizontal="center" vertical="center"/>
      <protection hidden="1"/>
    </xf>
    <xf numFmtId="166" fontId="20" fillId="3" borderId="1" xfId="0" applyNumberFormat="1" applyFont="1" applyFill="1" applyBorder="1" applyAlignment="1" applyProtection="1">
      <alignment horizontal="center" vertical="center" wrapText="1"/>
      <protection hidden="1"/>
    </xf>
  </cellXfs>
  <cellStyles count="1006">
    <cellStyle name="Currency" xfId="1" builtinId="4"/>
    <cellStyle name="Currency 2" xfId="2" xr:uid="{00000000-0005-0000-0000-000001000000}"/>
    <cellStyle name="Currency 3" xfId="3" xr:uid="{00000000-0005-0000-0000-000002000000}"/>
    <cellStyle name="Followed Hyperlink 10" xfId="4" xr:uid="{00000000-0005-0000-0000-000003000000}"/>
    <cellStyle name="Followed Hyperlink 100" xfId="5" xr:uid="{00000000-0005-0000-0000-000004000000}"/>
    <cellStyle name="Followed Hyperlink 101" xfId="6" xr:uid="{00000000-0005-0000-0000-000005000000}"/>
    <cellStyle name="Followed Hyperlink 102" xfId="7" xr:uid="{00000000-0005-0000-0000-000006000000}"/>
    <cellStyle name="Followed Hyperlink 103" xfId="8" xr:uid="{00000000-0005-0000-0000-000007000000}"/>
    <cellStyle name="Followed Hyperlink 104" xfId="9" xr:uid="{00000000-0005-0000-0000-000008000000}"/>
    <cellStyle name="Followed Hyperlink 105" xfId="10" xr:uid="{00000000-0005-0000-0000-000009000000}"/>
    <cellStyle name="Followed Hyperlink 106" xfId="11" xr:uid="{00000000-0005-0000-0000-00000A000000}"/>
    <cellStyle name="Followed Hyperlink 107" xfId="12" xr:uid="{00000000-0005-0000-0000-00000B000000}"/>
    <cellStyle name="Followed Hyperlink 108" xfId="13" xr:uid="{00000000-0005-0000-0000-00000C000000}"/>
    <cellStyle name="Followed Hyperlink 109" xfId="14" xr:uid="{00000000-0005-0000-0000-00000D000000}"/>
    <cellStyle name="Followed Hyperlink 11" xfId="15" xr:uid="{00000000-0005-0000-0000-00000E000000}"/>
    <cellStyle name="Followed Hyperlink 110" xfId="16" xr:uid="{00000000-0005-0000-0000-00000F000000}"/>
    <cellStyle name="Followed Hyperlink 111" xfId="17" xr:uid="{00000000-0005-0000-0000-000010000000}"/>
    <cellStyle name="Followed Hyperlink 112" xfId="18" xr:uid="{00000000-0005-0000-0000-000011000000}"/>
    <cellStyle name="Followed Hyperlink 113" xfId="19" xr:uid="{00000000-0005-0000-0000-000012000000}"/>
    <cellStyle name="Followed Hyperlink 114" xfId="20" xr:uid="{00000000-0005-0000-0000-000013000000}"/>
    <cellStyle name="Followed Hyperlink 115" xfId="21" xr:uid="{00000000-0005-0000-0000-000014000000}"/>
    <cellStyle name="Followed Hyperlink 116" xfId="22" xr:uid="{00000000-0005-0000-0000-000015000000}"/>
    <cellStyle name="Followed Hyperlink 117" xfId="23" xr:uid="{00000000-0005-0000-0000-000016000000}"/>
    <cellStyle name="Followed Hyperlink 118" xfId="24" xr:uid="{00000000-0005-0000-0000-000017000000}"/>
    <cellStyle name="Followed Hyperlink 119" xfId="25" xr:uid="{00000000-0005-0000-0000-000018000000}"/>
    <cellStyle name="Followed Hyperlink 12" xfId="26" xr:uid="{00000000-0005-0000-0000-000019000000}"/>
    <cellStyle name="Followed Hyperlink 120" xfId="27" xr:uid="{00000000-0005-0000-0000-00001A000000}"/>
    <cellStyle name="Followed Hyperlink 121" xfId="28" xr:uid="{00000000-0005-0000-0000-00001B000000}"/>
    <cellStyle name="Followed Hyperlink 122" xfId="29" xr:uid="{00000000-0005-0000-0000-00001C000000}"/>
    <cellStyle name="Followed Hyperlink 123" xfId="30" xr:uid="{00000000-0005-0000-0000-00001D000000}"/>
    <cellStyle name="Followed Hyperlink 124" xfId="31" xr:uid="{00000000-0005-0000-0000-00001E000000}"/>
    <cellStyle name="Followed Hyperlink 125" xfId="32" xr:uid="{00000000-0005-0000-0000-00001F000000}"/>
    <cellStyle name="Followed Hyperlink 126" xfId="33" xr:uid="{00000000-0005-0000-0000-000020000000}"/>
    <cellStyle name="Followed Hyperlink 127" xfId="34" xr:uid="{00000000-0005-0000-0000-000021000000}"/>
    <cellStyle name="Followed Hyperlink 128" xfId="35" xr:uid="{00000000-0005-0000-0000-000022000000}"/>
    <cellStyle name="Followed Hyperlink 129" xfId="36" xr:uid="{00000000-0005-0000-0000-000023000000}"/>
    <cellStyle name="Followed Hyperlink 13" xfId="37" xr:uid="{00000000-0005-0000-0000-000024000000}"/>
    <cellStyle name="Followed Hyperlink 130" xfId="38" xr:uid="{00000000-0005-0000-0000-000025000000}"/>
    <cellStyle name="Followed Hyperlink 131" xfId="39" xr:uid="{00000000-0005-0000-0000-000026000000}"/>
    <cellStyle name="Followed Hyperlink 132" xfId="40" xr:uid="{00000000-0005-0000-0000-000027000000}"/>
    <cellStyle name="Followed Hyperlink 133" xfId="41" xr:uid="{00000000-0005-0000-0000-000028000000}"/>
    <cellStyle name="Followed Hyperlink 134" xfId="42" xr:uid="{00000000-0005-0000-0000-000029000000}"/>
    <cellStyle name="Followed Hyperlink 135" xfId="43" xr:uid="{00000000-0005-0000-0000-00002A000000}"/>
    <cellStyle name="Followed Hyperlink 136" xfId="44" xr:uid="{00000000-0005-0000-0000-00002B000000}"/>
    <cellStyle name="Followed Hyperlink 137" xfId="45" xr:uid="{00000000-0005-0000-0000-00002C000000}"/>
    <cellStyle name="Followed Hyperlink 138" xfId="46" xr:uid="{00000000-0005-0000-0000-00002D000000}"/>
    <cellStyle name="Followed Hyperlink 139" xfId="47" xr:uid="{00000000-0005-0000-0000-00002E000000}"/>
    <cellStyle name="Followed Hyperlink 14" xfId="48" xr:uid="{00000000-0005-0000-0000-00002F000000}"/>
    <cellStyle name="Followed Hyperlink 140" xfId="49" xr:uid="{00000000-0005-0000-0000-000030000000}"/>
    <cellStyle name="Followed Hyperlink 141" xfId="50" xr:uid="{00000000-0005-0000-0000-000031000000}"/>
    <cellStyle name="Followed Hyperlink 142" xfId="51" xr:uid="{00000000-0005-0000-0000-000032000000}"/>
    <cellStyle name="Followed Hyperlink 143" xfId="52" xr:uid="{00000000-0005-0000-0000-000033000000}"/>
    <cellStyle name="Followed Hyperlink 144" xfId="53" xr:uid="{00000000-0005-0000-0000-000034000000}"/>
    <cellStyle name="Followed Hyperlink 145" xfId="54" xr:uid="{00000000-0005-0000-0000-000035000000}"/>
    <cellStyle name="Followed Hyperlink 146" xfId="55" xr:uid="{00000000-0005-0000-0000-000036000000}"/>
    <cellStyle name="Followed Hyperlink 147" xfId="56" xr:uid="{00000000-0005-0000-0000-000037000000}"/>
    <cellStyle name="Followed Hyperlink 148" xfId="57" xr:uid="{00000000-0005-0000-0000-000038000000}"/>
    <cellStyle name="Followed Hyperlink 149" xfId="58" xr:uid="{00000000-0005-0000-0000-000039000000}"/>
    <cellStyle name="Followed Hyperlink 15" xfId="59" xr:uid="{00000000-0005-0000-0000-00003A000000}"/>
    <cellStyle name="Followed Hyperlink 150" xfId="60" xr:uid="{00000000-0005-0000-0000-00003B000000}"/>
    <cellStyle name="Followed Hyperlink 151" xfId="61" xr:uid="{00000000-0005-0000-0000-00003C000000}"/>
    <cellStyle name="Followed Hyperlink 152" xfId="62" xr:uid="{00000000-0005-0000-0000-00003D000000}"/>
    <cellStyle name="Followed Hyperlink 153" xfId="63" xr:uid="{00000000-0005-0000-0000-00003E000000}"/>
    <cellStyle name="Followed Hyperlink 154" xfId="64" xr:uid="{00000000-0005-0000-0000-00003F000000}"/>
    <cellStyle name="Followed Hyperlink 155" xfId="65" xr:uid="{00000000-0005-0000-0000-000040000000}"/>
    <cellStyle name="Followed Hyperlink 156" xfId="66" xr:uid="{00000000-0005-0000-0000-000041000000}"/>
    <cellStyle name="Followed Hyperlink 157" xfId="67" xr:uid="{00000000-0005-0000-0000-000042000000}"/>
    <cellStyle name="Followed Hyperlink 158" xfId="68" xr:uid="{00000000-0005-0000-0000-000043000000}"/>
    <cellStyle name="Followed Hyperlink 159" xfId="69" xr:uid="{00000000-0005-0000-0000-000044000000}"/>
    <cellStyle name="Followed Hyperlink 16" xfId="70" xr:uid="{00000000-0005-0000-0000-000045000000}"/>
    <cellStyle name="Followed Hyperlink 160" xfId="71" xr:uid="{00000000-0005-0000-0000-000046000000}"/>
    <cellStyle name="Followed Hyperlink 161" xfId="72" xr:uid="{00000000-0005-0000-0000-000047000000}"/>
    <cellStyle name="Followed Hyperlink 162" xfId="73" xr:uid="{00000000-0005-0000-0000-000048000000}"/>
    <cellStyle name="Followed Hyperlink 163" xfId="74" xr:uid="{00000000-0005-0000-0000-000049000000}"/>
    <cellStyle name="Followed Hyperlink 164" xfId="75" xr:uid="{00000000-0005-0000-0000-00004A000000}"/>
    <cellStyle name="Followed Hyperlink 165" xfId="76" xr:uid="{00000000-0005-0000-0000-00004B000000}"/>
    <cellStyle name="Followed Hyperlink 166" xfId="77" xr:uid="{00000000-0005-0000-0000-00004C000000}"/>
    <cellStyle name="Followed Hyperlink 167" xfId="78" xr:uid="{00000000-0005-0000-0000-00004D000000}"/>
    <cellStyle name="Followed Hyperlink 168" xfId="79" xr:uid="{00000000-0005-0000-0000-00004E000000}"/>
    <cellStyle name="Followed Hyperlink 169" xfId="80" xr:uid="{00000000-0005-0000-0000-00004F000000}"/>
    <cellStyle name="Followed Hyperlink 17" xfId="81" xr:uid="{00000000-0005-0000-0000-000050000000}"/>
    <cellStyle name="Followed Hyperlink 170" xfId="82" xr:uid="{00000000-0005-0000-0000-000051000000}"/>
    <cellStyle name="Followed Hyperlink 171" xfId="83" xr:uid="{00000000-0005-0000-0000-000052000000}"/>
    <cellStyle name="Followed Hyperlink 172" xfId="84" xr:uid="{00000000-0005-0000-0000-000053000000}"/>
    <cellStyle name="Followed Hyperlink 173" xfId="85" xr:uid="{00000000-0005-0000-0000-000054000000}"/>
    <cellStyle name="Followed Hyperlink 174" xfId="86" xr:uid="{00000000-0005-0000-0000-000055000000}"/>
    <cellStyle name="Followed Hyperlink 175" xfId="87" xr:uid="{00000000-0005-0000-0000-000056000000}"/>
    <cellStyle name="Followed Hyperlink 176" xfId="88" xr:uid="{00000000-0005-0000-0000-000057000000}"/>
    <cellStyle name="Followed Hyperlink 177" xfId="89" xr:uid="{00000000-0005-0000-0000-000058000000}"/>
    <cellStyle name="Followed Hyperlink 178" xfId="90" xr:uid="{00000000-0005-0000-0000-000059000000}"/>
    <cellStyle name="Followed Hyperlink 179" xfId="91" xr:uid="{00000000-0005-0000-0000-00005A000000}"/>
    <cellStyle name="Followed Hyperlink 18" xfId="92" xr:uid="{00000000-0005-0000-0000-00005B000000}"/>
    <cellStyle name="Followed Hyperlink 180" xfId="93" xr:uid="{00000000-0005-0000-0000-00005C000000}"/>
    <cellStyle name="Followed Hyperlink 181" xfId="94" xr:uid="{00000000-0005-0000-0000-00005D000000}"/>
    <cellStyle name="Followed Hyperlink 182" xfId="95" xr:uid="{00000000-0005-0000-0000-00005E000000}"/>
    <cellStyle name="Followed Hyperlink 183" xfId="96" xr:uid="{00000000-0005-0000-0000-00005F000000}"/>
    <cellStyle name="Followed Hyperlink 184" xfId="97" xr:uid="{00000000-0005-0000-0000-000060000000}"/>
    <cellStyle name="Followed Hyperlink 185" xfId="98" xr:uid="{00000000-0005-0000-0000-000061000000}"/>
    <cellStyle name="Followed Hyperlink 186" xfId="99" xr:uid="{00000000-0005-0000-0000-000062000000}"/>
    <cellStyle name="Followed Hyperlink 187" xfId="100" xr:uid="{00000000-0005-0000-0000-000063000000}"/>
    <cellStyle name="Followed Hyperlink 188" xfId="101" xr:uid="{00000000-0005-0000-0000-000064000000}"/>
    <cellStyle name="Followed Hyperlink 189" xfId="102" xr:uid="{00000000-0005-0000-0000-000065000000}"/>
    <cellStyle name="Followed Hyperlink 19" xfId="103" xr:uid="{00000000-0005-0000-0000-000066000000}"/>
    <cellStyle name="Followed Hyperlink 190" xfId="104" xr:uid="{00000000-0005-0000-0000-000067000000}"/>
    <cellStyle name="Followed Hyperlink 191" xfId="105" xr:uid="{00000000-0005-0000-0000-000068000000}"/>
    <cellStyle name="Followed Hyperlink 192" xfId="106" xr:uid="{00000000-0005-0000-0000-000069000000}"/>
    <cellStyle name="Followed Hyperlink 193" xfId="107" xr:uid="{00000000-0005-0000-0000-00006A000000}"/>
    <cellStyle name="Followed Hyperlink 194" xfId="108" xr:uid="{00000000-0005-0000-0000-00006B000000}"/>
    <cellStyle name="Followed Hyperlink 195" xfId="109" xr:uid="{00000000-0005-0000-0000-00006C000000}"/>
    <cellStyle name="Followed Hyperlink 196" xfId="110" xr:uid="{00000000-0005-0000-0000-00006D000000}"/>
    <cellStyle name="Followed Hyperlink 197" xfId="111" xr:uid="{00000000-0005-0000-0000-00006E000000}"/>
    <cellStyle name="Followed Hyperlink 198" xfId="112" xr:uid="{00000000-0005-0000-0000-00006F000000}"/>
    <cellStyle name="Followed Hyperlink 199" xfId="113" xr:uid="{00000000-0005-0000-0000-000070000000}"/>
    <cellStyle name="Followed Hyperlink 2" xfId="114" xr:uid="{00000000-0005-0000-0000-000071000000}"/>
    <cellStyle name="Followed Hyperlink 20" xfId="115" xr:uid="{00000000-0005-0000-0000-000072000000}"/>
    <cellStyle name="Followed Hyperlink 200" xfId="116" xr:uid="{00000000-0005-0000-0000-000073000000}"/>
    <cellStyle name="Followed Hyperlink 201" xfId="117" xr:uid="{00000000-0005-0000-0000-000074000000}"/>
    <cellStyle name="Followed Hyperlink 202" xfId="118" xr:uid="{00000000-0005-0000-0000-000075000000}"/>
    <cellStyle name="Followed Hyperlink 203" xfId="119" xr:uid="{00000000-0005-0000-0000-000076000000}"/>
    <cellStyle name="Followed Hyperlink 204" xfId="120" xr:uid="{00000000-0005-0000-0000-000077000000}"/>
    <cellStyle name="Followed Hyperlink 205" xfId="121" xr:uid="{00000000-0005-0000-0000-000078000000}"/>
    <cellStyle name="Followed Hyperlink 206" xfId="122" xr:uid="{00000000-0005-0000-0000-000079000000}"/>
    <cellStyle name="Followed Hyperlink 207" xfId="123" xr:uid="{00000000-0005-0000-0000-00007A000000}"/>
    <cellStyle name="Followed Hyperlink 208" xfId="124" xr:uid="{00000000-0005-0000-0000-00007B000000}"/>
    <cellStyle name="Followed Hyperlink 209" xfId="125" xr:uid="{00000000-0005-0000-0000-00007C000000}"/>
    <cellStyle name="Followed Hyperlink 21" xfId="126" xr:uid="{00000000-0005-0000-0000-00007D000000}"/>
    <cellStyle name="Followed Hyperlink 210" xfId="127" xr:uid="{00000000-0005-0000-0000-00007E000000}"/>
    <cellStyle name="Followed Hyperlink 211" xfId="128" xr:uid="{00000000-0005-0000-0000-00007F000000}"/>
    <cellStyle name="Followed Hyperlink 212" xfId="129" xr:uid="{00000000-0005-0000-0000-000080000000}"/>
    <cellStyle name="Followed Hyperlink 213" xfId="130" xr:uid="{00000000-0005-0000-0000-000081000000}"/>
    <cellStyle name="Followed Hyperlink 214" xfId="131" xr:uid="{00000000-0005-0000-0000-000082000000}"/>
    <cellStyle name="Followed Hyperlink 215" xfId="132" xr:uid="{00000000-0005-0000-0000-000083000000}"/>
    <cellStyle name="Followed Hyperlink 216" xfId="133" xr:uid="{00000000-0005-0000-0000-000084000000}"/>
    <cellStyle name="Followed Hyperlink 217" xfId="134" xr:uid="{00000000-0005-0000-0000-000085000000}"/>
    <cellStyle name="Followed Hyperlink 218" xfId="135" xr:uid="{00000000-0005-0000-0000-000086000000}"/>
    <cellStyle name="Followed Hyperlink 219" xfId="136" xr:uid="{00000000-0005-0000-0000-000087000000}"/>
    <cellStyle name="Followed Hyperlink 22" xfId="137" xr:uid="{00000000-0005-0000-0000-000088000000}"/>
    <cellStyle name="Followed Hyperlink 220" xfId="138" xr:uid="{00000000-0005-0000-0000-000089000000}"/>
    <cellStyle name="Followed Hyperlink 221" xfId="139" xr:uid="{00000000-0005-0000-0000-00008A000000}"/>
    <cellStyle name="Followed Hyperlink 222" xfId="140" xr:uid="{00000000-0005-0000-0000-00008B000000}"/>
    <cellStyle name="Followed Hyperlink 223" xfId="141" xr:uid="{00000000-0005-0000-0000-00008C000000}"/>
    <cellStyle name="Followed Hyperlink 224" xfId="142" xr:uid="{00000000-0005-0000-0000-00008D000000}"/>
    <cellStyle name="Followed Hyperlink 225" xfId="143" xr:uid="{00000000-0005-0000-0000-00008E000000}"/>
    <cellStyle name="Followed Hyperlink 226" xfId="144" xr:uid="{00000000-0005-0000-0000-00008F000000}"/>
    <cellStyle name="Followed Hyperlink 227" xfId="145" xr:uid="{00000000-0005-0000-0000-000090000000}"/>
    <cellStyle name="Followed Hyperlink 228" xfId="146" xr:uid="{00000000-0005-0000-0000-000091000000}"/>
    <cellStyle name="Followed Hyperlink 229" xfId="147" xr:uid="{00000000-0005-0000-0000-000092000000}"/>
    <cellStyle name="Followed Hyperlink 23" xfId="148" xr:uid="{00000000-0005-0000-0000-000093000000}"/>
    <cellStyle name="Followed Hyperlink 230" xfId="149" xr:uid="{00000000-0005-0000-0000-000094000000}"/>
    <cellStyle name="Followed Hyperlink 231" xfId="150" xr:uid="{00000000-0005-0000-0000-000095000000}"/>
    <cellStyle name="Followed Hyperlink 232" xfId="151" xr:uid="{00000000-0005-0000-0000-000096000000}"/>
    <cellStyle name="Followed Hyperlink 233" xfId="152" xr:uid="{00000000-0005-0000-0000-000097000000}"/>
    <cellStyle name="Followed Hyperlink 234" xfId="153" xr:uid="{00000000-0005-0000-0000-000098000000}"/>
    <cellStyle name="Followed Hyperlink 235" xfId="154" xr:uid="{00000000-0005-0000-0000-000099000000}"/>
    <cellStyle name="Followed Hyperlink 236" xfId="155" xr:uid="{00000000-0005-0000-0000-00009A000000}"/>
    <cellStyle name="Followed Hyperlink 237" xfId="156" xr:uid="{00000000-0005-0000-0000-00009B000000}"/>
    <cellStyle name="Followed Hyperlink 238" xfId="157" xr:uid="{00000000-0005-0000-0000-00009C000000}"/>
    <cellStyle name="Followed Hyperlink 239" xfId="158" xr:uid="{00000000-0005-0000-0000-00009D000000}"/>
    <cellStyle name="Followed Hyperlink 24" xfId="159" xr:uid="{00000000-0005-0000-0000-00009E000000}"/>
    <cellStyle name="Followed Hyperlink 240" xfId="160" xr:uid="{00000000-0005-0000-0000-00009F000000}"/>
    <cellStyle name="Followed Hyperlink 241" xfId="161" xr:uid="{00000000-0005-0000-0000-0000A0000000}"/>
    <cellStyle name="Followed Hyperlink 242" xfId="162" xr:uid="{00000000-0005-0000-0000-0000A1000000}"/>
    <cellStyle name="Followed Hyperlink 243" xfId="163" xr:uid="{00000000-0005-0000-0000-0000A2000000}"/>
    <cellStyle name="Followed Hyperlink 244" xfId="164" xr:uid="{00000000-0005-0000-0000-0000A3000000}"/>
    <cellStyle name="Followed Hyperlink 245" xfId="165" xr:uid="{00000000-0005-0000-0000-0000A4000000}"/>
    <cellStyle name="Followed Hyperlink 246" xfId="166" xr:uid="{00000000-0005-0000-0000-0000A5000000}"/>
    <cellStyle name="Followed Hyperlink 247" xfId="167" xr:uid="{00000000-0005-0000-0000-0000A6000000}"/>
    <cellStyle name="Followed Hyperlink 248" xfId="168" xr:uid="{00000000-0005-0000-0000-0000A7000000}"/>
    <cellStyle name="Followed Hyperlink 249" xfId="169" xr:uid="{00000000-0005-0000-0000-0000A8000000}"/>
    <cellStyle name="Followed Hyperlink 25" xfId="170" xr:uid="{00000000-0005-0000-0000-0000A9000000}"/>
    <cellStyle name="Followed Hyperlink 250" xfId="171" xr:uid="{00000000-0005-0000-0000-0000AA000000}"/>
    <cellStyle name="Followed Hyperlink 251" xfId="172" xr:uid="{00000000-0005-0000-0000-0000AB000000}"/>
    <cellStyle name="Followed Hyperlink 252" xfId="173" xr:uid="{00000000-0005-0000-0000-0000AC000000}"/>
    <cellStyle name="Followed Hyperlink 253" xfId="174" xr:uid="{00000000-0005-0000-0000-0000AD000000}"/>
    <cellStyle name="Followed Hyperlink 254" xfId="175" xr:uid="{00000000-0005-0000-0000-0000AE000000}"/>
    <cellStyle name="Followed Hyperlink 255" xfId="176" xr:uid="{00000000-0005-0000-0000-0000AF000000}"/>
    <cellStyle name="Followed Hyperlink 256" xfId="177" xr:uid="{00000000-0005-0000-0000-0000B0000000}"/>
    <cellStyle name="Followed Hyperlink 257" xfId="178" xr:uid="{00000000-0005-0000-0000-0000B1000000}"/>
    <cellStyle name="Followed Hyperlink 258" xfId="179" xr:uid="{00000000-0005-0000-0000-0000B2000000}"/>
    <cellStyle name="Followed Hyperlink 259" xfId="180" xr:uid="{00000000-0005-0000-0000-0000B3000000}"/>
    <cellStyle name="Followed Hyperlink 26" xfId="181" xr:uid="{00000000-0005-0000-0000-0000B4000000}"/>
    <cellStyle name="Followed Hyperlink 260" xfId="182" xr:uid="{00000000-0005-0000-0000-0000B5000000}"/>
    <cellStyle name="Followed Hyperlink 261" xfId="183" xr:uid="{00000000-0005-0000-0000-0000B6000000}"/>
    <cellStyle name="Followed Hyperlink 262" xfId="184" xr:uid="{00000000-0005-0000-0000-0000B7000000}"/>
    <cellStyle name="Followed Hyperlink 263" xfId="185" xr:uid="{00000000-0005-0000-0000-0000B8000000}"/>
    <cellStyle name="Followed Hyperlink 264" xfId="186" xr:uid="{00000000-0005-0000-0000-0000B9000000}"/>
    <cellStyle name="Followed Hyperlink 265" xfId="187" xr:uid="{00000000-0005-0000-0000-0000BA000000}"/>
    <cellStyle name="Followed Hyperlink 266" xfId="188" xr:uid="{00000000-0005-0000-0000-0000BB000000}"/>
    <cellStyle name="Followed Hyperlink 267" xfId="189" xr:uid="{00000000-0005-0000-0000-0000BC000000}"/>
    <cellStyle name="Followed Hyperlink 268" xfId="190" xr:uid="{00000000-0005-0000-0000-0000BD000000}"/>
    <cellStyle name="Followed Hyperlink 269" xfId="191" xr:uid="{00000000-0005-0000-0000-0000BE000000}"/>
    <cellStyle name="Followed Hyperlink 27" xfId="192" xr:uid="{00000000-0005-0000-0000-0000BF000000}"/>
    <cellStyle name="Followed Hyperlink 270" xfId="193" xr:uid="{00000000-0005-0000-0000-0000C0000000}"/>
    <cellStyle name="Followed Hyperlink 271" xfId="194" xr:uid="{00000000-0005-0000-0000-0000C1000000}"/>
    <cellStyle name="Followed Hyperlink 272" xfId="195" xr:uid="{00000000-0005-0000-0000-0000C2000000}"/>
    <cellStyle name="Followed Hyperlink 273" xfId="196" xr:uid="{00000000-0005-0000-0000-0000C3000000}"/>
    <cellStyle name="Followed Hyperlink 274" xfId="197" xr:uid="{00000000-0005-0000-0000-0000C4000000}"/>
    <cellStyle name="Followed Hyperlink 275" xfId="198" xr:uid="{00000000-0005-0000-0000-0000C5000000}"/>
    <cellStyle name="Followed Hyperlink 276" xfId="199" xr:uid="{00000000-0005-0000-0000-0000C6000000}"/>
    <cellStyle name="Followed Hyperlink 277" xfId="200" xr:uid="{00000000-0005-0000-0000-0000C7000000}"/>
    <cellStyle name="Followed Hyperlink 278" xfId="201" xr:uid="{00000000-0005-0000-0000-0000C8000000}"/>
    <cellStyle name="Followed Hyperlink 279" xfId="202" xr:uid="{00000000-0005-0000-0000-0000C9000000}"/>
    <cellStyle name="Followed Hyperlink 28" xfId="203" xr:uid="{00000000-0005-0000-0000-0000CA000000}"/>
    <cellStyle name="Followed Hyperlink 280" xfId="204" xr:uid="{00000000-0005-0000-0000-0000CB000000}"/>
    <cellStyle name="Followed Hyperlink 281" xfId="205" xr:uid="{00000000-0005-0000-0000-0000CC000000}"/>
    <cellStyle name="Followed Hyperlink 282" xfId="206" xr:uid="{00000000-0005-0000-0000-0000CD000000}"/>
    <cellStyle name="Followed Hyperlink 283" xfId="207" xr:uid="{00000000-0005-0000-0000-0000CE000000}"/>
    <cellStyle name="Followed Hyperlink 284" xfId="208" xr:uid="{00000000-0005-0000-0000-0000CF000000}"/>
    <cellStyle name="Followed Hyperlink 285" xfId="209" xr:uid="{00000000-0005-0000-0000-0000D0000000}"/>
    <cellStyle name="Followed Hyperlink 286" xfId="210" xr:uid="{00000000-0005-0000-0000-0000D1000000}"/>
    <cellStyle name="Followed Hyperlink 287" xfId="211" xr:uid="{00000000-0005-0000-0000-0000D2000000}"/>
    <cellStyle name="Followed Hyperlink 288" xfId="212" xr:uid="{00000000-0005-0000-0000-0000D3000000}"/>
    <cellStyle name="Followed Hyperlink 289" xfId="213" xr:uid="{00000000-0005-0000-0000-0000D4000000}"/>
    <cellStyle name="Followed Hyperlink 29" xfId="214" xr:uid="{00000000-0005-0000-0000-0000D5000000}"/>
    <cellStyle name="Followed Hyperlink 290" xfId="215" xr:uid="{00000000-0005-0000-0000-0000D6000000}"/>
    <cellStyle name="Followed Hyperlink 291" xfId="216" xr:uid="{00000000-0005-0000-0000-0000D7000000}"/>
    <cellStyle name="Followed Hyperlink 292" xfId="217" xr:uid="{00000000-0005-0000-0000-0000D8000000}"/>
    <cellStyle name="Followed Hyperlink 293" xfId="218" xr:uid="{00000000-0005-0000-0000-0000D9000000}"/>
    <cellStyle name="Followed Hyperlink 294" xfId="219" xr:uid="{00000000-0005-0000-0000-0000DA000000}"/>
    <cellStyle name="Followed Hyperlink 295" xfId="220" xr:uid="{00000000-0005-0000-0000-0000DB000000}"/>
    <cellStyle name="Followed Hyperlink 296" xfId="221" xr:uid="{00000000-0005-0000-0000-0000DC000000}"/>
    <cellStyle name="Followed Hyperlink 297" xfId="222" xr:uid="{00000000-0005-0000-0000-0000DD000000}"/>
    <cellStyle name="Followed Hyperlink 298" xfId="223" xr:uid="{00000000-0005-0000-0000-0000DE000000}"/>
    <cellStyle name="Followed Hyperlink 299" xfId="224" xr:uid="{00000000-0005-0000-0000-0000DF000000}"/>
    <cellStyle name="Followed Hyperlink 3" xfId="225" xr:uid="{00000000-0005-0000-0000-0000E0000000}"/>
    <cellStyle name="Followed Hyperlink 30" xfId="226" xr:uid="{00000000-0005-0000-0000-0000E1000000}"/>
    <cellStyle name="Followed Hyperlink 300" xfId="227" xr:uid="{00000000-0005-0000-0000-0000E2000000}"/>
    <cellStyle name="Followed Hyperlink 301" xfId="228" xr:uid="{00000000-0005-0000-0000-0000E3000000}"/>
    <cellStyle name="Followed Hyperlink 302" xfId="229" xr:uid="{00000000-0005-0000-0000-0000E4000000}"/>
    <cellStyle name="Followed Hyperlink 303" xfId="230" xr:uid="{00000000-0005-0000-0000-0000E5000000}"/>
    <cellStyle name="Followed Hyperlink 304" xfId="231" xr:uid="{00000000-0005-0000-0000-0000E6000000}"/>
    <cellStyle name="Followed Hyperlink 305" xfId="232" xr:uid="{00000000-0005-0000-0000-0000E7000000}"/>
    <cellStyle name="Followed Hyperlink 306" xfId="233" xr:uid="{00000000-0005-0000-0000-0000E8000000}"/>
    <cellStyle name="Followed Hyperlink 307" xfId="234" xr:uid="{00000000-0005-0000-0000-0000E9000000}"/>
    <cellStyle name="Followed Hyperlink 308" xfId="235" xr:uid="{00000000-0005-0000-0000-0000EA000000}"/>
    <cellStyle name="Followed Hyperlink 309" xfId="236" xr:uid="{00000000-0005-0000-0000-0000EB000000}"/>
    <cellStyle name="Followed Hyperlink 31" xfId="237" xr:uid="{00000000-0005-0000-0000-0000EC000000}"/>
    <cellStyle name="Followed Hyperlink 310" xfId="238" xr:uid="{00000000-0005-0000-0000-0000ED000000}"/>
    <cellStyle name="Followed Hyperlink 311" xfId="239" xr:uid="{00000000-0005-0000-0000-0000EE000000}"/>
    <cellStyle name="Followed Hyperlink 312" xfId="240" xr:uid="{00000000-0005-0000-0000-0000EF000000}"/>
    <cellStyle name="Followed Hyperlink 313" xfId="241" xr:uid="{00000000-0005-0000-0000-0000F0000000}"/>
    <cellStyle name="Followed Hyperlink 314" xfId="242" xr:uid="{00000000-0005-0000-0000-0000F1000000}"/>
    <cellStyle name="Followed Hyperlink 315" xfId="243" xr:uid="{00000000-0005-0000-0000-0000F2000000}"/>
    <cellStyle name="Followed Hyperlink 316" xfId="244" xr:uid="{00000000-0005-0000-0000-0000F3000000}"/>
    <cellStyle name="Followed Hyperlink 317" xfId="245" xr:uid="{00000000-0005-0000-0000-0000F4000000}"/>
    <cellStyle name="Followed Hyperlink 318" xfId="246" xr:uid="{00000000-0005-0000-0000-0000F5000000}"/>
    <cellStyle name="Followed Hyperlink 319" xfId="247" xr:uid="{00000000-0005-0000-0000-0000F6000000}"/>
    <cellStyle name="Followed Hyperlink 32" xfId="248" xr:uid="{00000000-0005-0000-0000-0000F7000000}"/>
    <cellStyle name="Followed Hyperlink 320" xfId="249" xr:uid="{00000000-0005-0000-0000-0000F8000000}"/>
    <cellStyle name="Followed Hyperlink 321" xfId="250" xr:uid="{00000000-0005-0000-0000-0000F9000000}"/>
    <cellStyle name="Followed Hyperlink 322" xfId="251" xr:uid="{00000000-0005-0000-0000-0000FA000000}"/>
    <cellStyle name="Followed Hyperlink 323" xfId="252" xr:uid="{00000000-0005-0000-0000-0000FB000000}"/>
    <cellStyle name="Followed Hyperlink 324" xfId="253" xr:uid="{00000000-0005-0000-0000-0000FC000000}"/>
    <cellStyle name="Followed Hyperlink 325" xfId="254" xr:uid="{00000000-0005-0000-0000-0000FD000000}"/>
    <cellStyle name="Followed Hyperlink 326" xfId="255" xr:uid="{00000000-0005-0000-0000-0000FE000000}"/>
    <cellStyle name="Followed Hyperlink 327" xfId="256" xr:uid="{00000000-0005-0000-0000-0000FF000000}"/>
    <cellStyle name="Followed Hyperlink 328" xfId="257" xr:uid="{00000000-0005-0000-0000-000000010000}"/>
    <cellStyle name="Followed Hyperlink 329" xfId="258" xr:uid="{00000000-0005-0000-0000-000001010000}"/>
    <cellStyle name="Followed Hyperlink 33" xfId="259" xr:uid="{00000000-0005-0000-0000-000002010000}"/>
    <cellStyle name="Followed Hyperlink 330" xfId="260" xr:uid="{00000000-0005-0000-0000-000003010000}"/>
    <cellStyle name="Followed Hyperlink 331" xfId="261" xr:uid="{00000000-0005-0000-0000-000004010000}"/>
    <cellStyle name="Followed Hyperlink 332" xfId="262" xr:uid="{00000000-0005-0000-0000-000005010000}"/>
    <cellStyle name="Followed Hyperlink 333" xfId="263" xr:uid="{00000000-0005-0000-0000-000006010000}"/>
    <cellStyle name="Followed Hyperlink 334" xfId="264" xr:uid="{00000000-0005-0000-0000-000007010000}"/>
    <cellStyle name="Followed Hyperlink 335" xfId="265" xr:uid="{00000000-0005-0000-0000-000008010000}"/>
    <cellStyle name="Followed Hyperlink 336" xfId="266" xr:uid="{00000000-0005-0000-0000-000009010000}"/>
    <cellStyle name="Followed Hyperlink 337" xfId="267" xr:uid="{00000000-0005-0000-0000-00000A010000}"/>
    <cellStyle name="Followed Hyperlink 338" xfId="268" xr:uid="{00000000-0005-0000-0000-00000B010000}"/>
    <cellStyle name="Followed Hyperlink 339" xfId="269" xr:uid="{00000000-0005-0000-0000-00000C010000}"/>
    <cellStyle name="Followed Hyperlink 34" xfId="270" xr:uid="{00000000-0005-0000-0000-00000D010000}"/>
    <cellStyle name="Followed Hyperlink 340" xfId="271" xr:uid="{00000000-0005-0000-0000-00000E010000}"/>
    <cellStyle name="Followed Hyperlink 341" xfId="272" xr:uid="{00000000-0005-0000-0000-00000F010000}"/>
    <cellStyle name="Followed Hyperlink 342" xfId="273" xr:uid="{00000000-0005-0000-0000-000010010000}"/>
    <cellStyle name="Followed Hyperlink 343" xfId="274" xr:uid="{00000000-0005-0000-0000-000011010000}"/>
    <cellStyle name="Followed Hyperlink 344" xfId="275" xr:uid="{00000000-0005-0000-0000-000012010000}"/>
    <cellStyle name="Followed Hyperlink 345" xfId="276" xr:uid="{00000000-0005-0000-0000-000013010000}"/>
    <cellStyle name="Followed Hyperlink 346" xfId="277" xr:uid="{00000000-0005-0000-0000-000014010000}"/>
    <cellStyle name="Followed Hyperlink 347" xfId="278" xr:uid="{00000000-0005-0000-0000-000015010000}"/>
    <cellStyle name="Followed Hyperlink 348" xfId="279" xr:uid="{00000000-0005-0000-0000-000016010000}"/>
    <cellStyle name="Followed Hyperlink 349" xfId="280" xr:uid="{00000000-0005-0000-0000-000017010000}"/>
    <cellStyle name="Followed Hyperlink 35" xfId="281" xr:uid="{00000000-0005-0000-0000-000018010000}"/>
    <cellStyle name="Followed Hyperlink 350" xfId="282" xr:uid="{00000000-0005-0000-0000-000019010000}"/>
    <cellStyle name="Followed Hyperlink 351" xfId="283" xr:uid="{00000000-0005-0000-0000-00001A010000}"/>
    <cellStyle name="Followed Hyperlink 352" xfId="284" xr:uid="{00000000-0005-0000-0000-00001B010000}"/>
    <cellStyle name="Followed Hyperlink 353" xfId="285" xr:uid="{00000000-0005-0000-0000-00001C010000}"/>
    <cellStyle name="Followed Hyperlink 354" xfId="286" xr:uid="{00000000-0005-0000-0000-00001D010000}"/>
    <cellStyle name="Followed Hyperlink 355" xfId="287" xr:uid="{00000000-0005-0000-0000-00001E010000}"/>
    <cellStyle name="Followed Hyperlink 356" xfId="288" xr:uid="{00000000-0005-0000-0000-00001F010000}"/>
    <cellStyle name="Followed Hyperlink 357" xfId="289" xr:uid="{00000000-0005-0000-0000-000020010000}"/>
    <cellStyle name="Followed Hyperlink 358" xfId="290" xr:uid="{00000000-0005-0000-0000-000021010000}"/>
    <cellStyle name="Followed Hyperlink 359" xfId="291" xr:uid="{00000000-0005-0000-0000-000022010000}"/>
    <cellStyle name="Followed Hyperlink 36" xfId="292" xr:uid="{00000000-0005-0000-0000-000023010000}"/>
    <cellStyle name="Followed Hyperlink 360" xfId="293" xr:uid="{00000000-0005-0000-0000-000024010000}"/>
    <cellStyle name="Followed Hyperlink 361" xfId="294" xr:uid="{00000000-0005-0000-0000-000025010000}"/>
    <cellStyle name="Followed Hyperlink 362" xfId="295" xr:uid="{00000000-0005-0000-0000-000026010000}"/>
    <cellStyle name="Followed Hyperlink 363" xfId="296" xr:uid="{00000000-0005-0000-0000-000027010000}"/>
    <cellStyle name="Followed Hyperlink 364" xfId="297" xr:uid="{00000000-0005-0000-0000-000028010000}"/>
    <cellStyle name="Followed Hyperlink 365" xfId="298" xr:uid="{00000000-0005-0000-0000-000029010000}"/>
    <cellStyle name="Followed Hyperlink 366" xfId="299" xr:uid="{00000000-0005-0000-0000-00002A010000}"/>
    <cellStyle name="Followed Hyperlink 367" xfId="300" xr:uid="{00000000-0005-0000-0000-00002B010000}"/>
    <cellStyle name="Followed Hyperlink 368" xfId="301" xr:uid="{00000000-0005-0000-0000-00002C010000}"/>
    <cellStyle name="Followed Hyperlink 369" xfId="302" xr:uid="{00000000-0005-0000-0000-00002D010000}"/>
    <cellStyle name="Followed Hyperlink 37" xfId="303" xr:uid="{00000000-0005-0000-0000-00002E010000}"/>
    <cellStyle name="Followed Hyperlink 370" xfId="304" xr:uid="{00000000-0005-0000-0000-00002F010000}"/>
    <cellStyle name="Followed Hyperlink 371" xfId="305" xr:uid="{00000000-0005-0000-0000-000030010000}"/>
    <cellStyle name="Followed Hyperlink 372" xfId="306" xr:uid="{00000000-0005-0000-0000-000031010000}"/>
    <cellStyle name="Followed Hyperlink 373" xfId="307" xr:uid="{00000000-0005-0000-0000-000032010000}"/>
    <cellStyle name="Followed Hyperlink 374" xfId="308" xr:uid="{00000000-0005-0000-0000-000033010000}"/>
    <cellStyle name="Followed Hyperlink 375" xfId="309" xr:uid="{00000000-0005-0000-0000-000034010000}"/>
    <cellStyle name="Followed Hyperlink 376" xfId="310" xr:uid="{00000000-0005-0000-0000-000035010000}"/>
    <cellStyle name="Followed Hyperlink 377" xfId="311" xr:uid="{00000000-0005-0000-0000-000036010000}"/>
    <cellStyle name="Followed Hyperlink 378" xfId="312" xr:uid="{00000000-0005-0000-0000-000037010000}"/>
    <cellStyle name="Followed Hyperlink 379" xfId="313" xr:uid="{00000000-0005-0000-0000-000038010000}"/>
    <cellStyle name="Followed Hyperlink 38" xfId="314" xr:uid="{00000000-0005-0000-0000-000039010000}"/>
    <cellStyle name="Followed Hyperlink 380" xfId="315" xr:uid="{00000000-0005-0000-0000-00003A010000}"/>
    <cellStyle name="Followed Hyperlink 381" xfId="316" xr:uid="{00000000-0005-0000-0000-00003B010000}"/>
    <cellStyle name="Followed Hyperlink 382" xfId="317" xr:uid="{00000000-0005-0000-0000-00003C010000}"/>
    <cellStyle name="Followed Hyperlink 383" xfId="318" xr:uid="{00000000-0005-0000-0000-00003D010000}"/>
    <cellStyle name="Followed Hyperlink 384" xfId="319" xr:uid="{00000000-0005-0000-0000-00003E010000}"/>
    <cellStyle name="Followed Hyperlink 385" xfId="320" xr:uid="{00000000-0005-0000-0000-00003F010000}"/>
    <cellStyle name="Followed Hyperlink 386" xfId="321" xr:uid="{00000000-0005-0000-0000-000040010000}"/>
    <cellStyle name="Followed Hyperlink 387" xfId="322" xr:uid="{00000000-0005-0000-0000-000041010000}"/>
    <cellStyle name="Followed Hyperlink 388" xfId="323" xr:uid="{00000000-0005-0000-0000-000042010000}"/>
    <cellStyle name="Followed Hyperlink 389" xfId="324" xr:uid="{00000000-0005-0000-0000-000043010000}"/>
    <cellStyle name="Followed Hyperlink 39" xfId="325" xr:uid="{00000000-0005-0000-0000-000044010000}"/>
    <cellStyle name="Followed Hyperlink 390" xfId="326" xr:uid="{00000000-0005-0000-0000-000045010000}"/>
    <cellStyle name="Followed Hyperlink 391" xfId="327" xr:uid="{00000000-0005-0000-0000-000046010000}"/>
    <cellStyle name="Followed Hyperlink 392" xfId="328" xr:uid="{00000000-0005-0000-0000-000047010000}"/>
    <cellStyle name="Followed Hyperlink 393" xfId="329" xr:uid="{00000000-0005-0000-0000-000048010000}"/>
    <cellStyle name="Followed Hyperlink 394" xfId="330" xr:uid="{00000000-0005-0000-0000-000049010000}"/>
    <cellStyle name="Followed Hyperlink 395" xfId="331" xr:uid="{00000000-0005-0000-0000-00004A010000}"/>
    <cellStyle name="Followed Hyperlink 396" xfId="332" xr:uid="{00000000-0005-0000-0000-00004B010000}"/>
    <cellStyle name="Followed Hyperlink 397" xfId="333" xr:uid="{00000000-0005-0000-0000-00004C010000}"/>
    <cellStyle name="Followed Hyperlink 398" xfId="334" xr:uid="{00000000-0005-0000-0000-00004D010000}"/>
    <cellStyle name="Followed Hyperlink 399" xfId="335" xr:uid="{00000000-0005-0000-0000-00004E010000}"/>
    <cellStyle name="Followed Hyperlink 4" xfId="336" xr:uid="{00000000-0005-0000-0000-00004F010000}"/>
    <cellStyle name="Followed Hyperlink 40" xfId="337" xr:uid="{00000000-0005-0000-0000-000050010000}"/>
    <cellStyle name="Followed Hyperlink 400" xfId="338" xr:uid="{00000000-0005-0000-0000-000051010000}"/>
    <cellStyle name="Followed Hyperlink 401" xfId="339" xr:uid="{00000000-0005-0000-0000-000052010000}"/>
    <cellStyle name="Followed Hyperlink 402" xfId="340" xr:uid="{00000000-0005-0000-0000-000053010000}"/>
    <cellStyle name="Followed Hyperlink 403" xfId="341" xr:uid="{00000000-0005-0000-0000-000054010000}"/>
    <cellStyle name="Followed Hyperlink 404" xfId="342" xr:uid="{00000000-0005-0000-0000-000055010000}"/>
    <cellStyle name="Followed Hyperlink 405" xfId="343" xr:uid="{00000000-0005-0000-0000-000056010000}"/>
    <cellStyle name="Followed Hyperlink 406" xfId="344" xr:uid="{00000000-0005-0000-0000-000057010000}"/>
    <cellStyle name="Followed Hyperlink 407" xfId="345" xr:uid="{00000000-0005-0000-0000-000058010000}"/>
    <cellStyle name="Followed Hyperlink 408" xfId="346" xr:uid="{00000000-0005-0000-0000-000059010000}"/>
    <cellStyle name="Followed Hyperlink 409" xfId="347" xr:uid="{00000000-0005-0000-0000-00005A010000}"/>
    <cellStyle name="Followed Hyperlink 41" xfId="348" xr:uid="{00000000-0005-0000-0000-00005B010000}"/>
    <cellStyle name="Followed Hyperlink 410" xfId="349" xr:uid="{00000000-0005-0000-0000-00005C010000}"/>
    <cellStyle name="Followed Hyperlink 411" xfId="350" xr:uid="{00000000-0005-0000-0000-00005D010000}"/>
    <cellStyle name="Followed Hyperlink 412" xfId="351" xr:uid="{00000000-0005-0000-0000-00005E010000}"/>
    <cellStyle name="Followed Hyperlink 413" xfId="352" xr:uid="{00000000-0005-0000-0000-00005F010000}"/>
    <cellStyle name="Followed Hyperlink 414" xfId="353" xr:uid="{00000000-0005-0000-0000-000060010000}"/>
    <cellStyle name="Followed Hyperlink 415" xfId="354" xr:uid="{00000000-0005-0000-0000-000061010000}"/>
    <cellStyle name="Followed Hyperlink 416" xfId="355" xr:uid="{00000000-0005-0000-0000-000062010000}"/>
    <cellStyle name="Followed Hyperlink 417" xfId="356" xr:uid="{00000000-0005-0000-0000-000063010000}"/>
    <cellStyle name="Followed Hyperlink 418" xfId="357" xr:uid="{00000000-0005-0000-0000-000064010000}"/>
    <cellStyle name="Followed Hyperlink 419" xfId="358" xr:uid="{00000000-0005-0000-0000-000065010000}"/>
    <cellStyle name="Followed Hyperlink 42" xfId="359" xr:uid="{00000000-0005-0000-0000-000066010000}"/>
    <cellStyle name="Followed Hyperlink 420" xfId="360" xr:uid="{00000000-0005-0000-0000-000067010000}"/>
    <cellStyle name="Followed Hyperlink 421" xfId="361" xr:uid="{00000000-0005-0000-0000-000068010000}"/>
    <cellStyle name="Followed Hyperlink 422" xfId="362" xr:uid="{00000000-0005-0000-0000-000069010000}"/>
    <cellStyle name="Followed Hyperlink 423" xfId="363" xr:uid="{00000000-0005-0000-0000-00006A010000}"/>
    <cellStyle name="Followed Hyperlink 424" xfId="364" xr:uid="{00000000-0005-0000-0000-00006B010000}"/>
    <cellStyle name="Followed Hyperlink 425" xfId="365" xr:uid="{00000000-0005-0000-0000-00006C010000}"/>
    <cellStyle name="Followed Hyperlink 426" xfId="366" xr:uid="{00000000-0005-0000-0000-00006D010000}"/>
    <cellStyle name="Followed Hyperlink 427" xfId="367" xr:uid="{00000000-0005-0000-0000-00006E010000}"/>
    <cellStyle name="Followed Hyperlink 428" xfId="368" xr:uid="{00000000-0005-0000-0000-00006F010000}"/>
    <cellStyle name="Followed Hyperlink 429" xfId="369" xr:uid="{00000000-0005-0000-0000-000070010000}"/>
    <cellStyle name="Followed Hyperlink 43" xfId="370" xr:uid="{00000000-0005-0000-0000-000071010000}"/>
    <cellStyle name="Followed Hyperlink 430" xfId="371" xr:uid="{00000000-0005-0000-0000-000072010000}"/>
    <cellStyle name="Followed Hyperlink 431" xfId="372" xr:uid="{00000000-0005-0000-0000-000073010000}"/>
    <cellStyle name="Followed Hyperlink 432" xfId="373" xr:uid="{00000000-0005-0000-0000-000074010000}"/>
    <cellStyle name="Followed Hyperlink 433" xfId="374" xr:uid="{00000000-0005-0000-0000-000075010000}"/>
    <cellStyle name="Followed Hyperlink 434" xfId="375" xr:uid="{00000000-0005-0000-0000-000076010000}"/>
    <cellStyle name="Followed Hyperlink 435" xfId="376" xr:uid="{00000000-0005-0000-0000-000077010000}"/>
    <cellStyle name="Followed Hyperlink 436" xfId="377" xr:uid="{00000000-0005-0000-0000-000078010000}"/>
    <cellStyle name="Followed Hyperlink 437" xfId="378" xr:uid="{00000000-0005-0000-0000-000079010000}"/>
    <cellStyle name="Followed Hyperlink 438" xfId="379" xr:uid="{00000000-0005-0000-0000-00007A010000}"/>
    <cellStyle name="Followed Hyperlink 439" xfId="380" xr:uid="{00000000-0005-0000-0000-00007B010000}"/>
    <cellStyle name="Followed Hyperlink 44" xfId="381" xr:uid="{00000000-0005-0000-0000-00007C010000}"/>
    <cellStyle name="Followed Hyperlink 440" xfId="382" xr:uid="{00000000-0005-0000-0000-00007D010000}"/>
    <cellStyle name="Followed Hyperlink 441" xfId="383" xr:uid="{00000000-0005-0000-0000-00007E010000}"/>
    <cellStyle name="Followed Hyperlink 442" xfId="384" xr:uid="{00000000-0005-0000-0000-00007F010000}"/>
    <cellStyle name="Followed Hyperlink 443" xfId="385" xr:uid="{00000000-0005-0000-0000-000080010000}"/>
    <cellStyle name="Followed Hyperlink 444" xfId="386" xr:uid="{00000000-0005-0000-0000-000081010000}"/>
    <cellStyle name="Followed Hyperlink 445" xfId="387" xr:uid="{00000000-0005-0000-0000-000082010000}"/>
    <cellStyle name="Followed Hyperlink 446" xfId="388" xr:uid="{00000000-0005-0000-0000-000083010000}"/>
    <cellStyle name="Followed Hyperlink 447" xfId="389" xr:uid="{00000000-0005-0000-0000-000084010000}"/>
    <cellStyle name="Followed Hyperlink 448" xfId="390" xr:uid="{00000000-0005-0000-0000-000085010000}"/>
    <cellStyle name="Followed Hyperlink 449" xfId="391" xr:uid="{00000000-0005-0000-0000-000086010000}"/>
    <cellStyle name="Followed Hyperlink 45" xfId="392" xr:uid="{00000000-0005-0000-0000-000087010000}"/>
    <cellStyle name="Followed Hyperlink 450" xfId="393" xr:uid="{00000000-0005-0000-0000-000088010000}"/>
    <cellStyle name="Followed Hyperlink 451" xfId="394" xr:uid="{00000000-0005-0000-0000-000089010000}"/>
    <cellStyle name="Followed Hyperlink 452" xfId="395" xr:uid="{00000000-0005-0000-0000-00008A010000}"/>
    <cellStyle name="Followed Hyperlink 453" xfId="396" xr:uid="{00000000-0005-0000-0000-00008B010000}"/>
    <cellStyle name="Followed Hyperlink 454" xfId="397" xr:uid="{00000000-0005-0000-0000-00008C010000}"/>
    <cellStyle name="Followed Hyperlink 455" xfId="398" xr:uid="{00000000-0005-0000-0000-00008D010000}"/>
    <cellStyle name="Followed Hyperlink 456" xfId="399" xr:uid="{00000000-0005-0000-0000-00008E010000}"/>
    <cellStyle name="Followed Hyperlink 457" xfId="400" xr:uid="{00000000-0005-0000-0000-00008F010000}"/>
    <cellStyle name="Followed Hyperlink 458" xfId="401" xr:uid="{00000000-0005-0000-0000-000090010000}"/>
    <cellStyle name="Followed Hyperlink 459" xfId="402" xr:uid="{00000000-0005-0000-0000-000091010000}"/>
    <cellStyle name="Followed Hyperlink 46" xfId="403" xr:uid="{00000000-0005-0000-0000-000092010000}"/>
    <cellStyle name="Followed Hyperlink 460" xfId="404" xr:uid="{00000000-0005-0000-0000-000093010000}"/>
    <cellStyle name="Followed Hyperlink 461" xfId="405" xr:uid="{00000000-0005-0000-0000-000094010000}"/>
    <cellStyle name="Followed Hyperlink 462" xfId="406" xr:uid="{00000000-0005-0000-0000-000095010000}"/>
    <cellStyle name="Followed Hyperlink 463" xfId="407" xr:uid="{00000000-0005-0000-0000-000096010000}"/>
    <cellStyle name="Followed Hyperlink 464" xfId="408" xr:uid="{00000000-0005-0000-0000-000097010000}"/>
    <cellStyle name="Followed Hyperlink 465" xfId="409" xr:uid="{00000000-0005-0000-0000-000098010000}"/>
    <cellStyle name="Followed Hyperlink 466" xfId="410" xr:uid="{00000000-0005-0000-0000-000099010000}"/>
    <cellStyle name="Followed Hyperlink 467" xfId="411" xr:uid="{00000000-0005-0000-0000-00009A010000}"/>
    <cellStyle name="Followed Hyperlink 468" xfId="412" xr:uid="{00000000-0005-0000-0000-00009B010000}"/>
    <cellStyle name="Followed Hyperlink 469" xfId="413" xr:uid="{00000000-0005-0000-0000-00009C010000}"/>
    <cellStyle name="Followed Hyperlink 47" xfId="414" xr:uid="{00000000-0005-0000-0000-00009D010000}"/>
    <cellStyle name="Followed Hyperlink 470" xfId="415" xr:uid="{00000000-0005-0000-0000-00009E010000}"/>
    <cellStyle name="Followed Hyperlink 471" xfId="416" xr:uid="{00000000-0005-0000-0000-00009F010000}"/>
    <cellStyle name="Followed Hyperlink 472" xfId="417" xr:uid="{00000000-0005-0000-0000-0000A0010000}"/>
    <cellStyle name="Followed Hyperlink 473" xfId="418" xr:uid="{00000000-0005-0000-0000-0000A1010000}"/>
    <cellStyle name="Followed Hyperlink 474" xfId="419" xr:uid="{00000000-0005-0000-0000-0000A2010000}"/>
    <cellStyle name="Followed Hyperlink 475" xfId="420" xr:uid="{00000000-0005-0000-0000-0000A3010000}"/>
    <cellStyle name="Followed Hyperlink 476" xfId="421" xr:uid="{00000000-0005-0000-0000-0000A4010000}"/>
    <cellStyle name="Followed Hyperlink 477" xfId="422" xr:uid="{00000000-0005-0000-0000-0000A5010000}"/>
    <cellStyle name="Followed Hyperlink 478" xfId="423" xr:uid="{00000000-0005-0000-0000-0000A6010000}"/>
    <cellStyle name="Followed Hyperlink 479" xfId="424" xr:uid="{00000000-0005-0000-0000-0000A7010000}"/>
    <cellStyle name="Followed Hyperlink 48" xfId="425" xr:uid="{00000000-0005-0000-0000-0000A8010000}"/>
    <cellStyle name="Followed Hyperlink 480" xfId="426" xr:uid="{00000000-0005-0000-0000-0000A9010000}"/>
    <cellStyle name="Followed Hyperlink 481" xfId="427" xr:uid="{00000000-0005-0000-0000-0000AA010000}"/>
    <cellStyle name="Followed Hyperlink 482" xfId="428" xr:uid="{00000000-0005-0000-0000-0000AB010000}"/>
    <cellStyle name="Followed Hyperlink 483" xfId="429" xr:uid="{00000000-0005-0000-0000-0000AC010000}"/>
    <cellStyle name="Followed Hyperlink 484" xfId="430" xr:uid="{00000000-0005-0000-0000-0000AD010000}"/>
    <cellStyle name="Followed Hyperlink 485" xfId="431" xr:uid="{00000000-0005-0000-0000-0000AE010000}"/>
    <cellStyle name="Followed Hyperlink 486" xfId="432" xr:uid="{00000000-0005-0000-0000-0000AF010000}"/>
    <cellStyle name="Followed Hyperlink 487" xfId="433" xr:uid="{00000000-0005-0000-0000-0000B0010000}"/>
    <cellStyle name="Followed Hyperlink 488" xfId="434" xr:uid="{00000000-0005-0000-0000-0000B1010000}"/>
    <cellStyle name="Followed Hyperlink 489" xfId="435" xr:uid="{00000000-0005-0000-0000-0000B2010000}"/>
    <cellStyle name="Followed Hyperlink 49" xfId="436" xr:uid="{00000000-0005-0000-0000-0000B3010000}"/>
    <cellStyle name="Followed Hyperlink 490" xfId="437" xr:uid="{00000000-0005-0000-0000-0000B4010000}"/>
    <cellStyle name="Followed Hyperlink 491" xfId="438" xr:uid="{00000000-0005-0000-0000-0000B5010000}"/>
    <cellStyle name="Followed Hyperlink 492" xfId="439" xr:uid="{00000000-0005-0000-0000-0000B6010000}"/>
    <cellStyle name="Followed Hyperlink 493" xfId="440" xr:uid="{00000000-0005-0000-0000-0000B7010000}"/>
    <cellStyle name="Followed Hyperlink 494" xfId="441" xr:uid="{00000000-0005-0000-0000-0000B8010000}"/>
    <cellStyle name="Followed Hyperlink 495" xfId="442" xr:uid="{00000000-0005-0000-0000-0000B9010000}"/>
    <cellStyle name="Followed Hyperlink 496" xfId="443" xr:uid="{00000000-0005-0000-0000-0000BA010000}"/>
    <cellStyle name="Followed Hyperlink 497" xfId="444" xr:uid="{00000000-0005-0000-0000-0000BB010000}"/>
    <cellStyle name="Followed Hyperlink 498" xfId="445" xr:uid="{00000000-0005-0000-0000-0000BC010000}"/>
    <cellStyle name="Followed Hyperlink 499" xfId="446" xr:uid="{00000000-0005-0000-0000-0000BD010000}"/>
    <cellStyle name="Followed Hyperlink 5" xfId="447" xr:uid="{00000000-0005-0000-0000-0000BE010000}"/>
    <cellStyle name="Followed Hyperlink 50" xfId="448" xr:uid="{00000000-0005-0000-0000-0000BF010000}"/>
    <cellStyle name="Followed Hyperlink 500" xfId="449" xr:uid="{00000000-0005-0000-0000-0000C0010000}"/>
    <cellStyle name="Followed Hyperlink 501" xfId="450" xr:uid="{00000000-0005-0000-0000-0000C1010000}"/>
    <cellStyle name="Followed Hyperlink 502" xfId="451" xr:uid="{00000000-0005-0000-0000-0000C2010000}"/>
    <cellStyle name="Followed Hyperlink 503" xfId="452" xr:uid="{00000000-0005-0000-0000-0000C3010000}"/>
    <cellStyle name="Followed Hyperlink 504" xfId="453" xr:uid="{00000000-0005-0000-0000-0000C4010000}"/>
    <cellStyle name="Followed Hyperlink 505" xfId="454" xr:uid="{00000000-0005-0000-0000-0000C5010000}"/>
    <cellStyle name="Followed Hyperlink 506" xfId="455" xr:uid="{00000000-0005-0000-0000-0000C6010000}"/>
    <cellStyle name="Followed Hyperlink 507" xfId="456" xr:uid="{00000000-0005-0000-0000-0000C7010000}"/>
    <cellStyle name="Followed Hyperlink 508" xfId="457" xr:uid="{00000000-0005-0000-0000-0000C8010000}"/>
    <cellStyle name="Followed Hyperlink 509" xfId="458" xr:uid="{00000000-0005-0000-0000-0000C9010000}"/>
    <cellStyle name="Followed Hyperlink 51" xfId="459" xr:uid="{00000000-0005-0000-0000-0000CA010000}"/>
    <cellStyle name="Followed Hyperlink 510" xfId="460" xr:uid="{00000000-0005-0000-0000-0000CB010000}"/>
    <cellStyle name="Followed Hyperlink 511" xfId="461" xr:uid="{00000000-0005-0000-0000-0000CC010000}"/>
    <cellStyle name="Followed Hyperlink 512" xfId="462" xr:uid="{00000000-0005-0000-0000-0000CD010000}"/>
    <cellStyle name="Followed Hyperlink 513" xfId="463" xr:uid="{00000000-0005-0000-0000-0000CE010000}"/>
    <cellStyle name="Followed Hyperlink 514" xfId="464" xr:uid="{00000000-0005-0000-0000-0000CF010000}"/>
    <cellStyle name="Followed Hyperlink 515" xfId="465" xr:uid="{00000000-0005-0000-0000-0000D0010000}"/>
    <cellStyle name="Followed Hyperlink 516" xfId="466" xr:uid="{00000000-0005-0000-0000-0000D1010000}"/>
    <cellStyle name="Followed Hyperlink 517" xfId="467" xr:uid="{00000000-0005-0000-0000-0000D2010000}"/>
    <cellStyle name="Followed Hyperlink 518" xfId="468" xr:uid="{00000000-0005-0000-0000-0000D3010000}"/>
    <cellStyle name="Followed Hyperlink 519" xfId="469" xr:uid="{00000000-0005-0000-0000-0000D4010000}"/>
    <cellStyle name="Followed Hyperlink 52" xfId="470" xr:uid="{00000000-0005-0000-0000-0000D5010000}"/>
    <cellStyle name="Followed Hyperlink 520" xfId="471" xr:uid="{00000000-0005-0000-0000-0000D6010000}"/>
    <cellStyle name="Followed Hyperlink 521" xfId="472" xr:uid="{00000000-0005-0000-0000-0000D7010000}"/>
    <cellStyle name="Followed Hyperlink 522" xfId="473" xr:uid="{00000000-0005-0000-0000-0000D8010000}"/>
    <cellStyle name="Followed Hyperlink 523" xfId="474" xr:uid="{00000000-0005-0000-0000-0000D9010000}"/>
    <cellStyle name="Followed Hyperlink 524" xfId="475" xr:uid="{00000000-0005-0000-0000-0000DA010000}"/>
    <cellStyle name="Followed Hyperlink 525" xfId="476" xr:uid="{00000000-0005-0000-0000-0000DB010000}"/>
    <cellStyle name="Followed Hyperlink 526" xfId="477" xr:uid="{00000000-0005-0000-0000-0000DC010000}"/>
    <cellStyle name="Followed Hyperlink 527" xfId="478" xr:uid="{00000000-0005-0000-0000-0000DD010000}"/>
    <cellStyle name="Followed Hyperlink 528" xfId="479" xr:uid="{00000000-0005-0000-0000-0000DE010000}"/>
    <cellStyle name="Followed Hyperlink 529" xfId="480" xr:uid="{00000000-0005-0000-0000-0000DF010000}"/>
    <cellStyle name="Followed Hyperlink 53" xfId="481" xr:uid="{00000000-0005-0000-0000-0000E0010000}"/>
    <cellStyle name="Followed Hyperlink 530" xfId="482" xr:uid="{00000000-0005-0000-0000-0000E1010000}"/>
    <cellStyle name="Followed Hyperlink 531" xfId="483" xr:uid="{00000000-0005-0000-0000-0000E2010000}"/>
    <cellStyle name="Followed Hyperlink 532" xfId="484" xr:uid="{00000000-0005-0000-0000-0000E3010000}"/>
    <cellStyle name="Followed Hyperlink 533" xfId="485" xr:uid="{00000000-0005-0000-0000-0000E4010000}"/>
    <cellStyle name="Followed Hyperlink 534" xfId="486" xr:uid="{00000000-0005-0000-0000-0000E5010000}"/>
    <cellStyle name="Followed Hyperlink 535" xfId="487" xr:uid="{00000000-0005-0000-0000-0000E6010000}"/>
    <cellStyle name="Followed Hyperlink 536" xfId="488" xr:uid="{00000000-0005-0000-0000-0000E7010000}"/>
    <cellStyle name="Followed Hyperlink 537" xfId="489" xr:uid="{00000000-0005-0000-0000-0000E8010000}"/>
    <cellStyle name="Followed Hyperlink 538" xfId="490" xr:uid="{00000000-0005-0000-0000-0000E9010000}"/>
    <cellStyle name="Followed Hyperlink 539" xfId="491" xr:uid="{00000000-0005-0000-0000-0000EA010000}"/>
    <cellStyle name="Followed Hyperlink 54" xfId="492" xr:uid="{00000000-0005-0000-0000-0000EB010000}"/>
    <cellStyle name="Followed Hyperlink 540" xfId="493" xr:uid="{00000000-0005-0000-0000-0000EC010000}"/>
    <cellStyle name="Followed Hyperlink 541" xfId="494" xr:uid="{00000000-0005-0000-0000-0000ED010000}"/>
    <cellStyle name="Followed Hyperlink 542" xfId="495" xr:uid="{00000000-0005-0000-0000-0000EE010000}"/>
    <cellStyle name="Followed Hyperlink 543" xfId="496" xr:uid="{00000000-0005-0000-0000-0000EF010000}"/>
    <cellStyle name="Followed Hyperlink 544" xfId="497" xr:uid="{00000000-0005-0000-0000-0000F0010000}"/>
    <cellStyle name="Followed Hyperlink 545" xfId="498" xr:uid="{00000000-0005-0000-0000-0000F1010000}"/>
    <cellStyle name="Followed Hyperlink 546" xfId="499" xr:uid="{00000000-0005-0000-0000-0000F2010000}"/>
    <cellStyle name="Followed Hyperlink 547" xfId="500" xr:uid="{00000000-0005-0000-0000-0000F3010000}"/>
    <cellStyle name="Followed Hyperlink 548" xfId="501" xr:uid="{00000000-0005-0000-0000-0000F4010000}"/>
    <cellStyle name="Followed Hyperlink 549" xfId="502" xr:uid="{00000000-0005-0000-0000-0000F5010000}"/>
    <cellStyle name="Followed Hyperlink 55" xfId="503" xr:uid="{00000000-0005-0000-0000-0000F6010000}"/>
    <cellStyle name="Followed Hyperlink 550" xfId="504" xr:uid="{00000000-0005-0000-0000-0000F7010000}"/>
    <cellStyle name="Followed Hyperlink 551" xfId="505" xr:uid="{00000000-0005-0000-0000-0000F8010000}"/>
    <cellStyle name="Followed Hyperlink 552" xfId="506" xr:uid="{00000000-0005-0000-0000-0000F9010000}"/>
    <cellStyle name="Followed Hyperlink 553" xfId="507" xr:uid="{00000000-0005-0000-0000-0000FA010000}"/>
    <cellStyle name="Followed Hyperlink 554" xfId="508" xr:uid="{00000000-0005-0000-0000-0000FB010000}"/>
    <cellStyle name="Followed Hyperlink 555" xfId="509" xr:uid="{00000000-0005-0000-0000-0000FC010000}"/>
    <cellStyle name="Followed Hyperlink 556" xfId="510" xr:uid="{00000000-0005-0000-0000-0000FD010000}"/>
    <cellStyle name="Followed Hyperlink 557" xfId="511" xr:uid="{00000000-0005-0000-0000-0000FE010000}"/>
    <cellStyle name="Followed Hyperlink 558" xfId="512" xr:uid="{00000000-0005-0000-0000-0000FF010000}"/>
    <cellStyle name="Followed Hyperlink 559" xfId="513" xr:uid="{00000000-0005-0000-0000-000000020000}"/>
    <cellStyle name="Followed Hyperlink 56" xfId="514" xr:uid="{00000000-0005-0000-0000-000001020000}"/>
    <cellStyle name="Followed Hyperlink 560" xfId="515" xr:uid="{00000000-0005-0000-0000-000002020000}"/>
    <cellStyle name="Followed Hyperlink 561" xfId="516" xr:uid="{00000000-0005-0000-0000-000003020000}"/>
    <cellStyle name="Followed Hyperlink 562" xfId="517" xr:uid="{00000000-0005-0000-0000-000004020000}"/>
    <cellStyle name="Followed Hyperlink 563" xfId="518" xr:uid="{00000000-0005-0000-0000-000005020000}"/>
    <cellStyle name="Followed Hyperlink 564" xfId="519" xr:uid="{00000000-0005-0000-0000-000006020000}"/>
    <cellStyle name="Followed Hyperlink 565" xfId="520" xr:uid="{00000000-0005-0000-0000-000007020000}"/>
    <cellStyle name="Followed Hyperlink 566" xfId="521" xr:uid="{00000000-0005-0000-0000-000008020000}"/>
    <cellStyle name="Followed Hyperlink 567" xfId="522" xr:uid="{00000000-0005-0000-0000-000009020000}"/>
    <cellStyle name="Followed Hyperlink 568" xfId="523" xr:uid="{00000000-0005-0000-0000-00000A020000}"/>
    <cellStyle name="Followed Hyperlink 569" xfId="524" xr:uid="{00000000-0005-0000-0000-00000B020000}"/>
    <cellStyle name="Followed Hyperlink 57" xfId="525" xr:uid="{00000000-0005-0000-0000-00000C020000}"/>
    <cellStyle name="Followed Hyperlink 570" xfId="526" xr:uid="{00000000-0005-0000-0000-00000D020000}"/>
    <cellStyle name="Followed Hyperlink 571" xfId="527" xr:uid="{00000000-0005-0000-0000-00000E020000}"/>
    <cellStyle name="Followed Hyperlink 572" xfId="528" xr:uid="{00000000-0005-0000-0000-00000F020000}"/>
    <cellStyle name="Followed Hyperlink 573" xfId="529" xr:uid="{00000000-0005-0000-0000-000010020000}"/>
    <cellStyle name="Followed Hyperlink 574" xfId="530" xr:uid="{00000000-0005-0000-0000-000011020000}"/>
    <cellStyle name="Followed Hyperlink 575" xfId="531" xr:uid="{00000000-0005-0000-0000-000012020000}"/>
    <cellStyle name="Followed Hyperlink 576" xfId="532" xr:uid="{00000000-0005-0000-0000-000013020000}"/>
    <cellStyle name="Followed Hyperlink 577" xfId="533" xr:uid="{00000000-0005-0000-0000-000014020000}"/>
    <cellStyle name="Followed Hyperlink 578" xfId="534" xr:uid="{00000000-0005-0000-0000-000015020000}"/>
    <cellStyle name="Followed Hyperlink 579" xfId="535" xr:uid="{00000000-0005-0000-0000-000016020000}"/>
    <cellStyle name="Followed Hyperlink 58" xfId="536" xr:uid="{00000000-0005-0000-0000-000017020000}"/>
    <cellStyle name="Followed Hyperlink 580" xfId="537" xr:uid="{00000000-0005-0000-0000-000018020000}"/>
    <cellStyle name="Followed Hyperlink 581" xfId="538" xr:uid="{00000000-0005-0000-0000-000019020000}"/>
    <cellStyle name="Followed Hyperlink 582" xfId="539" xr:uid="{00000000-0005-0000-0000-00001A020000}"/>
    <cellStyle name="Followed Hyperlink 583" xfId="540" xr:uid="{00000000-0005-0000-0000-00001B020000}"/>
    <cellStyle name="Followed Hyperlink 584" xfId="541" xr:uid="{00000000-0005-0000-0000-00001C020000}"/>
    <cellStyle name="Followed Hyperlink 585" xfId="542" xr:uid="{00000000-0005-0000-0000-00001D020000}"/>
    <cellStyle name="Followed Hyperlink 586" xfId="543" xr:uid="{00000000-0005-0000-0000-00001E020000}"/>
    <cellStyle name="Followed Hyperlink 587" xfId="544" xr:uid="{00000000-0005-0000-0000-00001F020000}"/>
    <cellStyle name="Followed Hyperlink 588" xfId="545" xr:uid="{00000000-0005-0000-0000-000020020000}"/>
    <cellStyle name="Followed Hyperlink 589" xfId="546" xr:uid="{00000000-0005-0000-0000-000021020000}"/>
    <cellStyle name="Followed Hyperlink 59" xfId="547" xr:uid="{00000000-0005-0000-0000-000022020000}"/>
    <cellStyle name="Followed Hyperlink 590" xfId="548" xr:uid="{00000000-0005-0000-0000-000023020000}"/>
    <cellStyle name="Followed Hyperlink 591" xfId="549" xr:uid="{00000000-0005-0000-0000-000024020000}"/>
    <cellStyle name="Followed Hyperlink 592" xfId="550" xr:uid="{00000000-0005-0000-0000-000025020000}"/>
    <cellStyle name="Followed Hyperlink 593" xfId="551" xr:uid="{00000000-0005-0000-0000-000026020000}"/>
    <cellStyle name="Followed Hyperlink 594" xfId="552" xr:uid="{00000000-0005-0000-0000-000027020000}"/>
    <cellStyle name="Followed Hyperlink 595" xfId="553" xr:uid="{00000000-0005-0000-0000-000028020000}"/>
    <cellStyle name="Followed Hyperlink 596" xfId="554" xr:uid="{00000000-0005-0000-0000-000029020000}"/>
    <cellStyle name="Followed Hyperlink 597" xfId="555" xr:uid="{00000000-0005-0000-0000-00002A020000}"/>
    <cellStyle name="Followed Hyperlink 598" xfId="556" xr:uid="{00000000-0005-0000-0000-00002B020000}"/>
    <cellStyle name="Followed Hyperlink 599" xfId="557" xr:uid="{00000000-0005-0000-0000-00002C020000}"/>
    <cellStyle name="Followed Hyperlink 6" xfId="558" xr:uid="{00000000-0005-0000-0000-00002D020000}"/>
    <cellStyle name="Followed Hyperlink 60" xfId="559" xr:uid="{00000000-0005-0000-0000-00002E020000}"/>
    <cellStyle name="Followed Hyperlink 600" xfId="560" xr:uid="{00000000-0005-0000-0000-00002F020000}"/>
    <cellStyle name="Followed Hyperlink 601" xfId="561" xr:uid="{00000000-0005-0000-0000-000030020000}"/>
    <cellStyle name="Followed Hyperlink 602" xfId="562" xr:uid="{00000000-0005-0000-0000-000031020000}"/>
    <cellStyle name="Followed Hyperlink 603" xfId="563" xr:uid="{00000000-0005-0000-0000-000032020000}"/>
    <cellStyle name="Followed Hyperlink 604" xfId="564" xr:uid="{00000000-0005-0000-0000-000033020000}"/>
    <cellStyle name="Followed Hyperlink 605" xfId="565" xr:uid="{00000000-0005-0000-0000-000034020000}"/>
    <cellStyle name="Followed Hyperlink 606" xfId="566" xr:uid="{00000000-0005-0000-0000-000035020000}"/>
    <cellStyle name="Followed Hyperlink 607" xfId="567" xr:uid="{00000000-0005-0000-0000-000036020000}"/>
    <cellStyle name="Followed Hyperlink 608" xfId="568" xr:uid="{00000000-0005-0000-0000-000037020000}"/>
    <cellStyle name="Followed Hyperlink 609" xfId="569" xr:uid="{00000000-0005-0000-0000-000038020000}"/>
    <cellStyle name="Followed Hyperlink 61" xfId="570" xr:uid="{00000000-0005-0000-0000-000039020000}"/>
    <cellStyle name="Followed Hyperlink 610" xfId="571" xr:uid="{00000000-0005-0000-0000-00003A020000}"/>
    <cellStyle name="Followed Hyperlink 611" xfId="572" xr:uid="{00000000-0005-0000-0000-00003B020000}"/>
    <cellStyle name="Followed Hyperlink 612" xfId="573" xr:uid="{00000000-0005-0000-0000-00003C020000}"/>
    <cellStyle name="Followed Hyperlink 613" xfId="574" xr:uid="{00000000-0005-0000-0000-00003D020000}"/>
    <cellStyle name="Followed Hyperlink 614" xfId="575" xr:uid="{00000000-0005-0000-0000-00003E020000}"/>
    <cellStyle name="Followed Hyperlink 615" xfId="576" xr:uid="{00000000-0005-0000-0000-00003F020000}"/>
    <cellStyle name="Followed Hyperlink 616" xfId="577" xr:uid="{00000000-0005-0000-0000-000040020000}"/>
    <cellStyle name="Followed Hyperlink 617" xfId="578" xr:uid="{00000000-0005-0000-0000-000041020000}"/>
    <cellStyle name="Followed Hyperlink 618" xfId="579" xr:uid="{00000000-0005-0000-0000-000042020000}"/>
    <cellStyle name="Followed Hyperlink 619" xfId="580" xr:uid="{00000000-0005-0000-0000-000043020000}"/>
    <cellStyle name="Followed Hyperlink 62" xfId="581" xr:uid="{00000000-0005-0000-0000-000044020000}"/>
    <cellStyle name="Followed Hyperlink 620" xfId="582" xr:uid="{00000000-0005-0000-0000-000045020000}"/>
    <cellStyle name="Followed Hyperlink 621" xfId="583" xr:uid="{00000000-0005-0000-0000-000046020000}"/>
    <cellStyle name="Followed Hyperlink 622" xfId="584" xr:uid="{00000000-0005-0000-0000-000047020000}"/>
    <cellStyle name="Followed Hyperlink 623" xfId="585" xr:uid="{00000000-0005-0000-0000-000048020000}"/>
    <cellStyle name="Followed Hyperlink 624" xfId="586" xr:uid="{00000000-0005-0000-0000-000049020000}"/>
    <cellStyle name="Followed Hyperlink 625" xfId="587" xr:uid="{00000000-0005-0000-0000-00004A020000}"/>
    <cellStyle name="Followed Hyperlink 626" xfId="588" xr:uid="{00000000-0005-0000-0000-00004B020000}"/>
    <cellStyle name="Followed Hyperlink 627" xfId="589" xr:uid="{00000000-0005-0000-0000-00004C020000}"/>
    <cellStyle name="Followed Hyperlink 628" xfId="590" xr:uid="{00000000-0005-0000-0000-00004D020000}"/>
    <cellStyle name="Followed Hyperlink 629" xfId="591" xr:uid="{00000000-0005-0000-0000-00004E020000}"/>
    <cellStyle name="Followed Hyperlink 63" xfId="592" xr:uid="{00000000-0005-0000-0000-00004F020000}"/>
    <cellStyle name="Followed Hyperlink 630" xfId="593" xr:uid="{00000000-0005-0000-0000-000050020000}"/>
    <cellStyle name="Followed Hyperlink 631" xfId="594" xr:uid="{00000000-0005-0000-0000-000051020000}"/>
    <cellStyle name="Followed Hyperlink 632" xfId="595" xr:uid="{00000000-0005-0000-0000-000052020000}"/>
    <cellStyle name="Followed Hyperlink 633" xfId="596" xr:uid="{00000000-0005-0000-0000-000053020000}"/>
    <cellStyle name="Followed Hyperlink 634" xfId="597" xr:uid="{00000000-0005-0000-0000-000054020000}"/>
    <cellStyle name="Followed Hyperlink 635" xfId="598" xr:uid="{00000000-0005-0000-0000-000055020000}"/>
    <cellStyle name="Followed Hyperlink 636" xfId="599" xr:uid="{00000000-0005-0000-0000-000056020000}"/>
    <cellStyle name="Followed Hyperlink 637" xfId="600" xr:uid="{00000000-0005-0000-0000-000057020000}"/>
    <cellStyle name="Followed Hyperlink 638" xfId="601" xr:uid="{00000000-0005-0000-0000-000058020000}"/>
    <cellStyle name="Followed Hyperlink 639" xfId="602" xr:uid="{00000000-0005-0000-0000-000059020000}"/>
    <cellStyle name="Followed Hyperlink 64" xfId="603" xr:uid="{00000000-0005-0000-0000-00005A020000}"/>
    <cellStyle name="Followed Hyperlink 640" xfId="604" xr:uid="{00000000-0005-0000-0000-00005B020000}"/>
    <cellStyle name="Followed Hyperlink 641" xfId="605" xr:uid="{00000000-0005-0000-0000-00005C020000}"/>
    <cellStyle name="Followed Hyperlink 642" xfId="606" xr:uid="{00000000-0005-0000-0000-00005D020000}"/>
    <cellStyle name="Followed Hyperlink 643" xfId="607" xr:uid="{00000000-0005-0000-0000-00005E020000}"/>
    <cellStyle name="Followed Hyperlink 644" xfId="608" xr:uid="{00000000-0005-0000-0000-00005F020000}"/>
    <cellStyle name="Followed Hyperlink 645" xfId="609" xr:uid="{00000000-0005-0000-0000-000060020000}"/>
    <cellStyle name="Followed Hyperlink 646" xfId="610" xr:uid="{00000000-0005-0000-0000-000061020000}"/>
    <cellStyle name="Followed Hyperlink 647" xfId="611" xr:uid="{00000000-0005-0000-0000-000062020000}"/>
    <cellStyle name="Followed Hyperlink 648" xfId="612" xr:uid="{00000000-0005-0000-0000-000063020000}"/>
    <cellStyle name="Followed Hyperlink 649" xfId="613" xr:uid="{00000000-0005-0000-0000-000064020000}"/>
    <cellStyle name="Followed Hyperlink 65" xfId="614" xr:uid="{00000000-0005-0000-0000-000065020000}"/>
    <cellStyle name="Followed Hyperlink 650" xfId="615" xr:uid="{00000000-0005-0000-0000-000066020000}"/>
    <cellStyle name="Followed Hyperlink 651" xfId="616" xr:uid="{00000000-0005-0000-0000-000067020000}"/>
    <cellStyle name="Followed Hyperlink 652" xfId="617" xr:uid="{00000000-0005-0000-0000-000068020000}"/>
    <cellStyle name="Followed Hyperlink 653" xfId="618" xr:uid="{00000000-0005-0000-0000-000069020000}"/>
    <cellStyle name="Followed Hyperlink 654" xfId="619" xr:uid="{00000000-0005-0000-0000-00006A020000}"/>
    <cellStyle name="Followed Hyperlink 655" xfId="620" xr:uid="{00000000-0005-0000-0000-00006B020000}"/>
    <cellStyle name="Followed Hyperlink 656" xfId="621" xr:uid="{00000000-0005-0000-0000-00006C020000}"/>
    <cellStyle name="Followed Hyperlink 657" xfId="622" xr:uid="{00000000-0005-0000-0000-00006D020000}"/>
    <cellStyle name="Followed Hyperlink 658" xfId="623" xr:uid="{00000000-0005-0000-0000-00006E020000}"/>
    <cellStyle name="Followed Hyperlink 659" xfId="624" xr:uid="{00000000-0005-0000-0000-00006F020000}"/>
    <cellStyle name="Followed Hyperlink 66" xfId="625" xr:uid="{00000000-0005-0000-0000-000070020000}"/>
    <cellStyle name="Followed Hyperlink 660" xfId="626" xr:uid="{00000000-0005-0000-0000-000071020000}"/>
    <cellStyle name="Followed Hyperlink 661" xfId="627" xr:uid="{00000000-0005-0000-0000-000072020000}"/>
    <cellStyle name="Followed Hyperlink 662" xfId="628" xr:uid="{00000000-0005-0000-0000-000073020000}"/>
    <cellStyle name="Followed Hyperlink 663" xfId="629" xr:uid="{00000000-0005-0000-0000-000074020000}"/>
    <cellStyle name="Followed Hyperlink 664" xfId="630" xr:uid="{00000000-0005-0000-0000-000075020000}"/>
    <cellStyle name="Followed Hyperlink 665" xfId="631" xr:uid="{00000000-0005-0000-0000-000076020000}"/>
    <cellStyle name="Followed Hyperlink 666" xfId="632" xr:uid="{00000000-0005-0000-0000-000077020000}"/>
    <cellStyle name="Followed Hyperlink 667" xfId="633" xr:uid="{00000000-0005-0000-0000-000078020000}"/>
    <cellStyle name="Followed Hyperlink 668" xfId="634" xr:uid="{00000000-0005-0000-0000-000079020000}"/>
    <cellStyle name="Followed Hyperlink 669" xfId="635" xr:uid="{00000000-0005-0000-0000-00007A020000}"/>
    <cellStyle name="Followed Hyperlink 67" xfId="636" xr:uid="{00000000-0005-0000-0000-00007B020000}"/>
    <cellStyle name="Followed Hyperlink 670" xfId="637" xr:uid="{00000000-0005-0000-0000-00007C020000}"/>
    <cellStyle name="Followed Hyperlink 671" xfId="638" xr:uid="{00000000-0005-0000-0000-00007D020000}"/>
    <cellStyle name="Followed Hyperlink 672" xfId="639" xr:uid="{00000000-0005-0000-0000-00007E020000}"/>
    <cellStyle name="Followed Hyperlink 673" xfId="640" xr:uid="{00000000-0005-0000-0000-00007F020000}"/>
    <cellStyle name="Followed Hyperlink 674" xfId="641" xr:uid="{00000000-0005-0000-0000-000080020000}"/>
    <cellStyle name="Followed Hyperlink 675" xfId="642" xr:uid="{00000000-0005-0000-0000-000081020000}"/>
    <cellStyle name="Followed Hyperlink 676" xfId="643" xr:uid="{00000000-0005-0000-0000-000082020000}"/>
    <cellStyle name="Followed Hyperlink 677" xfId="644" xr:uid="{00000000-0005-0000-0000-000083020000}"/>
    <cellStyle name="Followed Hyperlink 678" xfId="645" xr:uid="{00000000-0005-0000-0000-000084020000}"/>
    <cellStyle name="Followed Hyperlink 679" xfId="646" xr:uid="{00000000-0005-0000-0000-000085020000}"/>
    <cellStyle name="Followed Hyperlink 68" xfId="647" xr:uid="{00000000-0005-0000-0000-000086020000}"/>
    <cellStyle name="Followed Hyperlink 680" xfId="648" xr:uid="{00000000-0005-0000-0000-000087020000}"/>
    <cellStyle name="Followed Hyperlink 681" xfId="649" xr:uid="{00000000-0005-0000-0000-000088020000}"/>
    <cellStyle name="Followed Hyperlink 682" xfId="650" xr:uid="{00000000-0005-0000-0000-000089020000}"/>
    <cellStyle name="Followed Hyperlink 683" xfId="651" xr:uid="{00000000-0005-0000-0000-00008A020000}"/>
    <cellStyle name="Followed Hyperlink 684" xfId="652" xr:uid="{00000000-0005-0000-0000-00008B020000}"/>
    <cellStyle name="Followed Hyperlink 685" xfId="653" xr:uid="{00000000-0005-0000-0000-00008C020000}"/>
    <cellStyle name="Followed Hyperlink 686" xfId="654" xr:uid="{00000000-0005-0000-0000-00008D020000}"/>
    <cellStyle name="Followed Hyperlink 687" xfId="655" xr:uid="{00000000-0005-0000-0000-00008E020000}"/>
    <cellStyle name="Followed Hyperlink 688" xfId="656" xr:uid="{00000000-0005-0000-0000-00008F020000}"/>
    <cellStyle name="Followed Hyperlink 689" xfId="657" xr:uid="{00000000-0005-0000-0000-000090020000}"/>
    <cellStyle name="Followed Hyperlink 69" xfId="658" xr:uid="{00000000-0005-0000-0000-000091020000}"/>
    <cellStyle name="Followed Hyperlink 690" xfId="659" xr:uid="{00000000-0005-0000-0000-000092020000}"/>
    <cellStyle name="Followed Hyperlink 691" xfId="660" xr:uid="{00000000-0005-0000-0000-000093020000}"/>
    <cellStyle name="Followed Hyperlink 692" xfId="661" xr:uid="{00000000-0005-0000-0000-000094020000}"/>
    <cellStyle name="Followed Hyperlink 693" xfId="662" xr:uid="{00000000-0005-0000-0000-000095020000}"/>
    <cellStyle name="Followed Hyperlink 694" xfId="663" xr:uid="{00000000-0005-0000-0000-000096020000}"/>
    <cellStyle name="Followed Hyperlink 695" xfId="664" xr:uid="{00000000-0005-0000-0000-000097020000}"/>
    <cellStyle name="Followed Hyperlink 696" xfId="665" xr:uid="{00000000-0005-0000-0000-000098020000}"/>
    <cellStyle name="Followed Hyperlink 697" xfId="666" xr:uid="{00000000-0005-0000-0000-000099020000}"/>
    <cellStyle name="Followed Hyperlink 698" xfId="667" xr:uid="{00000000-0005-0000-0000-00009A020000}"/>
    <cellStyle name="Followed Hyperlink 699" xfId="668" xr:uid="{00000000-0005-0000-0000-00009B020000}"/>
    <cellStyle name="Followed Hyperlink 7" xfId="669" xr:uid="{00000000-0005-0000-0000-00009C020000}"/>
    <cellStyle name="Followed Hyperlink 70" xfId="670" xr:uid="{00000000-0005-0000-0000-00009D020000}"/>
    <cellStyle name="Followed Hyperlink 700" xfId="671" xr:uid="{00000000-0005-0000-0000-00009E020000}"/>
    <cellStyle name="Followed Hyperlink 701" xfId="672" xr:uid="{00000000-0005-0000-0000-00009F020000}"/>
    <cellStyle name="Followed Hyperlink 702" xfId="673" xr:uid="{00000000-0005-0000-0000-0000A0020000}"/>
    <cellStyle name="Followed Hyperlink 703" xfId="674" xr:uid="{00000000-0005-0000-0000-0000A1020000}"/>
    <cellStyle name="Followed Hyperlink 704" xfId="675" xr:uid="{00000000-0005-0000-0000-0000A2020000}"/>
    <cellStyle name="Followed Hyperlink 705" xfId="676" xr:uid="{00000000-0005-0000-0000-0000A3020000}"/>
    <cellStyle name="Followed Hyperlink 706" xfId="677" xr:uid="{00000000-0005-0000-0000-0000A4020000}"/>
    <cellStyle name="Followed Hyperlink 707" xfId="678" xr:uid="{00000000-0005-0000-0000-0000A5020000}"/>
    <cellStyle name="Followed Hyperlink 708" xfId="679" xr:uid="{00000000-0005-0000-0000-0000A6020000}"/>
    <cellStyle name="Followed Hyperlink 709" xfId="680" xr:uid="{00000000-0005-0000-0000-0000A7020000}"/>
    <cellStyle name="Followed Hyperlink 71" xfId="681" xr:uid="{00000000-0005-0000-0000-0000A8020000}"/>
    <cellStyle name="Followed Hyperlink 710" xfId="682" xr:uid="{00000000-0005-0000-0000-0000A9020000}"/>
    <cellStyle name="Followed Hyperlink 711" xfId="683" xr:uid="{00000000-0005-0000-0000-0000AA020000}"/>
    <cellStyle name="Followed Hyperlink 712" xfId="684" xr:uid="{00000000-0005-0000-0000-0000AB020000}"/>
    <cellStyle name="Followed Hyperlink 713" xfId="685" xr:uid="{00000000-0005-0000-0000-0000AC020000}"/>
    <cellStyle name="Followed Hyperlink 714" xfId="686" xr:uid="{00000000-0005-0000-0000-0000AD020000}"/>
    <cellStyle name="Followed Hyperlink 715" xfId="687" xr:uid="{00000000-0005-0000-0000-0000AE020000}"/>
    <cellStyle name="Followed Hyperlink 716" xfId="688" xr:uid="{00000000-0005-0000-0000-0000AF020000}"/>
    <cellStyle name="Followed Hyperlink 717" xfId="689" xr:uid="{00000000-0005-0000-0000-0000B0020000}"/>
    <cellStyle name="Followed Hyperlink 718" xfId="690" xr:uid="{00000000-0005-0000-0000-0000B1020000}"/>
    <cellStyle name="Followed Hyperlink 719" xfId="691" xr:uid="{00000000-0005-0000-0000-0000B2020000}"/>
    <cellStyle name="Followed Hyperlink 72" xfId="692" xr:uid="{00000000-0005-0000-0000-0000B3020000}"/>
    <cellStyle name="Followed Hyperlink 720" xfId="693" xr:uid="{00000000-0005-0000-0000-0000B4020000}"/>
    <cellStyle name="Followed Hyperlink 721" xfId="694" xr:uid="{00000000-0005-0000-0000-0000B5020000}"/>
    <cellStyle name="Followed Hyperlink 722" xfId="695" xr:uid="{00000000-0005-0000-0000-0000B6020000}"/>
    <cellStyle name="Followed Hyperlink 723" xfId="696" xr:uid="{00000000-0005-0000-0000-0000B7020000}"/>
    <cellStyle name="Followed Hyperlink 724" xfId="697" xr:uid="{00000000-0005-0000-0000-0000B8020000}"/>
    <cellStyle name="Followed Hyperlink 725" xfId="698" xr:uid="{00000000-0005-0000-0000-0000B9020000}"/>
    <cellStyle name="Followed Hyperlink 726" xfId="699" xr:uid="{00000000-0005-0000-0000-0000BA020000}"/>
    <cellStyle name="Followed Hyperlink 727" xfId="700" xr:uid="{00000000-0005-0000-0000-0000BB020000}"/>
    <cellStyle name="Followed Hyperlink 728" xfId="701" xr:uid="{00000000-0005-0000-0000-0000BC020000}"/>
    <cellStyle name="Followed Hyperlink 729" xfId="702" xr:uid="{00000000-0005-0000-0000-0000BD020000}"/>
    <cellStyle name="Followed Hyperlink 73" xfId="703" xr:uid="{00000000-0005-0000-0000-0000BE020000}"/>
    <cellStyle name="Followed Hyperlink 730" xfId="704" xr:uid="{00000000-0005-0000-0000-0000BF020000}"/>
    <cellStyle name="Followed Hyperlink 731" xfId="705" xr:uid="{00000000-0005-0000-0000-0000C0020000}"/>
    <cellStyle name="Followed Hyperlink 732" xfId="706" xr:uid="{00000000-0005-0000-0000-0000C1020000}"/>
    <cellStyle name="Followed Hyperlink 733" xfId="707" xr:uid="{00000000-0005-0000-0000-0000C2020000}"/>
    <cellStyle name="Followed Hyperlink 734" xfId="708" xr:uid="{00000000-0005-0000-0000-0000C3020000}"/>
    <cellStyle name="Followed Hyperlink 735" xfId="709" xr:uid="{00000000-0005-0000-0000-0000C4020000}"/>
    <cellStyle name="Followed Hyperlink 736" xfId="710" xr:uid="{00000000-0005-0000-0000-0000C5020000}"/>
    <cellStyle name="Followed Hyperlink 737" xfId="711" xr:uid="{00000000-0005-0000-0000-0000C6020000}"/>
    <cellStyle name="Followed Hyperlink 738" xfId="712" xr:uid="{00000000-0005-0000-0000-0000C7020000}"/>
    <cellStyle name="Followed Hyperlink 739" xfId="713" xr:uid="{00000000-0005-0000-0000-0000C8020000}"/>
    <cellStyle name="Followed Hyperlink 74" xfId="714" xr:uid="{00000000-0005-0000-0000-0000C9020000}"/>
    <cellStyle name="Followed Hyperlink 740" xfId="715" xr:uid="{00000000-0005-0000-0000-0000CA020000}"/>
    <cellStyle name="Followed Hyperlink 741" xfId="716" xr:uid="{00000000-0005-0000-0000-0000CB020000}"/>
    <cellStyle name="Followed Hyperlink 742" xfId="717" xr:uid="{00000000-0005-0000-0000-0000CC020000}"/>
    <cellStyle name="Followed Hyperlink 743" xfId="718" xr:uid="{00000000-0005-0000-0000-0000CD020000}"/>
    <cellStyle name="Followed Hyperlink 744" xfId="719" xr:uid="{00000000-0005-0000-0000-0000CE020000}"/>
    <cellStyle name="Followed Hyperlink 745" xfId="720" xr:uid="{00000000-0005-0000-0000-0000CF020000}"/>
    <cellStyle name="Followed Hyperlink 746" xfId="721" xr:uid="{00000000-0005-0000-0000-0000D0020000}"/>
    <cellStyle name="Followed Hyperlink 747" xfId="722" xr:uid="{00000000-0005-0000-0000-0000D1020000}"/>
    <cellStyle name="Followed Hyperlink 748" xfId="723" xr:uid="{00000000-0005-0000-0000-0000D2020000}"/>
    <cellStyle name="Followed Hyperlink 749" xfId="724" xr:uid="{00000000-0005-0000-0000-0000D3020000}"/>
    <cellStyle name="Followed Hyperlink 75" xfId="725" xr:uid="{00000000-0005-0000-0000-0000D4020000}"/>
    <cellStyle name="Followed Hyperlink 750" xfId="726" xr:uid="{00000000-0005-0000-0000-0000D5020000}"/>
    <cellStyle name="Followed Hyperlink 751" xfId="727" xr:uid="{00000000-0005-0000-0000-0000D6020000}"/>
    <cellStyle name="Followed Hyperlink 752" xfId="728" xr:uid="{00000000-0005-0000-0000-0000D7020000}"/>
    <cellStyle name="Followed Hyperlink 753" xfId="729" xr:uid="{00000000-0005-0000-0000-0000D8020000}"/>
    <cellStyle name="Followed Hyperlink 754" xfId="730" xr:uid="{00000000-0005-0000-0000-0000D9020000}"/>
    <cellStyle name="Followed Hyperlink 755" xfId="731" xr:uid="{00000000-0005-0000-0000-0000DA020000}"/>
    <cellStyle name="Followed Hyperlink 756" xfId="732" xr:uid="{00000000-0005-0000-0000-0000DB020000}"/>
    <cellStyle name="Followed Hyperlink 757" xfId="733" xr:uid="{00000000-0005-0000-0000-0000DC020000}"/>
    <cellStyle name="Followed Hyperlink 758" xfId="734" xr:uid="{00000000-0005-0000-0000-0000DD020000}"/>
    <cellStyle name="Followed Hyperlink 759" xfId="735" xr:uid="{00000000-0005-0000-0000-0000DE020000}"/>
    <cellStyle name="Followed Hyperlink 76" xfId="736" xr:uid="{00000000-0005-0000-0000-0000DF020000}"/>
    <cellStyle name="Followed Hyperlink 760" xfId="737" xr:uid="{00000000-0005-0000-0000-0000E0020000}"/>
    <cellStyle name="Followed Hyperlink 761" xfId="738" xr:uid="{00000000-0005-0000-0000-0000E1020000}"/>
    <cellStyle name="Followed Hyperlink 762" xfId="739" xr:uid="{00000000-0005-0000-0000-0000E2020000}"/>
    <cellStyle name="Followed Hyperlink 763" xfId="740" xr:uid="{00000000-0005-0000-0000-0000E3020000}"/>
    <cellStyle name="Followed Hyperlink 764" xfId="741" xr:uid="{00000000-0005-0000-0000-0000E4020000}"/>
    <cellStyle name="Followed Hyperlink 765" xfId="742" xr:uid="{00000000-0005-0000-0000-0000E5020000}"/>
    <cellStyle name="Followed Hyperlink 766" xfId="743" xr:uid="{00000000-0005-0000-0000-0000E6020000}"/>
    <cellStyle name="Followed Hyperlink 767" xfId="744" xr:uid="{00000000-0005-0000-0000-0000E7020000}"/>
    <cellStyle name="Followed Hyperlink 768" xfId="745" xr:uid="{00000000-0005-0000-0000-0000E8020000}"/>
    <cellStyle name="Followed Hyperlink 769" xfId="746" xr:uid="{00000000-0005-0000-0000-0000E9020000}"/>
    <cellStyle name="Followed Hyperlink 77" xfId="747" xr:uid="{00000000-0005-0000-0000-0000EA020000}"/>
    <cellStyle name="Followed Hyperlink 770" xfId="748" xr:uid="{00000000-0005-0000-0000-0000EB020000}"/>
    <cellStyle name="Followed Hyperlink 771" xfId="749" xr:uid="{00000000-0005-0000-0000-0000EC020000}"/>
    <cellStyle name="Followed Hyperlink 772" xfId="750" xr:uid="{00000000-0005-0000-0000-0000ED020000}"/>
    <cellStyle name="Followed Hyperlink 773" xfId="751" xr:uid="{00000000-0005-0000-0000-0000EE020000}"/>
    <cellStyle name="Followed Hyperlink 774" xfId="752" xr:uid="{00000000-0005-0000-0000-0000EF020000}"/>
    <cellStyle name="Followed Hyperlink 775" xfId="753" xr:uid="{00000000-0005-0000-0000-0000F0020000}"/>
    <cellStyle name="Followed Hyperlink 776" xfId="754" xr:uid="{00000000-0005-0000-0000-0000F1020000}"/>
    <cellStyle name="Followed Hyperlink 777" xfId="755" xr:uid="{00000000-0005-0000-0000-0000F2020000}"/>
    <cellStyle name="Followed Hyperlink 778" xfId="756" xr:uid="{00000000-0005-0000-0000-0000F3020000}"/>
    <cellStyle name="Followed Hyperlink 779" xfId="757" xr:uid="{00000000-0005-0000-0000-0000F4020000}"/>
    <cellStyle name="Followed Hyperlink 78" xfId="758" xr:uid="{00000000-0005-0000-0000-0000F5020000}"/>
    <cellStyle name="Followed Hyperlink 780" xfId="759" xr:uid="{00000000-0005-0000-0000-0000F6020000}"/>
    <cellStyle name="Followed Hyperlink 781" xfId="760" xr:uid="{00000000-0005-0000-0000-0000F7020000}"/>
    <cellStyle name="Followed Hyperlink 782" xfId="761" xr:uid="{00000000-0005-0000-0000-0000F8020000}"/>
    <cellStyle name="Followed Hyperlink 783" xfId="762" xr:uid="{00000000-0005-0000-0000-0000F9020000}"/>
    <cellStyle name="Followed Hyperlink 784" xfId="763" xr:uid="{00000000-0005-0000-0000-0000FA020000}"/>
    <cellStyle name="Followed Hyperlink 785" xfId="764" xr:uid="{00000000-0005-0000-0000-0000FB020000}"/>
    <cellStyle name="Followed Hyperlink 786" xfId="765" xr:uid="{00000000-0005-0000-0000-0000FC020000}"/>
    <cellStyle name="Followed Hyperlink 787" xfId="766" xr:uid="{00000000-0005-0000-0000-0000FD020000}"/>
    <cellStyle name="Followed Hyperlink 788" xfId="767" xr:uid="{00000000-0005-0000-0000-0000FE020000}"/>
    <cellStyle name="Followed Hyperlink 789" xfId="768" xr:uid="{00000000-0005-0000-0000-0000FF020000}"/>
    <cellStyle name="Followed Hyperlink 79" xfId="769" xr:uid="{00000000-0005-0000-0000-000000030000}"/>
    <cellStyle name="Followed Hyperlink 790" xfId="770" xr:uid="{00000000-0005-0000-0000-000001030000}"/>
    <cellStyle name="Followed Hyperlink 791" xfId="771" xr:uid="{00000000-0005-0000-0000-000002030000}"/>
    <cellStyle name="Followed Hyperlink 792" xfId="772" xr:uid="{00000000-0005-0000-0000-000003030000}"/>
    <cellStyle name="Followed Hyperlink 793" xfId="773" xr:uid="{00000000-0005-0000-0000-000004030000}"/>
    <cellStyle name="Followed Hyperlink 794" xfId="774" xr:uid="{00000000-0005-0000-0000-000005030000}"/>
    <cellStyle name="Followed Hyperlink 795" xfId="775" xr:uid="{00000000-0005-0000-0000-000006030000}"/>
    <cellStyle name="Followed Hyperlink 796" xfId="776" xr:uid="{00000000-0005-0000-0000-000007030000}"/>
    <cellStyle name="Followed Hyperlink 797" xfId="777" xr:uid="{00000000-0005-0000-0000-000008030000}"/>
    <cellStyle name="Followed Hyperlink 798" xfId="778" xr:uid="{00000000-0005-0000-0000-000009030000}"/>
    <cellStyle name="Followed Hyperlink 799" xfId="779" xr:uid="{00000000-0005-0000-0000-00000A030000}"/>
    <cellStyle name="Followed Hyperlink 8" xfId="780" xr:uid="{00000000-0005-0000-0000-00000B030000}"/>
    <cellStyle name="Followed Hyperlink 80" xfId="781" xr:uid="{00000000-0005-0000-0000-00000C030000}"/>
    <cellStyle name="Followed Hyperlink 800" xfId="782" xr:uid="{00000000-0005-0000-0000-00000D030000}"/>
    <cellStyle name="Followed Hyperlink 801" xfId="783" xr:uid="{00000000-0005-0000-0000-00000E030000}"/>
    <cellStyle name="Followed Hyperlink 802" xfId="784" xr:uid="{00000000-0005-0000-0000-00000F030000}"/>
    <cellStyle name="Followed Hyperlink 803" xfId="785" xr:uid="{00000000-0005-0000-0000-000010030000}"/>
    <cellStyle name="Followed Hyperlink 804" xfId="786" xr:uid="{00000000-0005-0000-0000-000011030000}"/>
    <cellStyle name="Followed Hyperlink 805" xfId="787" xr:uid="{00000000-0005-0000-0000-000012030000}"/>
    <cellStyle name="Followed Hyperlink 806" xfId="788" xr:uid="{00000000-0005-0000-0000-000013030000}"/>
    <cellStyle name="Followed Hyperlink 807" xfId="789" xr:uid="{00000000-0005-0000-0000-000014030000}"/>
    <cellStyle name="Followed Hyperlink 808" xfId="790" xr:uid="{00000000-0005-0000-0000-000015030000}"/>
    <cellStyle name="Followed Hyperlink 809" xfId="791" xr:uid="{00000000-0005-0000-0000-000016030000}"/>
    <cellStyle name="Followed Hyperlink 81" xfId="792" xr:uid="{00000000-0005-0000-0000-000017030000}"/>
    <cellStyle name="Followed Hyperlink 810" xfId="793" xr:uid="{00000000-0005-0000-0000-000018030000}"/>
    <cellStyle name="Followed Hyperlink 811" xfId="794" xr:uid="{00000000-0005-0000-0000-000019030000}"/>
    <cellStyle name="Followed Hyperlink 812" xfId="795" xr:uid="{00000000-0005-0000-0000-00001A030000}"/>
    <cellStyle name="Followed Hyperlink 813" xfId="796" xr:uid="{00000000-0005-0000-0000-00001B030000}"/>
    <cellStyle name="Followed Hyperlink 814" xfId="797" xr:uid="{00000000-0005-0000-0000-00001C030000}"/>
    <cellStyle name="Followed Hyperlink 815" xfId="798" xr:uid="{00000000-0005-0000-0000-00001D030000}"/>
    <cellStyle name="Followed Hyperlink 816" xfId="799" xr:uid="{00000000-0005-0000-0000-00001E030000}"/>
    <cellStyle name="Followed Hyperlink 817" xfId="800" xr:uid="{00000000-0005-0000-0000-00001F030000}"/>
    <cellStyle name="Followed Hyperlink 818" xfId="801" xr:uid="{00000000-0005-0000-0000-000020030000}"/>
    <cellStyle name="Followed Hyperlink 819" xfId="802" xr:uid="{00000000-0005-0000-0000-000021030000}"/>
    <cellStyle name="Followed Hyperlink 82" xfId="803" xr:uid="{00000000-0005-0000-0000-000022030000}"/>
    <cellStyle name="Followed Hyperlink 820" xfId="804" xr:uid="{00000000-0005-0000-0000-000023030000}"/>
    <cellStyle name="Followed Hyperlink 821" xfId="805" xr:uid="{00000000-0005-0000-0000-000024030000}"/>
    <cellStyle name="Followed Hyperlink 822" xfId="806" xr:uid="{00000000-0005-0000-0000-000025030000}"/>
    <cellStyle name="Followed Hyperlink 823" xfId="807" xr:uid="{00000000-0005-0000-0000-000026030000}"/>
    <cellStyle name="Followed Hyperlink 824" xfId="808" xr:uid="{00000000-0005-0000-0000-000027030000}"/>
    <cellStyle name="Followed Hyperlink 825" xfId="809" xr:uid="{00000000-0005-0000-0000-000028030000}"/>
    <cellStyle name="Followed Hyperlink 826" xfId="810" xr:uid="{00000000-0005-0000-0000-000029030000}"/>
    <cellStyle name="Followed Hyperlink 827" xfId="811" xr:uid="{00000000-0005-0000-0000-00002A030000}"/>
    <cellStyle name="Followed Hyperlink 828" xfId="812" xr:uid="{00000000-0005-0000-0000-00002B030000}"/>
    <cellStyle name="Followed Hyperlink 829" xfId="813" xr:uid="{00000000-0005-0000-0000-00002C030000}"/>
    <cellStyle name="Followed Hyperlink 83" xfId="814" xr:uid="{00000000-0005-0000-0000-00002D030000}"/>
    <cellStyle name="Followed Hyperlink 830" xfId="815" xr:uid="{00000000-0005-0000-0000-00002E030000}"/>
    <cellStyle name="Followed Hyperlink 831" xfId="816" xr:uid="{00000000-0005-0000-0000-00002F030000}"/>
    <cellStyle name="Followed Hyperlink 832" xfId="817" xr:uid="{00000000-0005-0000-0000-000030030000}"/>
    <cellStyle name="Followed Hyperlink 833" xfId="818" xr:uid="{00000000-0005-0000-0000-000031030000}"/>
    <cellStyle name="Followed Hyperlink 834" xfId="819" xr:uid="{00000000-0005-0000-0000-000032030000}"/>
    <cellStyle name="Followed Hyperlink 835" xfId="820" xr:uid="{00000000-0005-0000-0000-000033030000}"/>
    <cellStyle name="Followed Hyperlink 836" xfId="821" xr:uid="{00000000-0005-0000-0000-000034030000}"/>
    <cellStyle name="Followed Hyperlink 837" xfId="822" xr:uid="{00000000-0005-0000-0000-000035030000}"/>
    <cellStyle name="Followed Hyperlink 838" xfId="823" xr:uid="{00000000-0005-0000-0000-000036030000}"/>
    <cellStyle name="Followed Hyperlink 839" xfId="824" xr:uid="{00000000-0005-0000-0000-000037030000}"/>
    <cellStyle name="Followed Hyperlink 84" xfId="825" xr:uid="{00000000-0005-0000-0000-000038030000}"/>
    <cellStyle name="Followed Hyperlink 840" xfId="826" xr:uid="{00000000-0005-0000-0000-000039030000}"/>
    <cellStyle name="Followed Hyperlink 841" xfId="827" xr:uid="{00000000-0005-0000-0000-00003A030000}"/>
    <cellStyle name="Followed Hyperlink 842" xfId="828" xr:uid="{00000000-0005-0000-0000-00003B030000}"/>
    <cellStyle name="Followed Hyperlink 843" xfId="829" xr:uid="{00000000-0005-0000-0000-00003C030000}"/>
    <cellStyle name="Followed Hyperlink 844" xfId="830" xr:uid="{00000000-0005-0000-0000-00003D030000}"/>
    <cellStyle name="Followed Hyperlink 845" xfId="831" xr:uid="{00000000-0005-0000-0000-00003E030000}"/>
    <cellStyle name="Followed Hyperlink 846" xfId="832" xr:uid="{00000000-0005-0000-0000-00003F030000}"/>
    <cellStyle name="Followed Hyperlink 847" xfId="833" xr:uid="{00000000-0005-0000-0000-000040030000}"/>
    <cellStyle name="Followed Hyperlink 848" xfId="834" xr:uid="{00000000-0005-0000-0000-000041030000}"/>
    <cellStyle name="Followed Hyperlink 849" xfId="835" xr:uid="{00000000-0005-0000-0000-000042030000}"/>
    <cellStyle name="Followed Hyperlink 85" xfId="836" xr:uid="{00000000-0005-0000-0000-000043030000}"/>
    <cellStyle name="Followed Hyperlink 850" xfId="837" xr:uid="{00000000-0005-0000-0000-000044030000}"/>
    <cellStyle name="Followed Hyperlink 851" xfId="838" xr:uid="{00000000-0005-0000-0000-000045030000}"/>
    <cellStyle name="Followed Hyperlink 852" xfId="839" xr:uid="{00000000-0005-0000-0000-000046030000}"/>
    <cellStyle name="Followed Hyperlink 853" xfId="840" xr:uid="{00000000-0005-0000-0000-000047030000}"/>
    <cellStyle name="Followed Hyperlink 854" xfId="841" xr:uid="{00000000-0005-0000-0000-000048030000}"/>
    <cellStyle name="Followed Hyperlink 855" xfId="842" xr:uid="{00000000-0005-0000-0000-000049030000}"/>
    <cellStyle name="Followed Hyperlink 856" xfId="843" xr:uid="{00000000-0005-0000-0000-00004A030000}"/>
    <cellStyle name="Followed Hyperlink 857" xfId="844" xr:uid="{00000000-0005-0000-0000-00004B030000}"/>
    <cellStyle name="Followed Hyperlink 858" xfId="845" xr:uid="{00000000-0005-0000-0000-00004C030000}"/>
    <cellStyle name="Followed Hyperlink 859" xfId="846" xr:uid="{00000000-0005-0000-0000-00004D030000}"/>
    <cellStyle name="Followed Hyperlink 86" xfId="847" xr:uid="{00000000-0005-0000-0000-00004E030000}"/>
    <cellStyle name="Followed Hyperlink 860" xfId="848" xr:uid="{00000000-0005-0000-0000-00004F030000}"/>
    <cellStyle name="Followed Hyperlink 861" xfId="849" xr:uid="{00000000-0005-0000-0000-000050030000}"/>
    <cellStyle name="Followed Hyperlink 862" xfId="850" xr:uid="{00000000-0005-0000-0000-000051030000}"/>
    <cellStyle name="Followed Hyperlink 863" xfId="851" xr:uid="{00000000-0005-0000-0000-000052030000}"/>
    <cellStyle name="Followed Hyperlink 864" xfId="852" xr:uid="{00000000-0005-0000-0000-000053030000}"/>
    <cellStyle name="Followed Hyperlink 865" xfId="853" xr:uid="{00000000-0005-0000-0000-000054030000}"/>
    <cellStyle name="Followed Hyperlink 866" xfId="854" xr:uid="{00000000-0005-0000-0000-000055030000}"/>
    <cellStyle name="Followed Hyperlink 867" xfId="855" xr:uid="{00000000-0005-0000-0000-000056030000}"/>
    <cellStyle name="Followed Hyperlink 868" xfId="856" xr:uid="{00000000-0005-0000-0000-000057030000}"/>
    <cellStyle name="Followed Hyperlink 869" xfId="857" xr:uid="{00000000-0005-0000-0000-000058030000}"/>
    <cellStyle name="Followed Hyperlink 87" xfId="858" xr:uid="{00000000-0005-0000-0000-000059030000}"/>
    <cellStyle name="Followed Hyperlink 870" xfId="859" xr:uid="{00000000-0005-0000-0000-00005A030000}"/>
    <cellStyle name="Followed Hyperlink 871" xfId="860" xr:uid="{00000000-0005-0000-0000-00005B030000}"/>
    <cellStyle name="Followed Hyperlink 872" xfId="861" xr:uid="{00000000-0005-0000-0000-00005C030000}"/>
    <cellStyle name="Followed Hyperlink 873" xfId="862" xr:uid="{00000000-0005-0000-0000-00005D030000}"/>
    <cellStyle name="Followed Hyperlink 874" xfId="863" xr:uid="{00000000-0005-0000-0000-00005E030000}"/>
    <cellStyle name="Followed Hyperlink 875" xfId="864" xr:uid="{00000000-0005-0000-0000-00005F030000}"/>
    <cellStyle name="Followed Hyperlink 876" xfId="865" xr:uid="{00000000-0005-0000-0000-000060030000}"/>
    <cellStyle name="Followed Hyperlink 877" xfId="866" xr:uid="{00000000-0005-0000-0000-000061030000}"/>
    <cellStyle name="Followed Hyperlink 878" xfId="867" xr:uid="{00000000-0005-0000-0000-000062030000}"/>
    <cellStyle name="Followed Hyperlink 879" xfId="868" xr:uid="{00000000-0005-0000-0000-000063030000}"/>
    <cellStyle name="Followed Hyperlink 88" xfId="869" xr:uid="{00000000-0005-0000-0000-000064030000}"/>
    <cellStyle name="Followed Hyperlink 880" xfId="870" xr:uid="{00000000-0005-0000-0000-000065030000}"/>
    <cellStyle name="Followed Hyperlink 881" xfId="871" xr:uid="{00000000-0005-0000-0000-000066030000}"/>
    <cellStyle name="Followed Hyperlink 882" xfId="872" xr:uid="{00000000-0005-0000-0000-000067030000}"/>
    <cellStyle name="Followed Hyperlink 883" xfId="873" xr:uid="{00000000-0005-0000-0000-000068030000}"/>
    <cellStyle name="Followed Hyperlink 884" xfId="874" xr:uid="{00000000-0005-0000-0000-000069030000}"/>
    <cellStyle name="Followed Hyperlink 885" xfId="875" xr:uid="{00000000-0005-0000-0000-00006A030000}"/>
    <cellStyle name="Followed Hyperlink 886" xfId="876" xr:uid="{00000000-0005-0000-0000-00006B030000}"/>
    <cellStyle name="Followed Hyperlink 887" xfId="877" xr:uid="{00000000-0005-0000-0000-00006C030000}"/>
    <cellStyle name="Followed Hyperlink 888" xfId="878" xr:uid="{00000000-0005-0000-0000-00006D030000}"/>
    <cellStyle name="Followed Hyperlink 889" xfId="879" xr:uid="{00000000-0005-0000-0000-00006E030000}"/>
    <cellStyle name="Followed Hyperlink 89" xfId="880" xr:uid="{00000000-0005-0000-0000-00006F030000}"/>
    <cellStyle name="Followed Hyperlink 890" xfId="881" xr:uid="{00000000-0005-0000-0000-000070030000}"/>
    <cellStyle name="Followed Hyperlink 891" xfId="882" xr:uid="{00000000-0005-0000-0000-000071030000}"/>
    <cellStyle name="Followed Hyperlink 892" xfId="883" xr:uid="{00000000-0005-0000-0000-000072030000}"/>
    <cellStyle name="Followed Hyperlink 893" xfId="884" xr:uid="{00000000-0005-0000-0000-000073030000}"/>
    <cellStyle name="Followed Hyperlink 894" xfId="885" xr:uid="{00000000-0005-0000-0000-000074030000}"/>
    <cellStyle name="Followed Hyperlink 895" xfId="886" xr:uid="{00000000-0005-0000-0000-000075030000}"/>
    <cellStyle name="Followed Hyperlink 896" xfId="887" xr:uid="{00000000-0005-0000-0000-000076030000}"/>
    <cellStyle name="Followed Hyperlink 897" xfId="888" xr:uid="{00000000-0005-0000-0000-000077030000}"/>
    <cellStyle name="Followed Hyperlink 898" xfId="889" xr:uid="{00000000-0005-0000-0000-000078030000}"/>
    <cellStyle name="Followed Hyperlink 899" xfId="890" xr:uid="{00000000-0005-0000-0000-000079030000}"/>
    <cellStyle name="Followed Hyperlink 9" xfId="891" xr:uid="{00000000-0005-0000-0000-00007A030000}"/>
    <cellStyle name="Followed Hyperlink 90" xfId="892" xr:uid="{00000000-0005-0000-0000-00007B030000}"/>
    <cellStyle name="Followed Hyperlink 900" xfId="893" xr:uid="{00000000-0005-0000-0000-00007C030000}"/>
    <cellStyle name="Followed Hyperlink 901" xfId="894" xr:uid="{00000000-0005-0000-0000-00007D030000}"/>
    <cellStyle name="Followed Hyperlink 902" xfId="895" xr:uid="{00000000-0005-0000-0000-00007E030000}"/>
    <cellStyle name="Followed Hyperlink 903" xfId="896" xr:uid="{00000000-0005-0000-0000-00007F030000}"/>
    <cellStyle name="Followed Hyperlink 904" xfId="897" xr:uid="{00000000-0005-0000-0000-000080030000}"/>
    <cellStyle name="Followed Hyperlink 905" xfId="898" xr:uid="{00000000-0005-0000-0000-000081030000}"/>
    <cellStyle name="Followed Hyperlink 906" xfId="899" xr:uid="{00000000-0005-0000-0000-000082030000}"/>
    <cellStyle name="Followed Hyperlink 907" xfId="900" xr:uid="{00000000-0005-0000-0000-000083030000}"/>
    <cellStyle name="Followed Hyperlink 908" xfId="901" xr:uid="{00000000-0005-0000-0000-000084030000}"/>
    <cellStyle name="Followed Hyperlink 909" xfId="902" xr:uid="{00000000-0005-0000-0000-000085030000}"/>
    <cellStyle name="Followed Hyperlink 91" xfId="903" xr:uid="{00000000-0005-0000-0000-000086030000}"/>
    <cellStyle name="Followed Hyperlink 910" xfId="904" xr:uid="{00000000-0005-0000-0000-000087030000}"/>
    <cellStyle name="Followed Hyperlink 911" xfId="905" xr:uid="{00000000-0005-0000-0000-000088030000}"/>
    <cellStyle name="Followed Hyperlink 912" xfId="906" xr:uid="{00000000-0005-0000-0000-000089030000}"/>
    <cellStyle name="Followed Hyperlink 913" xfId="907" xr:uid="{00000000-0005-0000-0000-00008A030000}"/>
    <cellStyle name="Followed Hyperlink 914" xfId="908" xr:uid="{00000000-0005-0000-0000-00008B030000}"/>
    <cellStyle name="Followed Hyperlink 915" xfId="909" xr:uid="{00000000-0005-0000-0000-00008C030000}"/>
    <cellStyle name="Followed Hyperlink 916" xfId="910" xr:uid="{00000000-0005-0000-0000-00008D030000}"/>
    <cellStyle name="Followed Hyperlink 917" xfId="911" xr:uid="{00000000-0005-0000-0000-00008E030000}"/>
    <cellStyle name="Followed Hyperlink 918" xfId="912" xr:uid="{00000000-0005-0000-0000-00008F030000}"/>
    <cellStyle name="Followed Hyperlink 919" xfId="913" xr:uid="{00000000-0005-0000-0000-000090030000}"/>
    <cellStyle name="Followed Hyperlink 92" xfId="914" xr:uid="{00000000-0005-0000-0000-000091030000}"/>
    <cellStyle name="Followed Hyperlink 920" xfId="915" xr:uid="{00000000-0005-0000-0000-000092030000}"/>
    <cellStyle name="Followed Hyperlink 921" xfId="916" xr:uid="{00000000-0005-0000-0000-000093030000}"/>
    <cellStyle name="Followed Hyperlink 922" xfId="917" xr:uid="{00000000-0005-0000-0000-000094030000}"/>
    <cellStyle name="Followed Hyperlink 923" xfId="918" xr:uid="{00000000-0005-0000-0000-000095030000}"/>
    <cellStyle name="Followed Hyperlink 924" xfId="919" xr:uid="{00000000-0005-0000-0000-000096030000}"/>
    <cellStyle name="Followed Hyperlink 925" xfId="920" xr:uid="{00000000-0005-0000-0000-000097030000}"/>
    <cellStyle name="Followed Hyperlink 926" xfId="921" xr:uid="{00000000-0005-0000-0000-000098030000}"/>
    <cellStyle name="Followed Hyperlink 927" xfId="922" xr:uid="{00000000-0005-0000-0000-000099030000}"/>
    <cellStyle name="Followed Hyperlink 928" xfId="923" xr:uid="{00000000-0005-0000-0000-00009A030000}"/>
    <cellStyle name="Followed Hyperlink 929" xfId="924" xr:uid="{00000000-0005-0000-0000-00009B030000}"/>
    <cellStyle name="Followed Hyperlink 93" xfId="925" xr:uid="{00000000-0005-0000-0000-00009C030000}"/>
    <cellStyle name="Followed Hyperlink 930" xfId="926" xr:uid="{00000000-0005-0000-0000-00009D030000}"/>
    <cellStyle name="Followed Hyperlink 931" xfId="927" xr:uid="{00000000-0005-0000-0000-00009E030000}"/>
    <cellStyle name="Followed Hyperlink 932" xfId="928" xr:uid="{00000000-0005-0000-0000-00009F030000}"/>
    <cellStyle name="Followed Hyperlink 933" xfId="929" xr:uid="{00000000-0005-0000-0000-0000A0030000}"/>
    <cellStyle name="Followed Hyperlink 934" xfId="930" xr:uid="{00000000-0005-0000-0000-0000A1030000}"/>
    <cellStyle name="Followed Hyperlink 935" xfId="931" xr:uid="{00000000-0005-0000-0000-0000A2030000}"/>
    <cellStyle name="Followed Hyperlink 936" xfId="932" xr:uid="{00000000-0005-0000-0000-0000A3030000}"/>
    <cellStyle name="Followed Hyperlink 937" xfId="933" xr:uid="{00000000-0005-0000-0000-0000A4030000}"/>
    <cellStyle name="Followed Hyperlink 938" xfId="934" xr:uid="{00000000-0005-0000-0000-0000A5030000}"/>
    <cellStyle name="Followed Hyperlink 939" xfId="935" xr:uid="{00000000-0005-0000-0000-0000A6030000}"/>
    <cellStyle name="Followed Hyperlink 94" xfId="936" xr:uid="{00000000-0005-0000-0000-0000A7030000}"/>
    <cellStyle name="Followed Hyperlink 940" xfId="937" xr:uid="{00000000-0005-0000-0000-0000A8030000}"/>
    <cellStyle name="Followed Hyperlink 941" xfId="938" xr:uid="{00000000-0005-0000-0000-0000A9030000}"/>
    <cellStyle name="Followed Hyperlink 942" xfId="939" xr:uid="{00000000-0005-0000-0000-0000AA030000}"/>
    <cellStyle name="Followed Hyperlink 943" xfId="940" xr:uid="{00000000-0005-0000-0000-0000AB030000}"/>
    <cellStyle name="Followed Hyperlink 944" xfId="941" xr:uid="{00000000-0005-0000-0000-0000AC030000}"/>
    <cellStyle name="Followed Hyperlink 945" xfId="942" xr:uid="{00000000-0005-0000-0000-0000AD030000}"/>
    <cellStyle name="Followed Hyperlink 946" xfId="943" xr:uid="{00000000-0005-0000-0000-0000AE030000}"/>
    <cellStyle name="Followed Hyperlink 947" xfId="944" xr:uid="{00000000-0005-0000-0000-0000AF030000}"/>
    <cellStyle name="Followed Hyperlink 948" xfId="945" xr:uid="{00000000-0005-0000-0000-0000B0030000}"/>
    <cellStyle name="Followed Hyperlink 949" xfId="946" xr:uid="{00000000-0005-0000-0000-0000B1030000}"/>
    <cellStyle name="Followed Hyperlink 95" xfId="947" xr:uid="{00000000-0005-0000-0000-0000B2030000}"/>
    <cellStyle name="Followed Hyperlink 950" xfId="948" xr:uid="{00000000-0005-0000-0000-0000B3030000}"/>
    <cellStyle name="Followed Hyperlink 951" xfId="949" xr:uid="{00000000-0005-0000-0000-0000B4030000}"/>
    <cellStyle name="Followed Hyperlink 952" xfId="950" xr:uid="{00000000-0005-0000-0000-0000B5030000}"/>
    <cellStyle name="Followed Hyperlink 953" xfId="951" xr:uid="{00000000-0005-0000-0000-0000B6030000}"/>
    <cellStyle name="Followed Hyperlink 954" xfId="952" xr:uid="{00000000-0005-0000-0000-0000B7030000}"/>
    <cellStyle name="Followed Hyperlink 955" xfId="953" xr:uid="{00000000-0005-0000-0000-0000B8030000}"/>
    <cellStyle name="Followed Hyperlink 956" xfId="954" xr:uid="{00000000-0005-0000-0000-0000B9030000}"/>
    <cellStyle name="Followed Hyperlink 957" xfId="955" xr:uid="{00000000-0005-0000-0000-0000BA030000}"/>
    <cellStyle name="Followed Hyperlink 958" xfId="956" xr:uid="{00000000-0005-0000-0000-0000BB030000}"/>
    <cellStyle name="Followed Hyperlink 959" xfId="957" xr:uid="{00000000-0005-0000-0000-0000BC030000}"/>
    <cellStyle name="Followed Hyperlink 96" xfId="958" xr:uid="{00000000-0005-0000-0000-0000BD030000}"/>
    <cellStyle name="Followed Hyperlink 960" xfId="959" xr:uid="{00000000-0005-0000-0000-0000BE030000}"/>
    <cellStyle name="Followed Hyperlink 961" xfId="960" xr:uid="{00000000-0005-0000-0000-0000BF030000}"/>
    <cellStyle name="Followed Hyperlink 962" xfId="961" xr:uid="{00000000-0005-0000-0000-0000C0030000}"/>
    <cellStyle name="Followed Hyperlink 963" xfId="962" xr:uid="{00000000-0005-0000-0000-0000C1030000}"/>
    <cellStyle name="Followed Hyperlink 964" xfId="963" xr:uid="{00000000-0005-0000-0000-0000C2030000}"/>
    <cellStyle name="Followed Hyperlink 965" xfId="964" xr:uid="{00000000-0005-0000-0000-0000C3030000}"/>
    <cellStyle name="Followed Hyperlink 966" xfId="965" xr:uid="{00000000-0005-0000-0000-0000C4030000}"/>
    <cellStyle name="Followed Hyperlink 967" xfId="966" xr:uid="{00000000-0005-0000-0000-0000C5030000}"/>
    <cellStyle name="Followed Hyperlink 968" xfId="967" xr:uid="{00000000-0005-0000-0000-0000C6030000}"/>
    <cellStyle name="Followed Hyperlink 969" xfId="968" xr:uid="{00000000-0005-0000-0000-0000C7030000}"/>
    <cellStyle name="Followed Hyperlink 97" xfId="969" xr:uid="{00000000-0005-0000-0000-0000C8030000}"/>
    <cellStyle name="Followed Hyperlink 970" xfId="970" xr:uid="{00000000-0005-0000-0000-0000C9030000}"/>
    <cellStyle name="Followed Hyperlink 971" xfId="971" xr:uid="{00000000-0005-0000-0000-0000CA030000}"/>
    <cellStyle name="Followed Hyperlink 972" xfId="972" xr:uid="{00000000-0005-0000-0000-0000CB030000}"/>
    <cellStyle name="Followed Hyperlink 973" xfId="973" xr:uid="{00000000-0005-0000-0000-0000CC030000}"/>
    <cellStyle name="Followed Hyperlink 974" xfId="974" xr:uid="{00000000-0005-0000-0000-0000CD030000}"/>
    <cellStyle name="Followed Hyperlink 975" xfId="975" xr:uid="{00000000-0005-0000-0000-0000CE030000}"/>
    <cellStyle name="Followed Hyperlink 976" xfId="976" xr:uid="{00000000-0005-0000-0000-0000CF030000}"/>
    <cellStyle name="Followed Hyperlink 977" xfId="977" xr:uid="{00000000-0005-0000-0000-0000D0030000}"/>
    <cellStyle name="Followed Hyperlink 978" xfId="978" xr:uid="{00000000-0005-0000-0000-0000D1030000}"/>
    <cellStyle name="Followed Hyperlink 979" xfId="979" xr:uid="{00000000-0005-0000-0000-0000D2030000}"/>
    <cellStyle name="Followed Hyperlink 98" xfId="980" xr:uid="{00000000-0005-0000-0000-0000D3030000}"/>
    <cellStyle name="Followed Hyperlink 980" xfId="981" xr:uid="{00000000-0005-0000-0000-0000D4030000}"/>
    <cellStyle name="Followed Hyperlink 981" xfId="982" xr:uid="{00000000-0005-0000-0000-0000D5030000}"/>
    <cellStyle name="Followed Hyperlink 982" xfId="983" xr:uid="{00000000-0005-0000-0000-0000D6030000}"/>
    <cellStyle name="Followed Hyperlink 983" xfId="984" xr:uid="{00000000-0005-0000-0000-0000D7030000}"/>
    <cellStyle name="Followed Hyperlink 984" xfId="985" xr:uid="{00000000-0005-0000-0000-0000D8030000}"/>
    <cellStyle name="Followed Hyperlink 985" xfId="986" xr:uid="{00000000-0005-0000-0000-0000D9030000}"/>
    <cellStyle name="Followed Hyperlink 986" xfId="987" xr:uid="{00000000-0005-0000-0000-0000DA030000}"/>
    <cellStyle name="Followed Hyperlink 987" xfId="988" xr:uid="{00000000-0005-0000-0000-0000DB030000}"/>
    <cellStyle name="Followed Hyperlink 988" xfId="989" xr:uid="{00000000-0005-0000-0000-0000DC030000}"/>
    <cellStyle name="Followed Hyperlink 989" xfId="990" xr:uid="{00000000-0005-0000-0000-0000DD030000}"/>
    <cellStyle name="Followed Hyperlink 99" xfId="991" xr:uid="{00000000-0005-0000-0000-0000DE030000}"/>
    <cellStyle name="Followed Hyperlink 990" xfId="992" xr:uid="{00000000-0005-0000-0000-0000DF030000}"/>
    <cellStyle name="Followed Hyperlink 991" xfId="993" xr:uid="{00000000-0005-0000-0000-0000E0030000}"/>
    <cellStyle name="Followed Hyperlink 992" xfId="994" xr:uid="{00000000-0005-0000-0000-0000E1030000}"/>
    <cellStyle name="Followed Hyperlink 993" xfId="995" xr:uid="{00000000-0005-0000-0000-0000E2030000}"/>
    <cellStyle name="Followed Hyperlink 994" xfId="996" xr:uid="{00000000-0005-0000-0000-0000E3030000}"/>
    <cellStyle name="Followed Hyperlink 995" xfId="997" xr:uid="{00000000-0005-0000-0000-0000E4030000}"/>
    <cellStyle name="Followed Hyperlink 996" xfId="998" xr:uid="{00000000-0005-0000-0000-0000E5030000}"/>
    <cellStyle name="Followed Hyperlink 997" xfId="999" xr:uid="{00000000-0005-0000-0000-0000E6030000}"/>
    <cellStyle name="Followed Hyperlink 998" xfId="1000" xr:uid="{00000000-0005-0000-0000-0000E7030000}"/>
    <cellStyle name="Followed Hyperlink 999" xfId="1001" xr:uid="{00000000-0005-0000-0000-0000E8030000}"/>
    <cellStyle name="Hyperlink 2" xfId="1002" xr:uid="{00000000-0005-0000-0000-0000E9030000}"/>
    <cellStyle name="Normal" xfId="0" builtinId="0"/>
    <cellStyle name="Normal 2" xfId="1003" xr:uid="{00000000-0005-0000-0000-0000EB030000}"/>
    <cellStyle name="Normal 3" xfId="1004" xr:uid="{00000000-0005-0000-0000-0000EC030000}"/>
    <cellStyle name="Normal 5" xfId="1005" xr:uid="{00000000-0005-0000-0000-0000ED030000}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3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1.jpeg"/><Relationship Id="rId21" Type="http://schemas.openxmlformats.org/officeDocument/2006/relationships/image" Target="../media/image25.png"/><Relationship Id="rId42" Type="http://schemas.openxmlformats.org/officeDocument/2006/relationships/image" Target="../media/image46.png"/><Relationship Id="rId63" Type="http://schemas.openxmlformats.org/officeDocument/2006/relationships/image" Target="../media/image67.png"/><Relationship Id="rId84" Type="http://schemas.openxmlformats.org/officeDocument/2006/relationships/image" Target="../media/image88.jpeg"/><Relationship Id="rId138" Type="http://schemas.openxmlformats.org/officeDocument/2006/relationships/image" Target="../media/image142.png"/><Relationship Id="rId159" Type="http://schemas.openxmlformats.org/officeDocument/2006/relationships/image" Target="../media/image163.png"/><Relationship Id="rId170" Type="http://schemas.openxmlformats.org/officeDocument/2006/relationships/image" Target="../media/image174.png"/><Relationship Id="rId107" Type="http://schemas.openxmlformats.org/officeDocument/2006/relationships/image" Target="../media/image111.png"/><Relationship Id="rId11" Type="http://schemas.openxmlformats.org/officeDocument/2006/relationships/image" Target="../media/image15.png"/><Relationship Id="rId32" Type="http://schemas.openxmlformats.org/officeDocument/2006/relationships/image" Target="../media/image36.png"/><Relationship Id="rId53" Type="http://schemas.openxmlformats.org/officeDocument/2006/relationships/image" Target="../media/image57.jpeg"/><Relationship Id="rId74" Type="http://schemas.openxmlformats.org/officeDocument/2006/relationships/image" Target="../media/image78.png"/><Relationship Id="rId128" Type="http://schemas.openxmlformats.org/officeDocument/2006/relationships/image" Target="../media/image132.png"/><Relationship Id="rId149" Type="http://schemas.openxmlformats.org/officeDocument/2006/relationships/image" Target="../media/image153.png"/><Relationship Id="rId5" Type="http://schemas.openxmlformats.org/officeDocument/2006/relationships/image" Target="../media/image9.png"/><Relationship Id="rId95" Type="http://schemas.openxmlformats.org/officeDocument/2006/relationships/image" Target="../media/image99.png"/><Relationship Id="rId160" Type="http://schemas.openxmlformats.org/officeDocument/2006/relationships/image" Target="../media/image164.png"/><Relationship Id="rId22" Type="http://schemas.openxmlformats.org/officeDocument/2006/relationships/image" Target="../media/image26.png"/><Relationship Id="rId43" Type="http://schemas.openxmlformats.org/officeDocument/2006/relationships/image" Target="../media/image47.png"/><Relationship Id="rId64" Type="http://schemas.openxmlformats.org/officeDocument/2006/relationships/image" Target="../media/image68.png"/><Relationship Id="rId118" Type="http://schemas.openxmlformats.org/officeDocument/2006/relationships/image" Target="../media/image122.jpeg"/><Relationship Id="rId139" Type="http://schemas.openxmlformats.org/officeDocument/2006/relationships/image" Target="../media/image143.png"/><Relationship Id="rId85" Type="http://schemas.openxmlformats.org/officeDocument/2006/relationships/image" Target="../media/image89.png"/><Relationship Id="rId150" Type="http://schemas.openxmlformats.org/officeDocument/2006/relationships/image" Target="../media/image154.png"/><Relationship Id="rId171" Type="http://schemas.openxmlformats.org/officeDocument/2006/relationships/image" Target="../media/image175.png"/><Relationship Id="rId12" Type="http://schemas.openxmlformats.org/officeDocument/2006/relationships/image" Target="../media/image16.png"/><Relationship Id="rId33" Type="http://schemas.openxmlformats.org/officeDocument/2006/relationships/image" Target="../media/image37.jpeg"/><Relationship Id="rId108" Type="http://schemas.openxmlformats.org/officeDocument/2006/relationships/image" Target="../media/image112.png"/><Relationship Id="rId129" Type="http://schemas.openxmlformats.org/officeDocument/2006/relationships/image" Target="../media/image133.jpeg"/><Relationship Id="rId54" Type="http://schemas.openxmlformats.org/officeDocument/2006/relationships/image" Target="../media/image58.jpeg"/><Relationship Id="rId75" Type="http://schemas.openxmlformats.org/officeDocument/2006/relationships/image" Target="../media/image79.jpeg"/><Relationship Id="rId96" Type="http://schemas.openxmlformats.org/officeDocument/2006/relationships/image" Target="../media/image100.png"/><Relationship Id="rId140" Type="http://schemas.openxmlformats.org/officeDocument/2006/relationships/image" Target="../media/image144.png"/><Relationship Id="rId161" Type="http://schemas.openxmlformats.org/officeDocument/2006/relationships/image" Target="../media/image165.png"/><Relationship Id="rId6" Type="http://schemas.openxmlformats.org/officeDocument/2006/relationships/image" Target="../media/image10.png"/><Relationship Id="rId23" Type="http://schemas.openxmlformats.org/officeDocument/2006/relationships/image" Target="../media/image27.png"/><Relationship Id="rId28" Type="http://schemas.openxmlformats.org/officeDocument/2006/relationships/image" Target="../media/image32.jpeg"/><Relationship Id="rId49" Type="http://schemas.openxmlformats.org/officeDocument/2006/relationships/image" Target="../media/image53.png"/><Relationship Id="rId114" Type="http://schemas.openxmlformats.org/officeDocument/2006/relationships/image" Target="../media/image118.png"/><Relationship Id="rId119" Type="http://schemas.openxmlformats.org/officeDocument/2006/relationships/image" Target="../media/image123.jpeg"/><Relationship Id="rId44" Type="http://schemas.openxmlformats.org/officeDocument/2006/relationships/image" Target="../media/image48.png"/><Relationship Id="rId60" Type="http://schemas.openxmlformats.org/officeDocument/2006/relationships/image" Target="../media/image64.jpeg"/><Relationship Id="rId65" Type="http://schemas.openxmlformats.org/officeDocument/2006/relationships/image" Target="../media/image69.png"/><Relationship Id="rId81" Type="http://schemas.openxmlformats.org/officeDocument/2006/relationships/image" Target="../media/image85.jpeg"/><Relationship Id="rId86" Type="http://schemas.openxmlformats.org/officeDocument/2006/relationships/image" Target="../media/image90.png"/><Relationship Id="rId130" Type="http://schemas.openxmlformats.org/officeDocument/2006/relationships/image" Target="../media/image134.png"/><Relationship Id="rId135" Type="http://schemas.openxmlformats.org/officeDocument/2006/relationships/image" Target="../media/image139.png"/><Relationship Id="rId151" Type="http://schemas.openxmlformats.org/officeDocument/2006/relationships/image" Target="../media/image155.png"/><Relationship Id="rId156" Type="http://schemas.openxmlformats.org/officeDocument/2006/relationships/image" Target="../media/image160.png"/><Relationship Id="rId177" Type="http://schemas.openxmlformats.org/officeDocument/2006/relationships/image" Target="../media/image181.png"/><Relationship Id="rId172" Type="http://schemas.openxmlformats.org/officeDocument/2006/relationships/image" Target="../media/image176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9" Type="http://schemas.openxmlformats.org/officeDocument/2006/relationships/image" Target="../media/image43.jpeg"/><Relationship Id="rId109" Type="http://schemas.openxmlformats.org/officeDocument/2006/relationships/image" Target="../media/image113.png"/><Relationship Id="rId34" Type="http://schemas.openxmlformats.org/officeDocument/2006/relationships/image" Target="../media/image38.jpeg"/><Relationship Id="rId50" Type="http://schemas.openxmlformats.org/officeDocument/2006/relationships/image" Target="../media/image54.png"/><Relationship Id="rId55" Type="http://schemas.openxmlformats.org/officeDocument/2006/relationships/image" Target="../media/image59.jpeg"/><Relationship Id="rId76" Type="http://schemas.openxmlformats.org/officeDocument/2006/relationships/image" Target="../media/image80.jpeg"/><Relationship Id="rId97" Type="http://schemas.openxmlformats.org/officeDocument/2006/relationships/image" Target="../media/image101.png"/><Relationship Id="rId104" Type="http://schemas.openxmlformats.org/officeDocument/2006/relationships/image" Target="../media/image108.png"/><Relationship Id="rId120" Type="http://schemas.openxmlformats.org/officeDocument/2006/relationships/image" Target="../media/image124.jpeg"/><Relationship Id="rId125" Type="http://schemas.openxmlformats.org/officeDocument/2006/relationships/image" Target="../media/image129.png"/><Relationship Id="rId141" Type="http://schemas.openxmlformats.org/officeDocument/2006/relationships/image" Target="../media/image145.png"/><Relationship Id="rId146" Type="http://schemas.openxmlformats.org/officeDocument/2006/relationships/image" Target="../media/image150.png"/><Relationship Id="rId167" Type="http://schemas.openxmlformats.org/officeDocument/2006/relationships/image" Target="../media/image171.png"/><Relationship Id="rId7" Type="http://schemas.openxmlformats.org/officeDocument/2006/relationships/image" Target="../media/image11.jpeg"/><Relationship Id="rId71" Type="http://schemas.openxmlformats.org/officeDocument/2006/relationships/image" Target="../media/image75.jpeg"/><Relationship Id="rId92" Type="http://schemas.openxmlformats.org/officeDocument/2006/relationships/image" Target="../media/image96.png"/><Relationship Id="rId162" Type="http://schemas.openxmlformats.org/officeDocument/2006/relationships/image" Target="../media/image166.png"/><Relationship Id="rId2" Type="http://schemas.openxmlformats.org/officeDocument/2006/relationships/image" Target="../media/image7.png"/><Relationship Id="rId29" Type="http://schemas.openxmlformats.org/officeDocument/2006/relationships/image" Target="../media/image33.png"/><Relationship Id="rId24" Type="http://schemas.openxmlformats.org/officeDocument/2006/relationships/image" Target="../media/image28.png"/><Relationship Id="rId40" Type="http://schemas.openxmlformats.org/officeDocument/2006/relationships/image" Target="../media/image44.jpeg"/><Relationship Id="rId45" Type="http://schemas.openxmlformats.org/officeDocument/2006/relationships/image" Target="../media/image49.png"/><Relationship Id="rId66" Type="http://schemas.openxmlformats.org/officeDocument/2006/relationships/image" Target="../media/image70.png"/><Relationship Id="rId87" Type="http://schemas.openxmlformats.org/officeDocument/2006/relationships/image" Target="../media/image91.png"/><Relationship Id="rId110" Type="http://schemas.openxmlformats.org/officeDocument/2006/relationships/image" Target="../media/image114.png"/><Relationship Id="rId115" Type="http://schemas.openxmlformats.org/officeDocument/2006/relationships/image" Target="../media/image119.jpeg"/><Relationship Id="rId131" Type="http://schemas.openxmlformats.org/officeDocument/2006/relationships/image" Target="../media/image135.png"/><Relationship Id="rId136" Type="http://schemas.openxmlformats.org/officeDocument/2006/relationships/image" Target="../media/image140.png"/><Relationship Id="rId157" Type="http://schemas.openxmlformats.org/officeDocument/2006/relationships/image" Target="../media/image161.png"/><Relationship Id="rId178" Type="http://schemas.openxmlformats.org/officeDocument/2006/relationships/image" Target="../media/image182.png"/><Relationship Id="rId61" Type="http://schemas.openxmlformats.org/officeDocument/2006/relationships/image" Target="../media/image65.jpeg"/><Relationship Id="rId82" Type="http://schemas.openxmlformats.org/officeDocument/2006/relationships/image" Target="../media/image86.jpeg"/><Relationship Id="rId152" Type="http://schemas.openxmlformats.org/officeDocument/2006/relationships/image" Target="../media/image156.png"/><Relationship Id="rId173" Type="http://schemas.openxmlformats.org/officeDocument/2006/relationships/image" Target="../media/image177.png"/><Relationship Id="rId19" Type="http://schemas.openxmlformats.org/officeDocument/2006/relationships/image" Target="../media/image23.jpeg"/><Relationship Id="rId14" Type="http://schemas.openxmlformats.org/officeDocument/2006/relationships/image" Target="../media/image18.png"/><Relationship Id="rId30" Type="http://schemas.openxmlformats.org/officeDocument/2006/relationships/image" Target="../media/image34.png"/><Relationship Id="rId35" Type="http://schemas.openxmlformats.org/officeDocument/2006/relationships/image" Target="../media/image39.jpeg"/><Relationship Id="rId56" Type="http://schemas.openxmlformats.org/officeDocument/2006/relationships/image" Target="../media/image60.png"/><Relationship Id="rId77" Type="http://schemas.openxmlformats.org/officeDocument/2006/relationships/image" Target="../media/image81.jpeg"/><Relationship Id="rId100" Type="http://schemas.openxmlformats.org/officeDocument/2006/relationships/image" Target="../media/image104.png"/><Relationship Id="rId105" Type="http://schemas.openxmlformats.org/officeDocument/2006/relationships/image" Target="../media/image109.png"/><Relationship Id="rId126" Type="http://schemas.openxmlformats.org/officeDocument/2006/relationships/image" Target="../media/image130.png"/><Relationship Id="rId147" Type="http://schemas.openxmlformats.org/officeDocument/2006/relationships/image" Target="../media/image151.png"/><Relationship Id="rId168" Type="http://schemas.openxmlformats.org/officeDocument/2006/relationships/image" Target="../media/image172.png"/><Relationship Id="rId8" Type="http://schemas.openxmlformats.org/officeDocument/2006/relationships/image" Target="../media/image12.png"/><Relationship Id="rId51" Type="http://schemas.openxmlformats.org/officeDocument/2006/relationships/image" Target="../media/image55.png"/><Relationship Id="rId72" Type="http://schemas.openxmlformats.org/officeDocument/2006/relationships/image" Target="../media/image76.png"/><Relationship Id="rId93" Type="http://schemas.openxmlformats.org/officeDocument/2006/relationships/image" Target="../media/image97.png"/><Relationship Id="rId98" Type="http://schemas.openxmlformats.org/officeDocument/2006/relationships/image" Target="../media/image102.png"/><Relationship Id="rId121" Type="http://schemas.openxmlformats.org/officeDocument/2006/relationships/image" Target="../media/image125.jpeg"/><Relationship Id="rId142" Type="http://schemas.openxmlformats.org/officeDocument/2006/relationships/image" Target="../media/image146.png"/><Relationship Id="rId163" Type="http://schemas.openxmlformats.org/officeDocument/2006/relationships/image" Target="../media/image167.png"/><Relationship Id="rId3" Type="http://schemas.openxmlformats.org/officeDocument/2006/relationships/hyperlink" Target="https://pearheadinc.sharepoint.com/_layouts/15/guestaccess.aspx?guestaccesstoken=eKaSu0Yo8doM8KWpZoTozd6yN7aMsFoOlLmkfCqgtkQ=&amp;docid=08ec0ed546aa841adb14586491d01b6c6&amp;rev=1" TargetMode="External"/><Relationship Id="rId25" Type="http://schemas.openxmlformats.org/officeDocument/2006/relationships/image" Target="../media/image29.png"/><Relationship Id="rId46" Type="http://schemas.openxmlformats.org/officeDocument/2006/relationships/image" Target="../media/image50.png"/><Relationship Id="rId67" Type="http://schemas.openxmlformats.org/officeDocument/2006/relationships/image" Target="../media/image71.jpeg"/><Relationship Id="rId116" Type="http://schemas.openxmlformats.org/officeDocument/2006/relationships/image" Target="../media/image120.png"/><Relationship Id="rId137" Type="http://schemas.openxmlformats.org/officeDocument/2006/relationships/image" Target="../media/image141.png"/><Relationship Id="rId158" Type="http://schemas.openxmlformats.org/officeDocument/2006/relationships/image" Target="../media/image162.png"/><Relationship Id="rId20" Type="http://schemas.openxmlformats.org/officeDocument/2006/relationships/image" Target="../media/image24.png"/><Relationship Id="rId41" Type="http://schemas.openxmlformats.org/officeDocument/2006/relationships/image" Target="../media/image45.png"/><Relationship Id="rId62" Type="http://schemas.openxmlformats.org/officeDocument/2006/relationships/image" Target="../media/image66.jpeg"/><Relationship Id="rId83" Type="http://schemas.openxmlformats.org/officeDocument/2006/relationships/image" Target="../media/image87.jpeg"/><Relationship Id="rId88" Type="http://schemas.openxmlformats.org/officeDocument/2006/relationships/image" Target="../media/image92.png"/><Relationship Id="rId111" Type="http://schemas.openxmlformats.org/officeDocument/2006/relationships/image" Target="../media/image115.png"/><Relationship Id="rId132" Type="http://schemas.openxmlformats.org/officeDocument/2006/relationships/image" Target="../media/image136.png"/><Relationship Id="rId153" Type="http://schemas.openxmlformats.org/officeDocument/2006/relationships/image" Target="../media/image157.png"/><Relationship Id="rId174" Type="http://schemas.openxmlformats.org/officeDocument/2006/relationships/image" Target="../media/image178.png"/><Relationship Id="rId179" Type="http://schemas.openxmlformats.org/officeDocument/2006/relationships/image" Target="../media/image183.png"/><Relationship Id="rId15" Type="http://schemas.openxmlformats.org/officeDocument/2006/relationships/image" Target="../media/image19.jpeg"/><Relationship Id="rId36" Type="http://schemas.openxmlformats.org/officeDocument/2006/relationships/image" Target="../media/image40.jpeg"/><Relationship Id="rId57" Type="http://schemas.openxmlformats.org/officeDocument/2006/relationships/image" Target="../media/image61.jpeg"/><Relationship Id="rId106" Type="http://schemas.openxmlformats.org/officeDocument/2006/relationships/image" Target="../media/image110.png"/><Relationship Id="rId127" Type="http://schemas.openxmlformats.org/officeDocument/2006/relationships/image" Target="../media/image131.png"/><Relationship Id="rId10" Type="http://schemas.openxmlformats.org/officeDocument/2006/relationships/image" Target="../media/image14.png"/><Relationship Id="rId31" Type="http://schemas.openxmlformats.org/officeDocument/2006/relationships/image" Target="../media/image35.png"/><Relationship Id="rId52" Type="http://schemas.openxmlformats.org/officeDocument/2006/relationships/image" Target="../media/image56.png"/><Relationship Id="rId73" Type="http://schemas.openxmlformats.org/officeDocument/2006/relationships/image" Target="../media/image77.png"/><Relationship Id="rId78" Type="http://schemas.openxmlformats.org/officeDocument/2006/relationships/image" Target="../media/image82.jpeg"/><Relationship Id="rId94" Type="http://schemas.openxmlformats.org/officeDocument/2006/relationships/image" Target="../media/image98.png"/><Relationship Id="rId99" Type="http://schemas.openxmlformats.org/officeDocument/2006/relationships/image" Target="../media/image103.png"/><Relationship Id="rId101" Type="http://schemas.openxmlformats.org/officeDocument/2006/relationships/image" Target="../media/image105.png"/><Relationship Id="rId122" Type="http://schemas.openxmlformats.org/officeDocument/2006/relationships/image" Target="../media/image126.jpeg"/><Relationship Id="rId143" Type="http://schemas.openxmlformats.org/officeDocument/2006/relationships/image" Target="../media/image147.png"/><Relationship Id="rId148" Type="http://schemas.openxmlformats.org/officeDocument/2006/relationships/image" Target="../media/image152.png"/><Relationship Id="rId164" Type="http://schemas.openxmlformats.org/officeDocument/2006/relationships/image" Target="../media/image168.png"/><Relationship Id="rId169" Type="http://schemas.openxmlformats.org/officeDocument/2006/relationships/image" Target="../media/image173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26" Type="http://schemas.openxmlformats.org/officeDocument/2006/relationships/image" Target="../media/image30.png"/><Relationship Id="rId47" Type="http://schemas.openxmlformats.org/officeDocument/2006/relationships/image" Target="../media/image51.png"/><Relationship Id="rId68" Type="http://schemas.openxmlformats.org/officeDocument/2006/relationships/image" Target="../media/image72.png"/><Relationship Id="rId89" Type="http://schemas.openxmlformats.org/officeDocument/2006/relationships/image" Target="../media/image93.png"/><Relationship Id="rId112" Type="http://schemas.openxmlformats.org/officeDocument/2006/relationships/image" Target="../media/image116.png"/><Relationship Id="rId133" Type="http://schemas.openxmlformats.org/officeDocument/2006/relationships/image" Target="../media/image137.png"/><Relationship Id="rId154" Type="http://schemas.openxmlformats.org/officeDocument/2006/relationships/image" Target="../media/image158.png"/><Relationship Id="rId175" Type="http://schemas.openxmlformats.org/officeDocument/2006/relationships/image" Target="../media/image179.png"/><Relationship Id="rId16" Type="http://schemas.openxmlformats.org/officeDocument/2006/relationships/image" Target="../media/image20.png"/><Relationship Id="rId37" Type="http://schemas.openxmlformats.org/officeDocument/2006/relationships/image" Target="../media/image41.jpeg"/><Relationship Id="rId58" Type="http://schemas.openxmlformats.org/officeDocument/2006/relationships/image" Target="../media/image62.jpeg"/><Relationship Id="rId79" Type="http://schemas.openxmlformats.org/officeDocument/2006/relationships/image" Target="../media/image83.jpeg"/><Relationship Id="rId102" Type="http://schemas.openxmlformats.org/officeDocument/2006/relationships/image" Target="../media/image106.png"/><Relationship Id="rId123" Type="http://schemas.openxmlformats.org/officeDocument/2006/relationships/image" Target="../media/image127.png"/><Relationship Id="rId144" Type="http://schemas.openxmlformats.org/officeDocument/2006/relationships/image" Target="../media/image148.png"/><Relationship Id="rId90" Type="http://schemas.openxmlformats.org/officeDocument/2006/relationships/image" Target="../media/image94.png"/><Relationship Id="rId165" Type="http://schemas.openxmlformats.org/officeDocument/2006/relationships/image" Target="../media/image169.png"/><Relationship Id="rId27" Type="http://schemas.openxmlformats.org/officeDocument/2006/relationships/image" Target="../media/image31.jpeg"/><Relationship Id="rId48" Type="http://schemas.openxmlformats.org/officeDocument/2006/relationships/image" Target="../media/image52.png"/><Relationship Id="rId69" Type="http://schemas.openxmlformats.org/officeDocument/2006/relationships/image" Target="../media/image73.jpeg"/><Relationship Id="rId113" Type="http://schemas.openxmlformats.org/officeDocument/2006/relationships/image" Target="../media/image117.png"/><Relationship Id="rId134" Type="http://schemas.openxmlformats.org/officeDocument/2006/relationships/image" Target="../media/image138.png"/><Relationship Id="rId80" Type="http://schemas.openxmlformats.org/officeDocument/2006/relationships/image" Target="../media/image84.jpeg"/><Relationship Id="rId155" Type="http://schemas.openxmlformats.org/officeDocument/2006/relationships/image" Target="../media/image159.png"/><Relationship Id="rId176" Type="http://schemas.openxmlformats.org/officeDocument/2006/relationships/image" Target="../media/image180.png"/><Relationship Id="rId17" Type="http://schemas.openxmlformats.org/officeDocument/2006/relationships/image" Target="../media/image21.png"/><Relationship Id="rId38" Type="http://schemas.openxmlformats.org/officeDocument/2006/relationships/image" Target="../media/image42.jpeg"/><Relationship Id="rId59" Type="http://schemas.openxmlformats.org/officeDocument/2006/relationships/image" Target="../media/image63.jpeg"/><Relationship Id="rId103" Type="http://schemas.openxmlformats.org/officeDocument/2006/relationships/image" Target="../media/image107.png"/><Relationship Id="rId124" Type="http://schemas.openxmlformats.org/officeDocument/2006/relationships/image" Target="../media/image128.png"/><Relationship Id="rId70" Type="http://schemas.openxmlformats.org/officeDocument/2006/relationships/image" Target="../media/image74.jpeg"/><Relationship Id="rId91" Type="http://schemas.openxmlformats.org/officeDocument/2006/relationships/image" Target="../media/image95.png"/><Relationship Id="rId145" Type="http://schemas.openxmlformats.org/officeDocument/2006/relationships/image" Target="../media/image149.png"/><Relationship Id="rId166" Type="http://schemas.openxmlformats.org/officeDocument/2006/relationships/image" Target="../media/image170.png"/><Relationship Id="rId1" Type="http://schemas.openxmlformats.org/officeDocument/2006/relationships/hyperlink" Target="https://pearheadinc.sharepoint.com/_layouts/15/guestaccess.aspx?guestaccesstoken=6X6mDw4Za7Vw5GH1NEoLK97a3BJKzvR7AwMNs95IUL4=&amp;docid=066a62846e5824dc18239432c644fe17f&amp;rev=1" TargetMode="Externa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3.jpeg"/><Relationship Id="rId21" Type="http://schemas.openxmlformats.org/officeDocument/2006/relationships/image" Target="../media/image189.png"/><Relationship Id="rId42" Type="http://schemas.openxmlformats.org/officeDocument/2006/relationships/image" Target="../media/image197.png"/><Relationship Id="rId63" Type="http://schemas.openxmlformats.org/officeDocument/2006/relationships/image" Target="../media/image48.png"/><Relationship Id="rId84" Type="http://schemas.openxmlformats.org/officeDocument/2006/relationships/image" Target="../media/image207.jpeg"/><Relationship Id="rId138" Type="http://schemas.openxmlformats.org/officeDocument/2006/relationships/image" Target="../media/image223.png"/><Relationship Id="rId159" Type="http://schemas.openxmlformats.org/officeDocument/2006/relationships/image" Target="../media/image115.png"/><Relationship Id="rId107" Type="http://schemas.openxmlformats.org/officeDocument/2006/relationships/image" Target="../media/image217.jpeg"/><Relationship Id="rId11" Type="http://schemas.openxmlformats.org/officeDocument/2006/relationships/image" Target="../media/image14.png"/><Relationship Id="rId32" Type="http://schemas.openxmlformats.org/officeDocument/2006/relationships/image" Target="../media/image25.png"/><Relationship Id="rId53" Type="http://schemas.openxmlformats.org/officeDocument/2006/relationships/image" Target="../media/image41.jpeg"/><Relationship Id="rId74" Type="http://schemas.openxmlformats.org/officeDocument/2006/relationships/image" Target="../media/image57.jpeg"/><Relationship Id="rId128" Type="http://schemas.openxmlformats.org/officeDocument/2006/relationships/image" Target="../media/image91.png"/><Relationship Id="rId149" Type="http://schemas.openxmlformats.org/officeDocument/2006/relationships/image" Target="../media/image108.png"/><Relationship Id="rId5" Type="http://schemas.openxmlformats.org/officeDocument/2006/relationships/image" Target="../media/image9.png"/><Relationship Id="rId95" Type="http://schemas.openxmlformats.org/officeDocument/2006/relationships/image" Target="../media/image68.png"/><Relationship Id="rId160" Type="http://schemas.openxmlformats.org/officeDocument/2006/relationships/image" Target="../media/image230.png"/><Relationship Id="rId22" Type="http://schemas.openxmlformats.org/officeDocument/2006/relationships/image" Target="../media/image190.jpeg"/><Relationship Id="rId43" Type="http://schemas.openxmlformats.org/officeDocument/2006/relationships/image" Target="../media/image33.png"/><Relationship Id="rId64" Type="http://schemas.openxmlformats.org/officeDocument/2006/relationships/image" Target="../media/image49.png"/><Relationship Id="rId118" Type="http://schemas.openxmlformats.org/officeDocument/2006/relationships/image" Target="../media/image84.jpeg"/><Relationship Id="rId139" Type="http://schemas.openxmlformats.org/officeDocument/2006/relationships/image" Target="../media/image101.png"/><Relationship Id="rId85" Type="http://schemas.openxmlformats.org/officeDocument/2006/relationships/image" Target="../media/image65.jpeg"/><Relationship Id="rId150" Type="http://schemas.openxmlformats.org/officeDocument/2006/relationships/image" Target="../media/image109.png"/><Relationship Id="rId12" Type="http://schemas.openxmlformats.org/officeDocument/2006/relationships/image" Target="../media/image185.png"/><Relationship Id="rId17" Type="http://schemas.openxmlformats.org/officeDocument/2006/relationships/image" Target="../media/image17.png"/><Relationship Id="rId33" Type="http://schemas.openxmlformats.org/officeDocument/2006/relationships/image" Target="../media/image26.png"/><Relationship Id="rId38" Type="http://schemas.openxmlformats.org/officeDocument/2006/relationships/image" Target="../media/image29.png"/><Relationship Id="rId59" Type="http://schemas.openxmlformats.org/officeDocument/2006/relationships/image" Target="../media/image45.png"/><Relationship Id="rId103" Type="http://schemas.openxmlformats.org/officeDocument/2006/relationships/image" Target="../media/image73.jpeg"/><Relationship Id="rId108" Type="http://schemas.openxmlformats.org/officeDocument/2006/relationships/image" Target="../media/image76.png"/><Relationship Id="rId124" Type="http://schemas.openxmlformats.org/officeDocument/2006/relationships/image" Target="../media/image221.jpeg"/><Relationship Id="rId129" Type="http://schemas.openxmlformats.org/officeDocument/2006/relationships/image" Target="../media/image92.png"/><Relationship Id="rId54" Type="http://schemas.openxmlformats.org/officeDocument/2006/relationships/image" Target="../media/image200.jpeg"/><Relationship Id="rId70" Type="http://schemas.openxmlformats.org/officeDocument/2006/relationships/image" Target="../media/image55.png"/><Relationship Id="rId75" Type="http://schemas.openxmlformats.org/officeDocument/2006/relationships/image" Target="../media/image58.jpeg"/><Relationship Id="rId91" Type="http://schemas.openxmlformats.org/officeDocument/2006/relationships/image" Target="../media/image128.png"/><Relationship Id="rId96" Type="http://schemas.openxmlformats.org/officeDocument/2006/relationships/image" Target="../media/image69.png"/><Relationship Id="rId140" Type="http://schemas.openxmlformats.org/officeDocument/2006/relationships/image" Target="../media/image102.png"/><Relationship Id="rId145" Type="http://schemas.openxmlformats.org/officeDocument/2006/relationships/image" Target="../media/image105.png"/><Relationship Id="rId161" Type="http://schemas.openxmlformats.org/officeDocument/2006/relationships/image" Target="../media/image231.png"/><Relationship Id="rId1" Type="http://schemas.openxmlformats.org/officeDocument/2006/relationships/hyperlink" Target="https://pearheadinc.sharepoint.com/_layouts/15/guestaccess.aspx?guestaccesstoken=6X6mDw4Za7Vw5GH1NEoLK97a3BJKzvR7AwMNs95IUL4=&amp;docid=066a62846e5824dc18239432c644fe17f&amp;rev=1" TargetMode="External"/><Relationship Id="rId6" Type="http://schemas.openxmlformats.org/officeDocument/2006/relationships/image" Target="../media/image184.png"/><Relationship Id="rId23" Type="http://schemas.openxmlformats.org/officeDocument/2006/relationships/image" Target="../media/image20.png"/><Relationship Id="rId28" Type="http://schemas.openxmlformats.org/officeDocument/2006/relationships/image" Target="../media/image23.jpeg"/><Relationship Id="rId49" Type="http://schemas.openxmlformats.org/officeDocument/2006/relationships/image" Target="../media/image38.jpeg"/><Relationship Id="rId114" Type="http://schemas.openxmlformats.org/officeDocument/2006/relationships/image" Target="../media/image80.jpeg"/><Relationship Id="rId119" Type="http://schemas.openxmlformats.org/officeDocument/2006/relationships/image" Target="../media/image220.jpeg"/><Relationship Id="rId44" Type="http://schemas.openxmlformats.org/officeDocument/2006/relationships/image" Target="../media/image34.png"/><Relationship Id="rId60" Type="http://schemas.openxmlformats.org/officeDocument/2006/relationships/image" Target="../media/image202.png"/><Relationship Id="rId65" Type="http://schemas.openxmlformats.org/officeDocument/2006/relationships/image" Target="../media/image50.png"/><Relationship Id="rId81" Type="http://schemas.openxmlformats.org/officeDocument/2006/relationships/image" Target="../media/image206.jpeg"/><Relationship Id="rId86" Type="http://schemas.openxmlformats.org/officeDocument/2006/relationships/image" Target="../media/image66.jpeg"/><Relationship Id="rId130" Type="http://schemas.openxmlformats.org/officeDocument/2006/relationships/image" Target="../media/image93.png"/><Relationship Id="rId135" Type="http://schemas.openxmlformats.org/officeDocument/2006/relationships/image" Target="../media/image98.png"/><Relationship Id="rId151" Type="http://schemas.openxmlformats.org/officeDocument/2006/relationships/image" Target="../media/image110.png"/><Relationship Id="rId156" Type="http://schemas.openxmlformats.org/officeDocument/2006/relationships/image" Target="../media/image112.png"/><Relationship Id="rId13" Type="http://schemas.openxmlformats.org/officeDocument/2006/relationships/image" Target="../media/image186.png"/><Relationship Id="rId18" Type="http://schemas.openxmlformats.org/officeDocument/2006/relationships/image" Target="../media/image18.png"/><Relationship Id="rId39" Type="http://schemas.openxmlformats.org/officeDocument/2006/relationships/image" Target="../media/image30.png"/><Relationship Id="rId109" Type="http://schemas.openxmlformats.org/officeDocument/2006/relationships/image" Target="../media/image77.png"/><Relationship Id="rId34" Type="http://schemas.openxmlformats.org/officeDocument/2006/relationships/image" Target="../media/image27.png"/><Relationship Id="rId50" Type="http://schemas.openxmlformats.org/officeDocument/2006/relationships/image" Target="../media/image39.jpeg"/><Relationship Id="rId55" Type="http://schemas.openxmlformats.org/officeDocument/2006/relationships/image" Target="../media/image201.jpeg"/><Relationship Id="rId76" Type="http://schemas.openxmlformats.org/officeDocument/2006/relationships/image" Target="../media/image59.jpeg"/><Relationship Id="rId97" Type="http://schemas.openxmlformats.org/officeDocument/2006/relationships/image" Target="../media/image214.png"/><Relationship Id="rId104" Type="http://schemas.openxmlformats.org/officeDocument/2006/relationships/image" Target="../media/image74.jpeg"/><Relationship Id="rId120" Type="http://schemas.openxmlformats.org/officeDocument/2006/relationships/image" Target="../media/image85.jpeg"/><Relationship Id="rId125" Type="http://schemas.openxmlformats.org/officeDocument/2006/relationships/image" Target="../media/image222.jpeg"/><Relationship Id="rId141" Type="http://schemas.openxmlformats.org/officeDocument/2006/relationships/image" Target="../media/image224.png"/><Relationship Id="rId146" Type="http://schemas.openxmlformats.org/officeDocument/2006/relationships/image" Target="../media/image106.png"/><Relationship Id="rId7" Type="http://schemas.openxmlformats.org/officeDocument/2006/relationships/image" Target="../media/image10.png"/><Relationship Id="rId71" Type="http://schemas.openxmlformats.org/officeDocument/2006/relationships/image" Target="../media/image203.png"/><Relationship Id="rId92" Type="http://schemas.openxmlformats.org/officeDocument/2006/relationships/image" Target="../media/image67.png"/><Relationship Id="rId162" Type="http://schemas.openxmlformats.org/officeDocument/2006/relationships/image" Target="../media/image116.png"/><Relationship Id="rId2" Type="http://schemas.openxmlformats.org/officeDocument/2006/relationships/image" Target="../media/image7.png"/><Relationship Id="rId29" Type="http://schemas.openxmlformats.org/officeDocument/2006/relationships/image" Target="../media/image193.jpeg"/><Relationship Id="rId24" Type="http://schemas.openxmlformats.org/officeDocument/2006/relationships/image" Target="../media/image21.png"/><Relationship Id="rId40" Type="http://schemas.openxmlformats.org/officeDocument/2006/relationships/image" Target="../media/image31.jpeg"/><Relationship Id="rId45" Type="http://schemas.openxmlformats.org/officeDocument/2006/relationships/image" Target="../media/image35.png"/><Relationship Id="rId66" Type="http://schemas.openxmlformats.org/officeDocument/2006/relationships/image" Target="../media/image51.png"/><Relationship Id="rId87" Type="http://schemas.openxmlformats.org/officeDocument/2006/relationships/image" Target="../media/image208.jpeg"/><Relationship Id="rId110" Type="http://schemas.openxmlformats.org/officeDocument/2006/relationships/image" Target="../media/image78.png"/><Relationship Id="rId115" Type="http://schemas.openxmlformats.org/officeDocument/2006/relationships/image" Target="../media/image81.jpeg"/><Relationship Id="rId131" Type="http://schemas.openxmlformats.org/officeDocument/2006/relationships/image" Target="../media/image94.png"/><Relationship Id="rId136" Type="http://schemas.openxmlformats.org/officeDocument/2006/relationships/image" Target="../media/image99.png"/><Relationship Id="rId157" Type="http://schemas.openxmlformats.org/officeDocument/2006/relationships/image" Target="../media/image113.png"/><Relationship Id="rId61" Type="http://schemas.openxmlformats.org/officeDocument/2006/relationships/image" Target="../media/image46.png"/><Relationship Id="rId82" Type="http://schemas.openxmlformats.org/officeDocument/2006/relationships/image" Target="../media/image63.jpeg"/><Relationship Id="rId152" Type="http://schemas.openxmlformats.org/officeDocument/2006/relationships/image" Target="../media/image227.png"/><Relationship Id="rId19" Type="http://schemas.openxmlformats.org/officeDocument/2006/relationships/image" Target="../media/image188.jpeg"/><Relationship Id="rId14" Type="http://schemas.openxmlformats.org/officeDocument/2006/relationships/image" Target="../media/image15.png"/><Relationship Id="rId30" Type="http://schemas.openxmlformats.org/officeDocument/2006/relationships/image" Target="../media/image194.jpeg"/><Relationship Id="rId35" Type="http://schemas.openxmlformats.org/officeDocument/2006/relationships/image" Target="../media/image195.png"/><Relationship Id="rId56" Type="http://schemas.openxmlformats.org/officeDocument/2006/relationships/image" Target="../media/image42.jpeg"/><Relationship Id="rId77" Type="http://schemas.openxmlformats.org/officeDocument/2006/relationships/image" Target="../media/image205.png"/><Relationship Id="rId100" Type="http://schemas.openxmlformats.org/officeDocument/2006/relationships/image" Target="../media/image71.jpeg"/><Relationship Id="rId105" Type="http://schemas.openxmlformats.org/officeDocument/2006/relationships/image" Target="../media/image75.jpeg"/><Relationship Id="rId126" Type="http://schemas.openxmlformats.org/officeDocument/2006/relationships/image" Target="../media/image89.png"/><Relationship Id="rId147" Type="http://schemas.openxmlformats.org/officeDocument/2006/relationships/image" Target="../media/image107.png"/><Relationship Id="rId8" Type="http://schemas.openxmlformats.org/officeDocument/2006/relationships/image" Target="../media/image11.jpeg"/><Relationship Id="rId51" Type="http://schemas.openxmlformats.org/officeDocument/2006/relationships/image" Target="../media/image199.jpeg"/><Relationship Id="rId72" Type="http://schemas.openxmlformats.org/officeDocument/2006/relationships/image" Target="../media/image204.png"/><Relationship Id="rId93" Type="http://schemas.openxmlformats.org/officeDocument/2006/relationships/image" Target="../media/image212.png"/><Relationship Id="rId98" Type="http://schemas.openxmlformats.org/officeDocument/2006/relationships/image" Target="../media/image70.png"/><Relationship Id="rId121" Type="http://schemas.openxmlformats.org/officeDocument/2006/relationships/image" Target="../media/image86.jpeg"/><Relationship Id="rId142" Type="http://schemas.openxmlformats.org/officeDocument/2006/relationships/image" Target="../media/image103.png"/><Relationship Id="rId3" Type="http://schemas.openxmlformats.org/officeDocument/2006/relationships/hyperlink" Target="https://pearheadinc.sharepoint.com/_layouts/15/guestaccess.aspx?guestaccesstoken=eKaSu0Yo8doM8KWpZoTozd6yN7aMsFoOlLmkfCqgtkQ=&amp;docid=08ec0ed546aa841adb14586491d01b6c6&amp;rev=1" TargetMode="External"/><Relationship Id="rId25" Type="http://schemas.openxmlformats.org/officeDocument/2006/relationships/image" Target="../media/image191.png"/><Relationship Id="rId46" Type="http://schemas.openxmlformats.org/officeDocument/2006/relationships/image" Target="../media/image36.png"/><Relationship Id="rId67" Type="http://schemas.openxmlformats.org/officeDocument/2006/relationships/image" Target="../media/image52.png"/><Relationship Id="rId116" Type="http://schemas.openxmlformats.org/officeDocument/2006/relationships/image" Target="../media/image82.jpeg"/><Relationship Id="rId137" Type="http://schemas.openxmlformats.org/officeDocument/2006/relationships/image" Target="../media/image100.png"/><Relationship Id="rId158" Type="http://schemas.openxmlformats.org/officeDocument/2006/relationships/image" Target="../media/image114.png"/><Relationship Id="rId20" Type="http://schemas.openxmlformats.org/officeDocument/2006/relationships/image" Target="../media/image19.jpeg"/><Relationship Id="rId41" Type="http://schemas.openxmlformats.org/officeDocument/2006/relationships/image" Target="../media/image32.jpeg"/><Relationship Id="rId62" Type="http://schemas.openxmlformats.org/officeDocument/2006/relationships/image" Target="../media/image47.png"/><Relationship Id="rId83" Type="http://schemas.openxmlformats.org/officeDocument/2006/relationships/image" Target="../media/image64.jpeg"/><Relationship Id="rId88" Type="http://schemas.openxmlformats.org/officeDocument/2006/relationships/image" Target="../media/image209.png"/><Relationship Id="rId111" Type="http://schemas.openxmlformats.org/officeDocument/2006/relationships/image" Target="../media/image79.jpeg"/><Relationship Id="rId132" Type="http://schemas.openxmlformats.org/officeDocument/2006/relationships/image" Target="../media/image95.png"/><Relationship Id="rId153" Type="http://schemas.openxmlformats.org/officeDocument/2006/relationships/image" Target="../media/image228.jpeg"/><Relationship Id="rId15" Type="http://schemas.openxmlformats.org/officeDocument/2006/relationships/image" Target="../media/image187.png"/><Relationship Id="rId36" Type="http://schemas.openxmlformats.org/officeDocument/2006/relationships/image" Target="../media/image28.png"/><Relationship Id="rId57" Type="http://schemas.openxmlformats.org/officeDocument/2006/relationships/image" Target="../media/image43.jpeg"/><Relationship Id="rId106" Type="http://schemas.openxmlformats.org/officeDocument/2006/relationships/image" Target="../media/image216.jpeg"/><Relationship Id="rId127" Type="http://schemas.openxmlformats.org/officeDocument/2006/relationships/image" Target="../media/image90.png"/><Relationship Id="rId10" Type="http://schemas.openxmlformats.org/officeDocument/2006/relationships/image" Target="../media/image13.png"/><Relationship Id="rId31" Type="http://schemas.openxmlformats.org/officeDocument/2006/relationships/image" Target="../media/image24.png"/><Relationship Id="rId52" Type="http://schemas.openxmlformats.org/officeDocument/2006/relationships/image" Target="../media/image40.jpeg"/><Relationship Id="rId73" Type="http://schemas.openxmlformats.org/officeDocument/2006/relationships/image" Target="../media/image56.png"/><Relationship Id="rId78" Type="http://schemas.openxmlformats.org/officeDocument/2006/relationships/image" Target="../media/image60.png"/><Relationship Id="rId94" Type="http://schemas.openxmlformats.org/officeDocument/2006/relationships/image" Target="../media/image213.jpeg"/><Relationship Id="rId99" Type="http://schemas.openxmlformats.org/officeDocument/2006/relationships/image" Target="../media/image215.png"/><Relationship Id="rId101" Type="http://schemas.openxmlformats.org/officeDocument/2006/relationships/image" Target="../media/image181.png"/><Relationship Id="rId122" Type="http://schemas.openxmlformats.org/officeDocument/2006/relationships/image" Target="../media/image87.jpeg"/><Relationship Id="rId143" Type="http://schemas.openxmlformats.org/officeDocument/2006/relationships/image" Target="../media/image225.png"/><Relationship Id="rId148" Type="http://schemas.openxmlformats.org/officeDocument/2006/relationships/image" Target="../media/image226.png"/><Relationship Id="rId4" Type="http://schemas.openxmlformats.org/officeDocument/2006/relationships/image" Target="../media/image8.png"/><Relationship Id="rId9" Type="http://schemas.openxmlformats.org/officeDocument/2006/relationships/image" Target="../media/image12.png"/><Relationship Id="rId26" Type="http://schemas.openxmlformats.org/officeDocument/2006/relationships/image" Target="../media/image192.png"/><Relationship Id="rId47" Type="http://schemas.openxmlformats.org/officeDocument/2006/relationships/image" Target="../media/image198.jpeg"/><Relationship Id="rId68" Type="http://schemas.openxmlformats.org/officeDocument/2006/relationships/image" Target="../media/image53.png"/><Relationship Id="rId89" Type="http://schemas.openxmlformats.org/officeDocument/2006/relationships/image" Target="../media/image210.png"/><Relationship Id="rId112" Type="http://schemas.openxmlformats.org/officeDocument/2006/relationships/image" Target="../media/image218.jpeg"/><Relationship Id="rId133" Type="http://schemas.openxmlformats.org/officeDocument/2006/relationships/image" Target="../media/image96.png"/><Relationship Id="rId154" Type="http://schemas.openxmlformats.org/officeDocument/2006/relationships/image" Target="../media/image229.png"/><Relationship Id="rId16" Type="http://schemas.openxmlformats.org/officeDocument/2006/relationships/image" Target="../media/image16.png"/><Relationship Id="rId37" Type="http://schemas.openxmlformats.org/officeDocument/2006/relationships/image" Target="../media/image196.png"/><Relationship Id="rId58" Type="http://schemas.openxmlformats.org/officeDocument/2006/relationships/image" Target="../media/image44.jpeg"/><Relationship Id="rId79" Type="http://schemas.openxmlformats.org/officeDocument/2006/relationships/image" Target="../media/image61.jpeg"/><Relationship Id="rId102" Type="http://schemas.openxmlformats.org/officeDocument/2006/relationships/image" Target="../media/image72.png"/><Relationship Id="rId123" Type="http://schemas.openxmlformats.org/officeDocument/2006/relationships/image" Target="../media/image88.jpeg"/><Relationship Id="rId144" Type="http://schemas.openxmlformats.org/officeDocument/2006/relationships/image" Target="../media/image104.png"/><Relationship Id="rId90" Type="http://schemas.openxmlformats.org/officeDocument/2006/relationships/image" Target="../media/image211.png"/><Relationship Id="rId27" Type="http://schemas.openxmlformats.org/officeDocument/2006/relationships/image" Target="../media/image22.png"/><Relationship Id="rId48" Type="http://schemas.openxmlformats.org/officeDocument/2006/relationships/image" Target="../media/image37.jpeg"/><Relationship Id="rId69" Type="http://schemas.openxmlformats.org/officeDocument/2006/relationships/image" Target="../media/image54.png"/><Relationship Id="rId113" Type="http://schemas.openxmlformats.org/officeDocument/2006/relationships/image" Target="../media/image219.jpeg"/><Relationship Id="rId134" Type="http://schemas.openxmlformats.org/officeDocument/2006/relationships/image" Target="../media/image97.png"/><Relationship Id="rId80" Type="http://schemas.openxmlformats.org/officeDocument/2006/relationships/image" Target="../media/image62.jpeg"/><Relationship Id="rId155" Type="http://schemas.openxmlformats.org/officeDocument/2006/relationships/image" Target="../media/image1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9</xdr:row>
      <xdr:rowOff>114300</xdr:rowOff>
    </xdr:from>
    <xdr:to>
      <xdr:col>0</xdr:col>
      <xdr:colOff>981075</xdr:colOff>
      <xdr:row>9</xdr:row>
      <xdr:rowOff>876300</xdr:rowOff>
    </xdr:to>
    <xdr:pic>
      <xdr:nvPicPr>
        <xdr:cNvPr id="2" name="Pictur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3875" y="73713975"/>
          <a:ext cx="457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8</xdr:row>
      <xdr:rowOff>123825</xdr:rowOff>
    </xdr:from>
    <xdr:to>
      <xdr:col>0</xdr:col>
      <xdr:colOff>990600</xdr:colOff>
      <xdr:row>8</xdr:row>
      <xdr:rowOff>895350</xdr:rowOff>
    </xdr:to>
    <xdr:pic>
      <xdr:nvPicPr>
        <xdr:cNvPr id="3" name="Pictur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0" y="72713850"/>
          <a:ext cx="476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42</xdr:row>
      <xdr:rowOff>76200</xdr:rowOff>
    </xdr:from>
    <xdr:to>
      <xdr:col>0</xdr:col>
      <xdr:colOff>1095375</xdr:colOff>
      <xdr:row>42</xdr:row>
      <xdr:rowOff>933450</xdr:rowOff>
    </xdr:to>
    <xdr:pic>
      <xdr:nvPicPr>
        <xdr:cNvPr id="4" name="Picture 17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50834925"/>
          <a:ext cx="685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33</xdr:row>
      <xdr:rowOff>47625</xdr:rowOff>
    </xdr:from>
    <xdr:to>
      <xdr:col>0</xdr:col>
      <xdr:colOff>1314450</xdr:colOff>
      <xdr:row>33</xdr:row>
      <xdr:rowOff>962025</xdr:rowOff>
    </xdr:to>
    <xdr:pic>
      <xdr:nvPicPr>
        <xdr:cNvPr id="6" name="Picture 25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0" y="6626542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90</xdr:row>
      <xdr:rowOff>114300</xdr:rowOff>
    </xdr:from>
    <xdr:to>
      <xdr:col>0</xdr:col>
      <xdr:colOff>1143000</xdr:colOff>
      <xdr:row>90</xdr:row>
      <xdr:rowOff>952500</xdr:rowOff>
    </xdr:to>
    <xdr:pic>
      <xdr:nvPicPr>
        <xdr:cNvPr id="7" name="Picture 155" descr="82100_Excel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2425" y="86144100"/>
          <a:ext cx="790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87</xdr:row>
      <xdr:rowOff>28575</xdr:rowOff>
    </xdr:from>
    <xdr:to>
      <xdr:col>0</xdr:col>
      <xdr:colOff>1171575</xdr:colOff>
      <xdr:row>87</xdr:row>
      <xdr:rowOff>1000125</xdr:rowOff>
    </xdr:to>
    <xdr:pic>
      <xdr:nvPicPr>
        <xdr:cNvPr id="8" name="Picture 18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3375" y="31289625"/>
          <a:ext cx="8382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88</xdr:row>
      <xdr:rowOff>47625</xdr:rowOff>
    </xdr:from>
    <xdr:to>
      <xdr:col>0</xdr:col>
      <xdr:colOff>1247775</xdr:colOff>
      <xdr:row>88</xdr:row>
      <xdr:rowOff>914400</xdr:rowOff>
    </xdr:to>
    <xdr:pic>
      <xdr:nvPicPr>
        <xdr:cNvPr id="9" name="Picture 18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5" y="84058125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89</xdr:row>
      <xdr:rowOff>28575</xdr:rowOff>
    </xdr:from>
    <xdr:to>
      <xdr:col>0</xdr:col>
      <xdr:colOff>1228725</xdr:colOff>
      <xdr:row>89</xdr:row>
      <xdr:rowOff>914400</xdr:rowOff>
    </xdr:to>
    <xdr:pic>
      <xdr:nvPicPr>
        <xdr:cNvPr id="10" name="Picture 18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6225" y="85048725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91</xdr:row>
      <xdr:rowOff>47625</xdr:rowOff>
    </xdr:from>
    <xdr:to>
      <xdr:col>0</xdr:col>
      <xdr:colOff>1219200</xdr:colOff>
      <xdr:row>91</xdr:row>
      <xdr:rowOff>904875</xdr:rowOff>
    </xdr:to>
    <xdr:pic>
      <xdr:nvPicPr>
        <xdr:cNvPr id="13" name="Picture 2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5275" y="53835300"/>
          <a:ext cx="9239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39</xdr:row>
      <xdr:rowOff>161925</xdr:rowOff>
    </xdr:from>
    <xdr:to>
      <xdr:col>0</xdr:col>
      <xdr:colOff>1152525</xdr:colOff>
      <xdr:row>39</xdr:row>
      <xdr:rowOff>876300</xdr:rowOff>
    </xdr:to>
    <xdr:pic>
      <xdr:nvPicPr>
        <xdr:cNvPr id="15" name="Picture 29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2425" y="10903267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40</xdr:row>
      <xdr:rowOff>66675</xdr:rowOff>
    </xdr:from>
    <xdr:to>
      <xdr:col>0</xdr:col>
      <xdr:colOff>1057275</xdr:colOff>
      <xdr:row>40</xdr:row>
      <xdr:rowOff>933450</xdr:rowOff>
    </xdr:to>
    <xdr:pic>
      <xdr:nvPicPr>
        <xdr:cNvPr id="16" name="Picture 29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7675" y="48806100"/>
          <a:ext cx="609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36</xdr:row>
      <xdr:rowOff>47625</xdr:rowOff>
    </xdr:from>
    <xdr:to>
      <xdr:col>0</xdr:col>
      <xdr:colOff>1266825</xdr:colOff>
      <xdr:row>36</xdr:row>
      <xdr:rowOff>923925</xdr:rowOff>
    </xdr:to>
    <xdr:pic>
      <xdr:nvPicPr>
        <xdr:cNvPr id="17" name="Picture 30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8125" y="67275075"/>
          <a:ext cx="1028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34</xdr:row>
      <xdr:rowOff>47625</xdr:rowOff>
    </xdr:from>
    <xdr:to>
      <xdr:col>0</xdr:col>
      <xdr:colOff>1266825</xdr:colOff>
      <xdr:row>34</xdr:row>
      <xdr:rowOff>981075</xdr:rowOff>
    </xdr:to>
    <xdr:pic>
      <xdr:nvPicPr>
        <xdr:cNvPr id="19" name="Picture 30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8125" y="123367800"/>
          <a:ext cx="10287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13</xdr:row>
      <xdr:rowOff>114300</xdr:rowOff>
    </xdr:from>
    <xdr:to>
      <xdr:col>0</xdr:col>
      <xdr:colOff>1066800</xdr:colOff>
      <xdr:row>13</xdr:row>
      <xdr:rowOff>942975</xdr:rowOff>
    </xdr:to>
    <xdr:pic>
      <xdr:nvPicPr>
        <xdr:cNvPr id="22" name="Picture 31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9100" y="42795825"/>
          <a:ext cx="647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14</xdr:row>
      <xdr:rowOff>142875</xdr:rowOff>
    </xdr:from>
    <xdr:to>
      <xdr:col>0</xdr:col>
      <xdr:colOff>1085850</xdr:colOff>
      <xdr:row>14</xdr:row>
      <xdr:rowOff>895350</xdr:rowOff>
    </xdr:to>
    <xdr:pic>
      <xdr:nvPicPr>
        <xdr:cNvPr id="23" name="Picture 319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9100" y="43834050"/>
          <a:ext cx="666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11</xdr:row>
      <xdr:rowOff>123825</xdr:rowOff>
    </xdr:from>
    <xdr:to>
      <xdr:col>0</xdr:col>
      <xdr:colOff>1352550</xdr:colOff>
      <xdr:row>11</xdr:row>
      <xdr:rowOff>847725</xdr:rowOff>
    </xdr:to>
    <xdr:pic>
      <xdr:nvPicPr>
        <xdr:cNvPr id="26" name="Picture 33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2400" y="5133975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15</xdr:row>
      <xdr:rowOff>9525</xdr:rowOff>
    </xdr:from>
    <xdr:to>
      <xdr:col>0</xdr:col>
      <xdr:colOff>1323975</xdr:colOff>
      <xdr:row>15</xdr:row>
      <xdr:rowOff>1000125</xdr:rowOff>
    </xdr:to>
    <xdr:pic>
      <xdr:nvPicPr>
        <xdr:cNvPr id="27" name="Picture 34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38125" y="119291100"/>
          <a:ext cx="1085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16</xdr:row>
      <xdr:rowOff>38100</xdr:rowOff>
    </xdr:from>
    <xdr:to>
      <xdr:col>0</xdr:col>
      <xdr:colOff>1219200</xdr:colOff>
      <xdr:row>16</xdr:row>
      <xdr:rowOff>971550</xdr:rowOff>
    </xdr:to>
    <xdr:pic>
      <xdr:nvPicPr>
        <xdr:cNvPr id="30" name="Picture 353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0" y="749617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17</xdr:row>
      <xdr:rowOff>66675</xdr:rowOff>
    </xdr:from>
    <xdr:to>
      <xdr:col>0</xdr:col>
      <xdr:colOff>1219200</xdr:colOff>
      <xdr:row>17</xdr:row>
      <xdr:rowOff>1000125</xdr:rowOff>
    </xdr:to>
    <xdr:pic>
      <xdr:nvPicPr>
        <xdr:cNvPr id="31" name="Picture 35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5275" y="75999975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18</xdr:row>
      <xdr:rowOff>47625</xdr:rowOff>
    </xdr:from>
    <xdr:to>
      <xdr:col>0</xdr:col>
      <xdr:colOff>1219200</xdr:colOff>
      <xdr:row>18</xdr:row>
      <xdr:rowOff>981075</xdr:rowOff>
    </xdr:to>
    <xdr:pic>
      <xdr:nvPicPr>
        <xdr:cNvPr id="32" name="Picture 35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0" y="769905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19</xdr:row>
      <xdr:rowOff>95250</xdr:rowOff>
    </xdr:from>
    <xdr:to>
      <xdr:col>0</xdr:col>
      <xdr:colOff>1285875</xdr:colOff>
      <xdr:row>19</xdr:row>
      <xdr:rowOff>904875</xdr:rowOff>
    </xdr:to>
    <xdr:pic>
      <xdr:nvPicPr>
        <xdr:cNvPr id="33" name="Picture 37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9075" y="78047850"/>
          <a:ext cx="10668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21</xdr:row>
      <xdr:rowOff>114300</xdr:rowOff>
    </xdr:from>
    <xdr:to>
      <xdr:col>0</xdr:col>
      <xdr:colOff>1276350</xdr:colOff>
      <xdr:row>21</xdr:row>
      <xdr:rowOff>838200</xdr:rowOff>
    </xdr:to>
    <xdr:pic>
      <xdr:nvPicPr>
        <xdr:cNvPr id="35" name="Picture 38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9075" y="97564575"/>
          <a:ext cx="1057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7</xdr:row>
      <xdr:rowOff>66675</xdr:rowOff>
    </xdr:from>
    <xdr:to>
      <xdr:col>0</xdr:col>
      <xdr:colOff>1133475</xdr:colOff>
      <xdr:row>7</xdr:row>
      <xdr:rowOff>942975</xdr:rowOff>
    </xdr:to>
    <xdr:pic>
      <xdr:nvPicPr>
        <xdr:cNvPr id="37" name="Picture 18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71475" y="71647050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22</xdr:row>
      <xdr:rowOff>76200</xdr:rowOff>
    </xdr:from>
    <xdr:to>
      <xdr:col>0</xdr:col>
      <xdr:colOff>1276350</xdr:colOff>
      <xdr:row>22</xdr:row>
      <xdr:rowOff>962025</xdr:rowOff>
    </xdr:to>
    <xdr:pic>
      <xdr:nvPicPr>
        <xdr:cNvPr id="38" name="Picture 18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8600" y="9853612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853868</xdr:colOff>
      <xdr:row>3</xdr:row>
      <xdr:rowOff>39012</xdr:rowOff>
    </xdr:from>
    <xdr:to>
      <xdr:col>2</xdr:col>
      <xdr:colOff>2358261</xdr:colOff>
      <xdr:row>5</xdr:row>
      <xdr:rowOff>381000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853868" y="1086762"/>
          <a:ext cx="4352368" cy="1218288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Carolina Baby Company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carolinababyco@aol.com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864-882-3183</a:t>
          </a:r>
        </a:p>
        <a:p>
          <a:endParaRPr lang="en-US" sz="1400" b="0" baseline="0">
            <a:solidFill>
              <a:schemeClr val="bg1">
                <a:lumMod val="50000"/>
              </a:schemeClr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1</xdr:row>
      <xdr:rowOff>28575</xdr:rowOff>
    </xdr:from>
    <xdr:to>
      <xdr:col>1</xdr:col>
      <xdr:colOff>523875</xdr:colOff>
      <xdr:row>2</xdr:row>
      <xdr:rowOff>123825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2875" y="200025"/>
          <a:ext cx="1952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723900</xdr:colOff>
      <xdr:row>1</xdr:row>
      <xdr:rowOff>123825</xdr:rowOff>
    </xdr:from>
    <xdr:to>
      <xdr:col>2</xdr:col>
      <xdr:colOff>1019175</xdr:colOff>
      <xdr:row>2</xdr:row>
      <xdr:rowOff>47625</xdr:rowOff>
    </xdr:to>
    <xdr:pic>
      <xdr:nvPicPr>
        <xdr:cNvPr id="41" name="Picture 48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95525" y="295275"/>
          <a:ext cx="1571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23</xdr:row>
      <xdr:rowOff>47625</xdr:rowOff>
    </xdr:from>
    <xdr:to>
      <xdr:col>0</xdr:col>
      <xdr:colOff>1181100</xdr:colOff>
      <xdr:row>23</xdr:row>
      <xdr:rowOff>914400</xdr:rowOff>
    </xdr:to>
    <xdr:pic>
      <xdr:nvPicPr>
        <xdr:cNvPr id="43" name="Picture 19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23850" y="8001952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38</xdr:row>
      <xdr:rowOff>47625</xdr:rowOff>
    </xdr:from>
    <xdr:to>
      <xdr:col>0</xdr:col>
      <xdr:colOff>1162050</xdr:colOff>
      <xdr:row>38</xdr:row>
      <xdr:rowOff>933450</xdr:rowOff>
    </xdr:to>
    <xdr:pic>
      <xdr:nvPicPr>
        <xdr:cNvPr id="44" name="Picture 198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2900" y="107908725"/>
          <a:ext cx="8191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37</xdr:row>
      <xdr:rowOff>142875</xdr:rowOff>
    </xdr:from>
    <xdr:to>
      <xdr:col>0</xdr:col>
      <xdr:colOff>1152525</xdr:colOff>
      <xdr:row>37</xdr:row>
      <xdr:rowOff>933450</xdr:rowOff>
    </xdr:to>
    <xdr:pic>
      <xdr:nvPicPr>
        <xdr:cNvPr id="45" name="Picture 199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52425" y="996124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43</xdr:row>
      <xdr:rowOff>104775</xdr:rowOff>
    </xdr:from>
    <xdr:to>
      <xdr:col>0</xdr:col>
      <xdr:colOff>1162050</xdr:colOff>
      <xdr:row>43</xdr:row>
      <xdr:rowOff>904875</xdr:rowOff>
    </xdr:to>
    <xdr:pic>
      <xdr:nvPicPr>
        <xdr:cNvPr id="46" name="Picture 20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42900" y="100584000"/>
          <a:ext cx="819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92</xdr:row>
      <xdr:rowOff>95250</xdr:rowOff>
    </xdr:from>
    <xdr:to>
      <xdr:col>0</xdr:col>
      <xdr:colOff>1171575</xdr:colOff>
      <xdr:row>92</xdr:row>
      <xdr:rowOff>962025</xdr:rowOff>
    </xdr:to>
    <xdr:pic>
      <xdr:nvPicPr>
        <xdr:cNvPr id="48" name="Picture 2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14325" y="12442507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93</xdr:row>
      <xdr:rowOff>85725</xdr:rowOff>
    </xdr:from>
    <xdr:to>
      <xdr:col>0</xdr:col>
      <xdr:colOff>1209675</xdr:colOff>
      <xdr:row>93</xdr:row>
      <xdr:rowOff>962025</xdr:rowOff>
    </xdr:to>
    <xdr:pic>
      <xdr:nvPicPr>
        <xdr:cNvPr id="49" name="Picture 24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38125" y="125425200"/>
          <a:ext cx="9715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94</xdr:row>
      <xdr:rowOff>114300</xdr:rowOff>
    </xdr:from>
    <xdr:to>
      <xdr:col>0</xdr:col>
      <xdr:colOff>1028700</xdr:colOff>
      <xdr:row>94</xdr:row>
      <xdr:rowOff>962025</xdr:rowOff>
    </xdr:to>
    <xdr:pic>
      <xdr:nvPicPr>
        <xdr:cNvPr id="50" name="Picture 26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90525" y="112014000"/>
          <a:ext cx="6381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58</xdr:row>
      <xdr:rowOff>47625</xdr:rowOff>
    </xdr:from>
    <xdr:to>
      <xdr:col>0</xdr:col>
      <xdr:colOff>1247775</xdr:colOff>
      <xdr:row>58</xdr:row>
      <xdr:rowOff>962025</xdr:rowOff>
    </xdr:to>
    <xdr:pic>
      <xdr:nvPicPr>
        <xdr:cNvPr id="52" name="Picture 215" descr="74068_first___last_day_chalkboard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23850" y="682847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116</xdr:row>
      <xdr:rowOff>47625</xdr:rowOff>
    </xdr:from>
    <xdr:to>
      <xdr:col>0</xdr:col>
      <xdr:colOff>1247775</xdr:colOff>
      <xdr:row>116</xdr:row>
      <xdr:rowOff>962025</xdr:rowOff>
    </xdr:to>
    <xdr:pic>
      <xdr:nvPicPr>
        <xdr:cNvPr id="53" name="Picture 216" descr="87062_letterboard_set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23850" y="9314497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59</xdr:row>
      <xdr:rowOff>47625</xdr:rowOff>
    </xdr:from>
    <xdr:to>
      <xdr:col>0</xdr:col>
      <xdr:colOff>1228725</xdr:colOff>
      <xdr:row>59</xdr:row>
      <xdr:rowOff>962025</xdr:rowOff>
    </xdr:to>
    <xdr:pic>
      <xdr:nvPicPr>
        <xdr:cNvPr id="56" name="Picture 227" descr="74070_my_school_years_frame_7a1ca389-a491-4b1e-b2ee-a99743bfc029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04800" y="302990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96</xdr:row>
      <xdr:rowOff>38100</xdr:rowOff>
    </xdr:from>
    <xdr:to>
      <xdr:col>0</xdr:col>
      <xdr:colOff>1209675</xdr:colOff>
      <xdr:row>96</xdr:row>
      <xdr:rowOff>1000125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57175" y="323088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25</xdr:row>
      <xdr:rowOff>47625</xdr:rowOff>
    </xdr:from>
    <xdr:to>
      <xdr:col>0</xdr:col>
      <xdr:colOff>1238250</xdr:colOff>
      <xdr:row>25</xdr:row>
      <xdr:rowOff>962025</xdr:rowOff>
    </xdr:to>
    <xdr:pic>
      <xdr:nvPicPr>
        <xdr:cNvPr id="58" name="Picture 153" descr="60125_school_years_organizer_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23850" y="810291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45</xdr:row>
      <xdr:rowOff>47625</xdr:rowOff>
    </xdr:from>
    <xdr:to>
      <xdr:col>0</xdr:col>
      <xdr:colOff>1352550</xdr:colOff>
      <xdr:row>45</xdr:row>
      <xdr:rowOff>923925</xdr:rowOff>
    </xdr:to>
    <xdr:pic>
      <xdr:nvPicPr>
        <xdr:cNvPr id="59" name="Picture 169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0500" y="13134975"/>
          <a:ext cx="1162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47</xdr:row>
      <xdr:rowOff>47625</xdr:rowOff>
    </xdr:from>
    <xdr:to>
      <xdr:col>0</xdr:col>
      <xdr:colOff>1257300</xdr:colOff>
      <xdr:row>47</xdr:row>
      <xdr:rowOff>971550</xdr:rowOff>
    </xdr:to>
    <xdr:pic>
      <xdr:nvPicPr>
        <xdr:cNvPr id="61" name="Picture 173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66700" y="16163925"/>
          <a:ext cx="990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48</xdr:row>
      <xdr:rowOff>47625</xdr:rowOff>
    </xdr:from>
    <xdr:to>
      <xdr:col>0</xdr:col>
      <xdr:colOff>1247775</xdr:colOff>
      <xdr:row>48</xdr:row>
      <xdr:rowOff>962025</xdr:rowOff>
    </xdr:to>
    <xdr:pic>
      <xdr:nvPicPr>
        <xdr:cNvPr id="62" name="Picture 174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66700" y="17173575"/>
          <a:ext cx="981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49</xdr:row>
      <xdr:rowOff>47625</xdr:rowOff>
    </xdr:from>
    <xdr:to>
      <xdr:col>0</xdr:col>
      <xdr:colOff>1247775</xdr:colOff>
      <xdr:row>49</xdr:row>
      <xdr:rowOff>981075</xdr:rowOff>
    </xdr:to>
    <xdr:pic>
      <xdr:nvPicPr>
        <xdr:cNvPr id="63" name="Picture 17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8125" y="18183225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50</xdr:row>
      <xdr:rowOff>104775</xdr:rowOff>
    </xdr:from>
    <xdr:to>
      <xdr:col>0</xdr:col>
      <xdr:colOff>1276350</xdr:colOff>
      <xdr:row>50</xdr:row>
      <xdr:rowOff>933450</xdr:rowOff>
    </xdr:to>
    <xdr:pic>
      <xdr:nvPicPr>
        <xdr:cNvPr id="64" name="Picture 17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9075" y="19250025"/>
          <a:ext cx="10572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51</xdr:row>
      <xdr:rowOff>57150</xdr:rowOff>
    </xdr:from>
    <xdr:to>
      <xdr:col>0</xdr:col>
      <xdr:colOff>1304925</xdr:colOff>
      <xdr:row>51</xdr:row>
      <xdr:rowOff>923925</xdr:rowOff>
    </xdr:to>
    <xdr:pic>
      <xdr:nvPicPr>
        <xdr:cNvPr id="65" name="Picture 177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9550" y="20212050"/>
          <a:ext cx="1095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52</xdr:row>
      <xdr:rowOff>76200</xdr:rowOff>
    </xdr:from>
    <xdr:to>
      <xdr:col>0</xdr:col>
      <xdr:colOff>1295400</xdr:colOff>
      <xdr:row>52</xdr:row>
      <xdr:rowOff>923925</xdr:rowOff>
    </xdr:to>
    <xdr:pic>
      <xdr:nvPicPr>
        <xdr:cNvPr id="66" name="Picture 178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9550" y="21240750"/>
          <a:ext cx="1085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53</xdr:row>
      <xdr:rowOff>47625</xdr:rowOff>
    </xdr:from>
    <xdr:to>
      <xdr:col>0</xdr:col>
      <xdr:colOff>1381125</xdr:colOff>
      <xdr:row>53</xdr:row>
      <xdr:rowOff>962025</xdr:rowOff>
    </xdr:to>
    <xdr:pic>
      <xdr:nvPicPr>
        <xdr:cNvPr id="67" name="Picture 18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9075" y="23231475"/>
          <a:ext cx="1162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54</xdr:row>
      <xdr:rowOff>47625</xdr:rowOff>
    </xdr:from>
    <xdr:to>
      <xdr:col>0</xdr:col>
      <xdr:colOff>1381125</xdr:colOff>
      <xdr:row>54</xdr:row>
      <xdr:rowOff>962025</xdr:rowOff>
    </xdr:to>
    <xdr:pic>
      <xdr:nvPicPr>
        <xdr:cNvPr id="68" name="Picture 18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9550" y="24241125"/>
          <a:ext cx="1171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56</xdr:row>
      <xdr:rowOff>57150</xdr:rowOff>
    </xdr:from>
    <xdr:to>
      <xdr:col>0</xdr:col>
      <xdr:colOff>1123950</xdr:colOff>
      <xdr:row>56</xdr:row>
      <xdr:rowOff>942975</xdr:rowOff>
    </xdr:to>
    <xdr:pic>
      <xdr:nvPicPr>
        <xdr:cNvPr id="69" name="Picture 18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38150" y="26269950"/>
          <a:ext cx="685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55</xdr:row>
      <xdr:rowOff>47625</xdr:rowOff>
    </xdr:from>
    <xdr:to>
      <xdr:col>0</xdr:col>
      <xdr:colOff>1362075</xdr:colOff>
      <xdr:row>55</xdr:row>
      <xdr:rowOff>962025</xdr:rowOff>
    </xdr:to>
    <xdr:pic>
      <xdr:nvPicPr>
        <xdr:cNvPr id="70" name="Picture 18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09550" y="252507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97</xdr:row>
      <xdr:rowOff>28575</xdr:rowOff>
    </xdr:from>
    <xdr:to>
      <xdr:col>0</xdr:col>
      <xdr:colOff>1076325</xdr:colOff>
      <xdr:row>97</xdr:row>
      <xdr:rowOff>962025</xdr:rowOff>
    </xdr:to>
    <xdr:pic>
      <xdr:nvPicPr>
        <xdr:cNvPr id="73" name="Picture 194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8150" y="56845200"/>
          <a:ext cx="638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98</xdr:row>
      <xdr:rowOff>47625</xdr:rowOff>
    </xdr:from>
    <xdr:to>
      <xdr:col>0</xdr:col>
      <xdr:colOff>1228725</xdr:colOff>
      <xdr:row>98</xdr:row>
      <xdr:rowOff>952500</xdr:rowOff>
    </xdr:to>
    <xdr:pic>
      <xdr:nvPicPr>
        <xdr:cNvPr id="74" name="Picture 19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47650" y="113966625"/>
          <a:ext cx="981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99</xdr:row>
      <xdr:rowOff>47625</xdr:rowOff>
    </xdr:from>
    <xdr:to>
      <xdr:col>0</xdr:col>
      <xdr:colOff>971550</xdr:colOff>
      <xdr:row>99</xdr:row>
      <xdr:rowOff>962025</xdr:rowOff>
    </xdr:to>
    <xdr:pic>
      <xdr:nvPicPr>
        <xdr:cNvPr id="75" name="Picture 199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66725" y="114976275"/>
          <a:ext cx="5048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100</xdr:row>
      <xdr:rowOff>28575</xdr:rowOff>
    </xdr:from>
    <xdr:to>
      <xdr:col>0</xdr:col>
      <xdr:colOff>1095375</xdr:colOff>
      <xdr:row>100</xdr:row>
      <xdr:rowOff>962025</xdr:rowOff>
    </xdr:to>
    <xdr:pic>
      <xdr:nvPicPr>
        <xdr:cNvPr id="76" name="Picture 20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33375" y="115966875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101</xdr:row>
      <xdr:rowOff>47625</xdr:rowOff>
    </xdr:from>
    <xdr:to>
      <xdr:col>0</xdr:col>
      <xdr:colOff>1095375</xdr:colOff>
      <xdr:row>101</xdr:row>
      <xdr:rowOff>962025</xdr:rowOff>
    </xdr:to>
    <xdr:pic>
      <xdr:nvPicPr>
        <xdr:cNvPr id="78" name="Picture 203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23850" y="588835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102</xdr:row>
      <xdr:rowOff>28575</xdr:rowOff>
    </xdr:from>
    <xdr:to>
      <xdr:col>0</xdr:col>
      <xdr:colOff>1066800</xdr:colOff>
      <xdr:row>102</xdr:row>
      <xdr:rowOff>942975</xdr:rowOff>
    </xdr:to>
    <xdr:pic>
      <xdr:nvPicPr>
        <xdr:cNvPr id="79" name="Picture 204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81000" y="116976525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103</xdr:row>
      <xdr:rowOff>47625</xdr:rowOff>
    </xdr:from>
    <xdr:to>
      <xdr:col>0</xdr:col>
      <xdr:colOff>1085850</xdr:colOff>
      <xdr:row>103</xdr:row>
      <xdr:rowOff>971550</xdr:rowOff>
    </xdr:to>
    <xdr:pic>
      <xdr:nvPicPr>
        <xdr:cNvPr id="80" name="Picture 205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09575" y="118005225"/>
          <a:ext cx="676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26</xdr:row>
      <xdr:rowOff>28575</xdr:rowOff>
    </xdr:from>
    <xdr:to>
      <xdr:col>0</xdr:col>
      <xdr:colOff>1247775</xdr:colOff>
      <xdr:row>26</xdr:row>
      <xdr:rowOff>942975</xdr:rowOff>
    </xdr:to>
    <xdr:pic>
      <xdr:nvPicPr>
        <xdr:cNvPr id="82" name="Picture 177" descr="60126_maincopy_1024x1024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33375" y="447294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60</xdr:row>
      <xdr:rowOff>47625</xdr:rowOff>
    </xdr:from>
    <xdr:to>
      <xdr:col>1</xdr:col>
      <xdr:colOff>1319</xdr:colOff>
      <xdr:row>60</xdr:row>
      <xdr:rowOff>962025</xdr:rowOff>
    </xdr:to>
    <xdr:pic>
      <xdr:nvPicPr>
        <xdr:cNvPr id="83" name="Picture 181" descr="74085_main_components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7150" y="82038825"/>
          <a:ext cx="1438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61</xdr:row>
      <xdr:rowOff>47625</xdr:rowOff>
    </xdr:from>
    <xdr:to>
      <xdr:col>0</xdr:col>
      <xdr:colOff>1181100</xdr:colOff>
      <xdr:row>61</xdr:row>
      <xdr:rowOff>962025</xdr:rowOff>
    </xdr:to>
    <xdr:pic>
      <xdr:nvPicPr>
        <xdr:cNvPr id="85" name="Picture 183" descr="74088_main_first_filled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9575" y="703040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62</xdr:row>
      <xdr:rowOff>47625</xdr:rowOff>
    </xdr:from>
    <xdr:to>
      <xdr:col>0</xdr:col>
      <xdr:colOff>1114425</xdr:colOff>
      <xdr:row>62</xdr:row>
      <xdr:rowOff>962025</xdr:rowOff>
    </xdr:to>
    <xdr:pic>
      <xdr:nvPicPr>
        <xdr:cNvPr id="86" name="Picture 184" descr="71bbTi27ytL._SL1500_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38150" y="83048475"/>
          <a:ext cx="676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20</xdr:row>
      <xdr:rowOff>85725</xdr:rowOff>
    </xdr:from>
    <xdr:to>
      <xdr:col>0</xdr:col>
      <xdr:colOff>1200150</xdr:colOff>
      <xdr:row>20</xdr:row>
      <xdr:rowOff>904875</xdr:rowOff>
    </xdr:to>
    <xdr:pic>
      <xdr:nvPicPr>
        <xdr:cNvPr id="92" name="Picture 13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81000" y="71151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44</xdr:row>
      <xdr:rowOff>57150</xdr:rowOff>
    </xdr:from>
    <xdr:to>
      <xdr:col>0</xdr:col>
      <xdr:colOff>1295400</xdr:colOff>
      <xdr:row>44</xdr:row>
      <xdr:rowOff>971550</xdr:rowOff>
    </xdr:to>
    <xdr:pic>
      <xdr:nvPicPr>
        <xdr:cNvPr id="95" name="Picture 136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33375" y="101155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46</xdr:row>
      <xdr:rowOff>47625</xdr:rowOff>
    </xdr:from>
    <xdr:to>
      <xdr:col>0</xdr:col>
      <xdr:colOff>1257300</xdr:colOff>
      <xdr:row>46</xdr:row>
      <xdr:rowOff>971550</xdr:rowOff>
    </xdr:to>
    <xdr:pic>
      <xdr:nvPicPr>
        <xdr:cNvPr id="96" name="Picture 137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33375" y="14144625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57</xdr:row>
      <xdr:rowOff>133350</xdr:rowOff>
    </xdr:from>
    <xdr:to>
      <xdr:col>0</xdr:col>
      <xdr:colOff>1209675</xdr:colOff>
      <xdr:row>57</xdr:row>
      <xdr:rowOff>904875</xdr:rowOff>
    </xdr:to>
    <xdr:pic>
      <xdr:nvPicPr>
        <xdr:cNvPr id="98" name="Picture 139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61950" y="27355800"/>
          <a:ext cx="8477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105</xdr:row>
      <xdr:rowOff>161925</xdr:rowOff>
    </xdr:from>
    <xdr:to>
      <xdr:col>0</xdr:col>
      <xdr:colOff>1352550</xdr:colOff>
      <xdr:row>105</xdr:row>
      <xdr:rowOff>857250</xdr:rowOff>
    </xdr:to>
    <xdr:pic>
      <xdr:nvPicPr>
        <xdr:cNvPr id="100" name="Picture 14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r="-2"/>
        <a:stretch>
          <a:fillRect/>
        </a:stretch>
      </xdr:blipFill>
      <xdr:spPr bwMode="auto">
        <a:xfrm>
          <a:off x="133350" y="33442275"/>
          <a:ext cx="1219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115</xdr:row>
      <xdr:rowOff>85725</xdr:rowOff>
    </xdr:from>
    <xdr:to>
      <xdr:col>0</xdr:col>
      <xdr:colOff>1181100</xdr:colOff>
      <xdr:row>115</xdr:row>
      <xdr:rowOff>885825</xdr:rowOff>
    </xdr:to>
    <xdr:pic>
      <xdr:nvPicPr>
        <xdr:cNvPr id="102" name="Picture 143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52425" y="35385375"/>
          <a:ext cx="8286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125</xdr:row>
      <xdr:rowOff>57150</xdr:rowOff>
    </xdr:from>
    <xdr:to>
      <xdr:col>0</xdr:col>
      <xdr:colOff>1409700</xdr:colOff>
      <xdr:row>125</xdr:row>
      <xdr:rowOff>962025</xdr:rowOff>
    </xdr:to>
    <xdr:pic>
      <xdr:nvPicPr>
        <xdr:cNvPr id="103" name="Picture 147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66700" y="38385750"/>
          <a:ext cx="1143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122</xdr:row>
      <xdr:rowOff>28575</xdr:rowOff>
    </xdr:from>
    <xdr:to>
      <xdr:col>0</xdr:col>
      <xdr:colOff>1266825</xdr:colOff>
      <xdr:row>122</xdr:row>
      <xdr:rowOff>962025</xdr:rowOff>
    </xdr:to>
    <xdr:pic>
      <xdr:nvPicPr>
        <xdr:cNvPr id="104" name="Picture 148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33375" y="629031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118</xdr:row>
      <xdr:rowOff>114300</xdr:rowOff>
    </xdr:from>
    <xdr:to>
      <xdr:col>0</xdr:col>
      <xdr:colOff>1466850</xdr:colOff>
      <xdr:row>118</xdr:row>
      <xdr:rowOff>923925</xdr:rowOff>
    </xdr:to>
    <xdr:pic>
      <xdr:nvPicPr>
        <xdr:cNvPr id="105" name="Picture 150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1450" y="61979175"/>
          <a:ext cx="1295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41</xdr:row>
      <xdr:rowOff>114300</xdr:rowOff>
    </xdr:from>
    <xdr:to>
      <xdr:col>0</xdr:col>
      <xdr:colOff>1047750</xdr:colOff>
      <xdr:row>41</xdr:row>
      <xdr:rowOff>885825</xdr:rowOff>
    </xdr:to>
    <xdr:pic>
      <xdr:nvPicPr>
        <xdr:cNvPr id="108" name="Picture 156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57200" y="4986337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35</xdr:row>
      <xdr:rowOff>19050</xdr:rowOff>
    </xdr:from>
    <xdr:to>
      <xdr:col>0</xdr:col>
      <xdr:colOff>1095375</xdr:colOff>
      <xdr:row>35</xdr:row>
      <xdr:rowOff>923925</xdr:rowOff>
    </xdr:to>
    <xdr:pic>
      <xdr:nvPicPr>
        <xdr:cNvPr id="109" name="Picture 157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81000" y="46739175"/>
          <a:ext cx="7143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12</xdr:row>
      <xdr:rowOff>85725</xdr:rowOff>
    </xdr:from>
    <xdr:to>
      <xdr:col>0</xdr:col>
      <xdr:colOff>1057275</xdr:colOff>
      <xdr:row>12</xdr:row>
      <xdr:rowOff>866775</xdr:rowOff>
    </xdr:to>
    <xdr:pic>
      <xdr:nvPicPr>
        <xdr:cNvPr id="110" name="Picture 158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00050" y="41757600"/>
          <a:ext cx="6572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104</xdr:row>
      <xdr:rowOff>47625</xdr:rowOff>
    </xdr:from>
    <xdr:to>
      <xdr:col>0</xdr:col>
      <xdr:colOff>1276350</xdr:colOff>
      <xdr:row>104</xdr:row>
      <xdr:rowOff>952500</xdr:rowOff>
    </xdr:to>
    <xdr:pic>
      <xdr:nvPicPr>
        <xdr:cNvPr id="111" name="Picture 159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8708707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120</xdr:row>
      <xdr:rowOff>104775</xdr:rowOff>
    </xdr:from>
    <xdr:to>
      <xdr:col>0</xdr:col>
      <xdr:colOff>1381125</xdr:colOff>
      <xdr:row>120</xdr:row>
      <xdr:rowOff>904875</xdr:rowOff>
    </xdr:to>
    <xdr:pic>
      <xdr:nvPicPr>
        <xdr:cNvPr id="114" name="Picture 168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71450" y="94211775"/>
          <a:ext cx="12096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95</xdr:row>
      <xdr:rowOff>85725</xdr:rowOff>
    </xdr:from>
    <xdr:to>
      <xdr:col>0</xdr:col>
      <xdr:colOff>1085850</xdr:colOff>
      <xdr:row>95</xdr:row>
      <xdr:rowOff>904875</xdr:rowOff>
    </xdr:to>
    <xdr:pic>
      <xdr:nvPicPr>
        <xdr:cNvPr id="115" name="Picture 169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57200" y="112995075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124</xdr:row>
      <xdr:rowOff>19050</xdr:rowOff>
    </xdr:from>
    <xdr:to>
      <xdr:col>0</xdr:col>
      <xdr:colOff>1133475</xdr:colOff>
      <xdr:row>124</xdr:row>
      <xdr:rowOff>933450</xdr:rowOff>
    </xdr:to>
    <xdr:pic>
      <xdr:nvPicPr>
        <xdr:cNvPr id="116" name="Picture 196" descr="87095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9075" y="373380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117</xdr:row>
      <xdr:rowOff>47625</xdr:rowOff>
    </xdr:from>
    <xdr:to>
      <xdr:col>0</xdr:col>
      <xdr:colOff>1209675</xdr:colOff>
      <xdr:row>117</xdr:row>
      <xdr:rowOff>962025</xdr:rowOff>
    </xdr:to>
    <xdr:pic>
      <xdr:nvPicPr>
        <xdr:cNvPr id="117" name="Picture 199" descr="87068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95275" y="1035558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123</xdr:row>
      <xdr:rowOff>47625</xdr:rowOff>
    </xdr:from>
    <xdr:to>
      <xdr:col>0</xdr:col>
      <xdr:colOff>1238250</xdr:colOff>
      <xdr:row>123</xdr:row>
      <xdr:rowOff>962025</xdr:rowOff>
    </xdr:to>
    <xdr:pic>
      <xdr:nvPicPr>
        <xdr:cNvPr id="118" name="Picture 200" descr="87089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23850" y="1055751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121</xdr:row>
      <xdr:rowOff>47625</xdr:rowOff>
    </xdr:from>
    <xdr:to>
      <xdr:col>0</xdr:col>
      <xdr:colOff>1219200</xdr:colOff>
      <xdr:row>121</xdr:row>
      <xdr:rowOff>962025</xdr:rowOff>
    </xdr:to>
    <xdr:pic>
      <xdr:nvPicPr>
        <xdr:cNvPr id="120" name="Picture 207" descr="87082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04800" y="951642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106</xdr:row>
      <xdr:rowOff>47625</xdr:rowOff>
    </xdr:from>
    <xdr:to>
      <xdr:col>0</xdr:col>
      <xdr:colOff>1190625</xdr:colOff>
      <xdr:row>106</xdr:row>
      <xdr:rowOff>962025</xdr:rowOff>
    </xdr:to>
    <xdr:pic>
      <xdr:nvPicPr>
        <xdr:cNvPr id="121" name="Picture 208" descr="83109_main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76225" y="880967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107</xdr:row>
      <xdr:rowOff>47625</xdr:rowOff>
    </xdr:from>
    <xdr:to>
      <xdr:col>0</xdr:col>
      <xdr:colOff>1238250</xdr:colOff>
      <xdr:row>107</xdr:row>
      <xdr:rowOff>962025</xdr:rowOff>
    </xdr:to>
    <xdr:pic>
      <xdr:nvPicPr>
        <xdr:cNvPr id="122" name="Picture 209" descr="83110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23850" y="891063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108</xdr:row>
      <xdr:rowOff>47625</xdr:rowOff>
    </xdr:from>
    <xdr:to>
      <xdr:col>0</xdr:col>
      <xdr:colOff>1247775</xdr:colOff>
      <xdr:row>108</xdr:row>
      <xdr:rowOff>962025</xdr:rowOff>
    </xdr:to>
    <xdr:pic>
      <xdr:nvPicPr>
        <xdr:cNvPr id="123" name="Picture 210" descr="83111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33375" y="901160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141</xdr:row>
      <xdr:rowOff>47625</xdr:rowOff>
    </xdr:from>
    <xdr:to>
      <xdr:col>0</xdr:col>
      <xdr:colOff>1028700</xdr:colOff>
      <xdr:row>141</xdr:row>
      <xdr:rowOff>876300</xdr:rowOff>
    </xdr:to>
    <xdr:pic>
      <xdr:nvPicPr>
        <xdr:cNvPr id="126" name="Picture 189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95300" y="154981275"/>
          <a:ext cx="5334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140</xdr:row>
      <xdr:rowOff>57150</xdr:rowOff>
    </xdr:from>
    <xdr:to>
      <xdr:col>0</xdr:col>
      <xdr:colOff>1019175</xdr:colOff>
      <xdr:row>140</xdr:row>
      <xdr:rowOff>914400</xdr:rowOff>
    </xdr:to>
    <xdr:pic>
      <xdr:nvPicPr>
        <xdr:cNvPr id="127" name="Picture 190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42925" y="153981150"/>
          <a:ext cx="476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139</xdr:row>
      <xdr:rowOff>114300</xdr:rowOff>
    </xdr:from>
    <xdr:to>
      <xdr:col>0</xdr:col>
      <xdr:colOff>933450</xdr:colOff>
      <xdr:row>139</xdr:row>
      <xdr:rowOff>857250</xdr:rowOff>
    </xdr:to>
    <xdr:pic>
      <xdr:nvPicPr>
        <xdr:cNvPr id="128" name="Picture 19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33375" y="153028650"/>
          <a:ext cx="600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138</xdr:row>
      <xdr:rowOff>114300</xdr:rowOff>
    </xdr:from>
    <xdr:to>
      <xdr:col>0</xdr:col>
      <xdr:colOff>933450</xdr:colOff>
      <xdr:row>138</xdr:row>
      <xdr:rowOff>933450</xdr:rowOff>
    </xdr:to>
    <xdr:pic>
      <xdr:nvPicPr>
        <xdr:cNvPr id="129" name="Picture 19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33375" y="152019000"/>
          <a:ext cx="6000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137</xdr:row>
      <xdr:rowOff>19050</xdr:rowOff>
    </xdr:from>
    <xdr:to>
      <xdr:col>0</xdr:col>
      <xdr:colOff>1181100</xdr:colOff>
      <xdr:row>137</xdr:row>
      <xdr:rowOff>628650</xdr:rowOff>
    </xdr:to>
    <xdr:pic>
      <xdr:nvPicPr>
        <xdr:cNvPr id="130" name="Picture 193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23850" y="150914100"/>
          <a:ext cx="8572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136</xdr:row>
      <xdr:rowOff>104775</xdr:rowOff>
    </xdr:from>
    <xdr:to>
      <xdr:col>0</xdr:col>
      <xdr:colOff>1228725</xdr:colOff>
      <xdr:row>136</xdr:row>
      <xdr:rowOff>800100</xdr:rowOff>
    </xdr:to>
    <xdr:pic>
      <xdr:nvPicPr>
        <xdr:cNvPr id="131" name="Picture 194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04800" y="149990175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135</xdr:row>
      <xdr:rowOff>238125</xdr:rowOff>
    </xdr:from>
    <xdr:to>
      <xdr:col>0</xdr:col>
      <xdr:colOff>1171575</xdr:colOff>
      <xdr:row>135</xdr:row>
      <xdr:rowOff>800100</xdr:rowOff>
    </xdr:to>
    <xdr:pic>
      <xdr:nvPicPr>
        <xdr:cNvPr id="132" name="Picture 195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6200" y="149113875"/>
          <a:ext cx="10953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134</xdr:row>
      <xdr:rowOff>28575</xdr:rowOff>
    </xdr:from>
    <xdr:to>
      <xdr:col>0</xdr:col>
      <xdr:colOff>1104900</xdr:colOff>
      <xdr:row>134</xdr:row>
      <xdr:rowOff>857250</xdr:rowOff>
    </xdr:to>
    <xdr:pic>
      <xdr:nvPicPr>
        <xdr:cNvPr id="133" name="Picture 196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04800" y="147894675"/>
          <a:ext cx="800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133</xdr:row>
      <xdr:rowOff>19050</xdr:rowOff>
    </xdr:from>
    <xdr:to>
      <xdr:col>0</xdr:col>
      <xdr:colOff>1123950</xdr:colOff>
      <xdr:row>133</xdr:row>
      <xdr:rowOff>876300</xdr:rowOff>
    </xdr:to>
    <xdr:pic>
      <xdr:nvPicPr>
        <xdr:cNvPr id="134" name="Picture 197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23850" y="146875500"/>
          <a:ext cx="8001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132</xdr:row>
      <xdr:rowOff>114300</xdr:rowOff>
    </xdr:from>
    <xdr:to>
      <xdr:col>0</xdr:col>
      <xdr:colOff>1095375</xdr:colOff>
      <xdr:row>132</xdr:row>
      <xdr:rowOff>800100</xdr:rowOff>
    </xdr:to>
    <xdr:pic>
      <xdr:nvPicPr>
        <xdr:cNvPr id="135" name="Picture 198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19075" y="145961100"/>
          <a:ext cx="876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131</xdr:row>
      <xdr:rowOff>47625</xdr:rowOff>
    </xdr:from>
    <xdr:to>
      <xdr:col>0</xdr:col>
      <xdr:colOff>1085850</xdr:colOff>
      <xdr:row>131</xdr:row>
      <xdr:rowOff>895350</xdr:rowOff>
    </xdr:to>
    <xdr:pic>
      <xdr:nvPicPr>
        <xdr:cNvPr id="136" name="Picture 199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81000" y="144884775"/>
          <a:ext cx="704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130</xdr:row>
      <xdr:rowOff>76200</xdr:rowOff>
    </xdr:from>
    <xdr:to>
      <xdr:col>0</xdr:col>
      <xdr:colOff>1085850</xdr:colOff>
      <xdr:row>130</xdr:row>
      <xdr:rowOff>914400</xdr:rowOff>
    </xdr:to>
    <xdr:pic>
      <xdr:nvPicPr>
        <xdr:cNvPr id="137" name="Picture 200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90500" y="143903700"/>
          <a:ext cx="8953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129</xdr:row>
      <xdr:rowOff>85725</xdr:rowOff>
    </xdr:from>
    <xdr:to>
      <xdr:col>0</xdr:col>
      <xdr:colOff>1057275</xdr:colOff>
      <xdr:row>129</xdr:row>
      <xdr:rowOff>876300</xdr:rowOff>
    </xdr:to>
    <xdr:pic>
      <xdr:nvPicPr>
        <xdr:cNvPr id="139" name="Picture 204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85775" y="141893925"/>
          <a:ext cx="571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128</xdr:row>
      <xdr:rowOff>85725</xdr:rowOff>
    </xdr:from>
    <xdr:to>
      <xdr:col>0</xdr:col>
      <xdr:colOff>1047750</xdr:colOff>
      <xdr:row>128</xdr:row>
      <xdr:rowOff>857250</xdr:rowOff>
    </xdr:to>
    <xdr:pic>
      <xdr:nvPicPr>
        <xdr:cNvPr id="140" name="Picture 205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66725" y="140884275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127</xdr:row>
      <xdr:rowOff>47625</xdr:rowOff>
    </xdr:from>
    <xdr:to>
      <xdr:col>0</xdr:col>
      <xdr:colOff>1133475</xdr:colOff>
      <xdr:row>127</xdr:row>
      <xdr:rowOff>819150</xdr:rowOff>
    </xdr:to>
    <xdr:pic>
      <xdr:nvPicPr>
        <xdr:cNvPr id="142" name="Picture 207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14350" y="138826875"/>
          <a:ext cx="619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126</xdr:row>
      <xdr:rowOff>76200</xdr:rowOff>
    </xdr:from>
    <xdr:to>
      <xdr:col>0</xdr:col>
      <xdr:colOff>1104900</xdr:colOff>
      <xdr:row>126</xdr:row>
      <xdr:rowOff>666750</xdr:rowOff>
    </xdr:to>
    <xdr:pic>
      <xdr:nvPicPr>
        <xdr:cNvPr id="144" name="Picture 209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09575" y="136836150"/>
          <a:ext cx="695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113</xdr:row>
      <xdr:rowOff>47625</xdr:rowOff>
    </xdr:from>
    <xdr:to>
      <xdr:col>0</xdr:col>
      <xdr:colOff>1047750</xdr:colOff>
      <xdr:row>113</xdr:row>
      <xdr:rowOff>723900</xdr:rowOff>
    </xdr:to>
    <xdr:pic>
      <xdr:nvPicPr>
        <xdr:cNvPr id="145" name="Picture 210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85775" y="135797925"/>
          <a:ext cx="5619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112</xdr:row>
      <xdr:rowOff>133350</xdr:rowOff>
    </xdr:from>
    <xdr:to>
      <xdr:col>0</xdr:col>
      <xdr:colOff>942975</xdr:colOff>
      <xdr:row>112</xdr:row>
      <xdr:rowOff>733425</xdr:rowOff>
    </xdr:to>
    <xdr:pic>
      <xdr:nvPicPr>
        <xdr:cNvPr id="146" name="Picture 21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7200" y="134874000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111</xdr:row>
      <xdr:rowOff>238125</xdr:rowOff>
    </xdr:from>
    <xdr:to>
      <xdr:col>0</xdr:col>
      <xdr:colOff>1009650</xdr:colOff>
      <xdr:row>111</xdr:row>
      <xdr:rowOff>866775</xdr:rowOff>
    </xdr:to>
    <xdr:pic>
      <xdr:nvPicPr>
        <xdr:cNvPr id="147" name="Picture 212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38150" y="133969125"/>
          <a:ext cx="5715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110</xdr:row>
      <xdr:rowOff>57150</xdr:rowOff>
    </xdr:from>
    <xdr:to>
      <xdr:col>0</xdr:col>
      <xdr:colOff>990600</xdr:colOff>
      <xdr:row>110</xdr:row>
      <xdr:rowOff>781050</xdr:rowOff>
    </xdr:to>
    <xdr:pic>
      <xdr:nvPicPr>
        <xdr:cNvPr id="149" name="Picture 21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85775" y="1317688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24</xdr:row>
      <xdr:rowOff>104775</xdr:rowOff>
    </xdr:from>
    <xdr:to>
      <xdr:col>0</xdr:col>
      <xdr:colOff>971550</xdr:colOff>
      <xdr:row>24</xdr:row>
      <xdr:rowOff>666750</xdr:rowOff>
    </xdr:to>
    <xdr:pic>
      <xdr:nvPicPr>
        <xdr:cNvPr id="150" name="Picture 216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14325" y="130806825"/>
          <a:ext cx="6572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63</xdr:row>
      <xdr:rowOff>247650</xdr:rowOff>
    </xdr:from>
    <xdr:to>
      <xdr:col>0</xdr:col>
      <xdr:colOff>1343025</xdr:colOff>
      <xdr:row>63</xdr:row>
      <xdr:rowOff>809625</xdr:rowOff>
    </xdr:to>
    <xdr:pic>
      <xdr:nvPicPr>
        <xdr:cNvPr id="151" name="Picture 217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42875" y="129940050"/>
          <a:ext cx="12001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131886</xdr:colOff>
      <xdr:row>32</xdr:row>
      <xdr:rowOff>29308</xdr:rowOff>
    </xdr:from>
    <xdr:to>
      <xdr:col>0</xdr:col>
      <xdr:colOff>1358229</xdr:colOff>
      <xdr:row>32</xdr:row>
      <xdr:rowOff>938757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86" y="163040158"/>
          <a:ext cx="1226343" cy="909449"/>
        </a:xfrm>
        <a:prstGeom prst="rect">
          <a:avLst/>
        </a:prstGeom>
      </xdr:spPr>
    </xdr:pic>
    <xdr:clientData/>
  </xdr:twoCellAnchor>
  <xdr:twoCellAnchor editAs="oneCell">
    <xdr:from>
      <xdr:col>0</xdr:col>
      <xdr:colOff>454274</xdr:colOff>
      <xdr:row>31</xdr:row>
      <xdr:rowOff>14654</xdr:rowOff>
    </xdr:from>
    <xdr:to>
      <xdr:col>0</xdr:col>
      <xdr:colOff>1049585</xdr:colOff>
      <xdr:row>31</xdr:row>
      <xdr:rowOff>938059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274" y="162015854"/>
          <a:ext cx="595311" cy="923405"/>
        </a:xfrm>
        <a:prstGeom prst="rect">
          <a:avLst/>
        </a:prstGeom>
      </xdr:spPr>
    </xdr:pic>
    <xdr:clientData/>
  </xdr:twoCellAnchor>
  <xdr:twoCellAnchor editAs="oneCell">
    <xdr:from>
      <xdr:col>0</xdr:col>
      <xdr:colOff>337042</xdr:colOff>
      <xdr:row>29</xdr:row>
      <xdr:rowOff>58616</xdr:rowOff>
    </xdr:from>
    <xdr:to>
      <xdr:col>0</xdr:col>
      <xdr:colOff>1117297</xdr:colOff>
      <xdr:row>29</xdr:row>
      <xdr:rowOff>951927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042" y="160040516"/>
          <a:ext cx="780255" cy="893311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439620</xdr:colOff>
      <xdr:row>30</xdr:row>
      <xdr:rowOff>29308</xdr:rowOff>
    </xdr:from>
    <xdr:to>
      <xdr:col>0</xdr:col>
      <xdr:colOff>992864</xdr:colOff>
      <xdr:row>30</xdr:row>
      <xdr:rowOff>963552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620" y="161020858"/>
          <a:ext cx="553244" cy="93424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381004</xdr:colOff>
      <xdr:row>28</xdr:row>
      <xdr:rowOff>102578</xdr:rowOff>
    </xdr:from>
    <xdr:to>
      <xdr:col>0</xdr:col>
      <xdr:colOff>1039023</xdr:colOff>
      <xdr:row>28</xdr:row>
      <xdr:rowOff>905430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4" y="159074828"/>
          <a:ext cx="658019" cy="802852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102578</xdr:colOff>
      <xdr:row>27</xdr:row>
      <xdr:rowOff>146540</xdr:rowOff>
    </xdr:from>
    <xdr:to>
      <xdr:col>1</xdr:col>
      <xdr:colOff>1371</xdr:colOff>
      <xdr:row>27</xdr:row>
      <xdr:rowOff>899809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578" y="156089840"/>
          <a:ext cx="1309079" cy="753269"/>
        </a:xfrm>
        <a:prstGeom prst="rect">
          <a:avLst/>
        </a:prstGeom>
      </xdr:spPr>
    </xdr:pic>
    <xdr:clientData/>
  </xdr:twoCellAnchor>
  <xdr:twoCellAnchor>
    <xdr:from>
      <xdr:col>0</xdr:col>
      <xdr:colOff>366350</xdr:colOff>
      <xdr:row>10</xdr:row>
      <xdr:rowOff>73270</xdr:rowOff>
    </xdr:from>
    <xdr:to>
      <xdr:col>0</xdr:col>
      <xdr:colOff>1128350</xdr:colOff>
      <xdr:row>10</xdr:row>
      <xdr:rowOff>949570</xdr:rowOff>
    </xdr:to>
    <xdr:pic>
      <xdr:nvPicPr>
        <xdr:cNvPr id="165" name="Picture 188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66350" y="5788270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304774</xdr:colOff>
      <xdr:row>152</xdr:row>
      <xdr:rowOff>68170</xdr:rowOff>
    </xdr:from>
    <xdr:to>
      <xdr:col>0</xdr:col>
      <xdr:colOff>1045184</xdr:colOff>
      <xdr:row>152</xdr:row>
      <xdr:rowOff>959869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74" y="10917145"/>
          <a:ext cx="740410" cy="891699"/>
        </a:xfrm>
        <a:prstGeom prst="rect">
          <a:avLst/>
        </a:prstGeom>
      </xdr:spPr>
    </xdr:pic>
    <xdr:clientData/>
  </xdr:twoCellAnchor>
  <xdr:twoCellAnchor>
    <xdr:from>
      <xdr:col>0</xdr:col>
      <xdr:colOff>110535</xdr:colOff>
      <xdr:row>148</xdr:row>
      <xdr:rowOff>93803</xdr:rowOff>
    </xdr:from>
    <xdr:to>
      <xdr:col>0</xdr:col>
      <xdr:colOff>1239424</xdr:colOff>
      <xdr:row>148</xdr:row>
      <xdr:rowOff>921455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35" y="6904178"/>
          <a:ext cx="1128889" cy="827652"/>
        </a:xfrm>
        <a:prstGeom prst="rect">
          <a:avLst/>
        </a:prstGeom>
      </xdr:spPr>
    </xdr:pic>
    <xdr:clientData/>
  </xdr:twoCellAnchor>
  <xdr:twoCellAnchor>
    <xdr:from>
      <xdr:col>0</xdr:col>
      <xdr:colOff>175365</xdr:colOff>
      <xdr:row>150</xdr:row>
      <xdr:rowOff>56029</xdr:rowOff>
    </xdr:from>
    <xdr:to>
      <xdr:col>0</xdr:col>
      <xdr:colOff>1174594</xdr:colOff>
      <xdr:row>150</xdr:row>
      <xdr:rowOff>855489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365" y="8885704"/>
          <a:ext cx="999229" cy="799460"/>
        </a:xfrm>
        <a:prstGeom prst="rect">
          <a:avLst/>
        </a:prstGeom>
      </xdr:spPr>
    </xdr:pic>
    <xdr:clientData/>
  </xdr:twoCellAnchor>
  <xdr:twoCellAnchor>
    <xdr:from>
      <xdr:col>0</xdr:col>
      <xdr:colOff>311741</xdr:colOff>
      <xdr:row>144</xdr:row>
      <xdr:rowOff>89647</xdr:rowOff>
    </xdr:from>
    <xdr:to>
      <xdr:col>0</xdr:col>
      <xdr:colOff>1038218</xdr:colOff>
      <xdr:row>144</xdr:row>
      <xdr:rowOff>932243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741" y="2861422"/>
          <a:ext cx="726477" cy="842596"/>
        </a:xfrm>
        <a:prstGeom prst="rect">
          <a:avLst/>
        </a:prstGeom>
      </xdr:spPr>
    </xdr:pic>
    <xdr:clientData/>
  </xdr:twoCellAnchor>
  <xdr:twoCellAnchor>
    <xdr:from>
      <xdr:col>0</xdr:col>
      <xdr:colOff>414499</xdr:colOff>
      <xdr:row>146</xdr:row>
      <xdr:rowOff>128277</xdr:rowOff>
    </xdr:from>
    <xdr:to>
      <xdr:col>0</xdr:col>
      <xdr:colOff>935460</xdr:colOff>
      <xdr:row>146</xdr:row>
      <xdr:rowOff>911868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99" y="4919352"/>
          <a:ext cx="520961" cy="783591"/>
        </a:xfrm>
        <a:prstGeom prst="rect">
          <a:avLst/>
        </a:prstGeom>
      </xdr:spPr>
    </xdr:pic>
    <xdr:clientData/>
  </xdr:twoCellAnchor>
  <xdr:twoCellAnchor>
    <xdr:from>
      <xdr:col>0</xdr:col>
      <xdr:colOff>441774</xdr:colOff>
      <xdr:row>145</xdr:row>
      <xdr:rowOff>65330</xdr:rowOff>
    </xdr:from>
    <xdr:to>
      <xdr:col>0</xdr:col>
      <xdr:colOff>908185</xdr:colOff>
      <xdr:row>145</xdr:row>
      <xdr:rowOff>898461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774" y="3846755"/>
          <a:ext cx="466411" cy="833131"/>
        </a:xfrm>
        <a:prstGeom prst="rect">
          <a:avLst/>
        </a:prstGeom>
      </xdr:spPr>
    </xdr:pic>
    <xdr:clientData/>
  </xdr:twoCellAnchor>
  <xdr:twoCellAnchor>
    <xdr:from>
      <xdr:col>0</xdr:col>
      <xdr:colOff>300140</xdr:colOff>
      <xdr:row>147</xdr:row>
      <xdr:rowOff>74631</xdr:rowOff>
    </xdr:from>
    <xdr:to>
      <xdr:col>0</xdr:col>
      <xdr:colOff>1049818</xdr:colOff>
      <xdr:row>147</xdr:row>
      <xdr:rowOff>931558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140" y="5875356"/>
          <a:ext cx="749678" cy="8569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304800</xdr:colOff>
      <xdr:row>159</xdr:row>
      <xdr:rowOff>304800</xdr:rowOff>
    </xdr:to>
    <xdr:sp macro="" textlink="">
      <xdr:nvSpPr>
        <xdr:cNvPr id="169" name="AutoShape 2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9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304800</xdr:colOff>
      <xdr:row>159</xdr:row>
      <xdr:rowOff>304800</xdr:rowOff>
    </xdr:to>
    <xdr:sp macro="" textlink="">
      <xdr:nvSpPr>
        <xdr:cNvPr id="170" name="AutoShape 3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9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304800</xdr:colOff>
      <xdr:row>159</xdr:row>
      <xdr:rowOff>304800</xdr:rowOff>
    </xdr:to>
    <xdr:sp macro="" textlink="">
      <xdr:nvSpPr>
        <xdr:cNvPr id="171" name="AutoShape 2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9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304800</xdr:colOff>
      <xdr:row>159</xdr:row>
      <xdr:rowOff>304800</xdr:rowOff>
    </xdr:to>
    <xdr:sp macro="" textlink="">
      <xdr:nvSpPr>
        <xdr:cNvPr id="172" name="AutoShape 3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9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343647</xdr:colOff>
      <xdr:row>154</xdr:row>
      <xdr:rowOff>44824</xdr:rowOff>
    </xdr:from>
    <xdr:to>
      <xdr:col>0</xdr:col>
      <xdr:colOff>1001905</xdr:colOff>
      <xdr:row>154</xdr:row>
      <xdr:rowOff>995800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647" y="12913099"/>
          <a:ext cx="658258" cy="950976"/>
        </a:xfrm>
        <a:prstGeom prst="rect">
          <a:avLst/>
        </a:prstGeom>
      </xdr:spPr>
    </xdr:pic>
    <xdr:clientData/>
  </xdr:twoCellAnchor>
  <xdr:twoCellAnchor>
    <xdr:from>
      <xdr:col>0</xdr:col>
      <xdr:colOff>194235</xdr:colOff>
      <xdr:row>155</xdr:row>
      <xdr:rowOff>44824</xdr:rowOff>
    </xdr:from>
    <xdr:to>
      <xdr:col>0</xdr:col>
      <xdr:colOff>1150469</xdr:colOff>
      <xdr:row>155</xdr:row>
      <xdr:rowOff>1001058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35" y="13922749"/>
          <a:ext cx="956234" cy="956234"/>
        </a:xfrm>
        <a:prstGeom prst="rect">
          <a:avLst/>
        </a:prstGeom>
      </xdr:spPr>
    </xdr:pic>
    <xdr:clientData/>
  </xdr:twoCellAnchor>
  <xdr:twoCellAnchor>
    <xdr:from>
      <xdr:col>0</xdr:col>
      <xdr:colOff>194235</xdr:colOff>
      <xdr:row>149</xdr:row>
      <xdr:rowOff>29882</xdr:rowOff>
    </xdr:from>
    <xdr:to>
      <xdr:col>0</xdr:col>
      <xdr:colOff>1165411</xdr:colOff>
      <xdr:row>149</xdr:row>
      <xdr:rowOff>1001058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35" y="7849907"/>
          <a:ext cx="971176" cy="971176"/>
        </a:xfrm>
        <a:prstGeom prst="rect">
          <a:avLst/>
        </a:prstGeom>
      </xdr:spPr>
    </xdr:pic>
    <xdr:clientData/>
  </xdr:twoCellAnchor>
  <xdr:twoCellAnchor>
    <xdr:from>
      <xdr:col>0</xdr:col>
      <xdr:colOff>383541</xdr:colOff>
      <xdr:row>159</xdr:row>
      <xdr:rowOff>0</xdr:rowOff>
    </xdr:from>
    <xdr:to>
      <xdr:col>0</xdr:col>
      <xdr:colOff>990601</xdr:colOff>
      <xdr:row>160</xdr:row>
      <xdr:rowOff>78740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541" y="15897225"/>
          <a:ext cx="607060" cy="1088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281940</xdr:colOff>
      <xdr:row>159</xdr:row>
      <xdr:rowOff>988060</xdr:rowOff>
    </xdr:from>
    <xdr:to>
      <xdr:col>0</xdr:col>
      <xdr:colOff>1142999</xdr:colOff>
      <xdr:row>161</xdr:row>
      <xdr:rowOff>67197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16885285"/>
          <a:ext cx="861059" cy="109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294640</xdr:colOff>
      <xdr:row>161</xdr:row>
      <xdr:rowOff>63500</xdr:rowOff>
    </xdr:from>
    <xdr:to>
      <xdr:col>0</xdr:col>
      <xdr:colOff>1076325</xdr:colOff>
      <xdr:row>161</xdr:row>
      <xdr:rowOff>931808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640" y="17980025"/>
          <a:ext cx="781685" cy="86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101601</xdr:colOff>
      <xdr:row>162</xdr:row>
      <xdr:rowOff>12192</xdr:rowOff>
    </xdr:from>
    <xdr:to>
      <xdr:col>1</xdr:col>
      <xdr:colOff>2541</xdr:colOff>
      <xdr:row>163</xdr:row>
      <xdr:rowOff>200025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1" y="18938367"/>
          <a:ext cx="1482090" cy="1197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175260</xdr:colOff>
      <xdr:row>162</xdr:row>
      <xdr:rowOff>734059</xdr:rowOff>
    </xdr:from>
    <xdr:to>
      <xdr:col>0</xdr:col>
      <xdr:colOff>1155064</xdr:colOff>
      <xdr:row>164</xdr:row>
      <xdr:rowOff>85587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9660234"/>
          <a:ext cx="979804" cy="137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307341</xdr:colOff>
      <xdr:row>163</xdr:row>
      <xdr:rowOff>896621</xdr:rowOff>
    </xdr:from>
    <xdr:to>
      <xdr:col>0</xdr:col>
      <xdr:colOff>1102839</xdr:colOff>
      <xdr:row>164</xdr:row>
      <xdr:rowOff>990601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41" y="20832446"/>
          <a:ext cx="795498" cy="110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224367</xdr:colOff>
      <xdr:row>165</xdr:row>
      <xdr:rowOff>87828</xdr:rowOff>
    </xdr:from>
    <xdr:to>
      <xdr:col>0</xdr:col>
      <xdr:colOff>1245741</xdr:colOff>
      <xdr:row>165</xdr:row>
      <xdr:rowOff>883356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367" y="22042953"/>
          <a:ext cx="1021374" cy="795528"/>
        </a:xfrm>
        <a:prstGeom prst="rect">
          <a:avLst/>
        </a:prstGeom>
      </xdr:spPr>
    </xdr:pic>
    <xdr:clientData/>
  </xdr:twoCellAnchor>
  <xdr:twoCellAnchor>
    <xdr:from>
      <xdr:col>0</xdr:col>
      <xdr:colOff>215900</xdr:colOff>
      <xdr:row>153</xdr:row>
      <xdr:rowOff>127000</xdr:rowOff>
    </xdr:from>
    <xdr:to>
      <xdr:col>0</xdr:col>
      <xdr:colOff>1134243</xdr:colOff>
      <xdr:row>153</xdr:row>
      <xdr:rowOff>876300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11985625"/>
          <a:ext cx="918343" cy="7493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151</xdr:row>
      <xdr:rowOff>19050</xdr:rowOff>
    </xdr:from>
    <xdr:to>
      <xdr:col>0</xdr:col>
      <xdr:colOff>981075</xdr:colOff>
      <xdr:row>151</xdr:row>
      <xdr:rowOff>970639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858375"/>
          <a:ext cx="676275" cy="951589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158</xdr:row>
      <xdr:rowOff>133350</xdr:rowOff>
    </xdr:from>
    <xdr:to>
      <xdr:col>0</xdr:col>
      <xdr:colOff>1095375</xdr:colOff>
      <xdr:row>158</xdr:row>
      <xdr:rowOff>831232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5020925"/>
          <a:ext cx="895350" cy="697882"/>
        </a:xfrm>
        <a:prstGeom prst="rect">
          <a:avLst/>
        </a:prstGeom>
      </xdr:spPr>
    </xdr:pic>
    <xdr:clientData/>
  </xdr:twoCellAnchor>
  <xdr:twoCellAnchor>
    <xdr:from>
      <xdr:col>0</xdr:col>
      <xdr:colOff>387351</xdr:colOff>
      <xdr:row>167</xdr:row>
      <xdr:rowOff>65088</xdr:rowOff>
    </xdr:from>
    <xdr:to>
      <xdr:col>0</xdr:col>
      <xdr:colOff>1074319</xdr:colOff>
      <xdr:row>167</xdr:row>
      <xdr:rowOff>982662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1" y="24039513"/>
          <a:ext cx="686968" cy="917574"/>
        </a:xfrm>
        <a:prstGeom prst="rect">
          <a:avLst/>
        </a:prstGeom>
      </xdr:spPr>
    </xdr:pic>
    <xdr:clientData/>
  </xdr:twoCellAnchor>
  <xdr:twoCellAnchor>
    <xdr:from>
      <xdr:col>0</xdr:col>
      <xdr:colOff>404812</xdr:colOff>
      <xdr:row>168</xdr:row>
      <xdr:rowOff>35719</xdr:rowOff>
    </xdr:from>
    <xdr:to>
      <xdr:col>0</xdr:col>
      <xdr:colOff>1016157</xdr:colOff>
      <xdr:row>168</xdr:row>
      <xdr:rowOff>988219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812" y="25019794"/>
          <a:ext cx="611345" cy="952500"/>
        </a:xfrm>
        <a:prstGeom prst="rect">
          <a:avLst/>
        </a:prstGeom>
      </xdr:spPr>
    </xdr:pic>
    <xdr:clientData/>
  </xdr:twoCellAnchor>
  <xdr:twoCellAnchor>
    <xdr:from>
      <xdr:col>0</xdr:col>
      <xdr:colOff>369094</xdr:colOff>
      <xdr:row>169</xdr:row>
      <xdr:rowOff>35719</xdr:rowOff>
    </xdr:from>
    <xdr:to>
      <xdr:col>0</xdr:col>
      <xdr:colOff>1074738</xdr:colOff>
      <xdr:row>169</xdr:row>
      <xdr:rowOff>978135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4" y="26029444"/>
          <a:ext cx="705644" cy="942416"/>
        </a:xfrm>
        <a:prstGeom prst="rect">
          <a:avLst/>
        </a:prstGeom>
      </xdr:spPr>
    </xdr:pic>
    <xdr:clientData/>
  </xdr:twoCellAnchor>
  <xdr:twoCellAnchor>
    <xdr:from>
      <xdr:col>0</xdr:col>
      <xdr:colOff>381001</xdr:colOff>
      <xdr:row>170</xdr:row>
      <xdr:rowOff>47625</xdr:rowOff>
    </xdr:from>
    <xdr:to>
      <xdr:col>0</xdr:col>
      <xdr:colOff>1058716</xdr:colOff>
      <xdr:row>170</xdr:row>
      <xdr:rowOff>961231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27051000"/>
          <a:ext cx="677715" cy="913606"/>
        </a:xfrm>
        <a:prstGeom prst="rect">
          <a:avLst/>
        </a:prstGeom>
      </xdr:spPr>
    </xdr:pic>
    <xdr:clientData/>
  </xdr:twoCellAnchor>
  <xdr:twoCellAnchor>
    <xdr:from>
      <xdr:col>0</xdr:col>
      <xdr:colOff>250031</xdr:colOff>
      <xdr:row>171</xdr:row>
      <xdr:rowOff>35720</xdr:rowOff>
    </xdr:from>
    <xdr:to>
      <xdr:col>0</xdr:col>
      <xdr:colOff>1135686</xdr:colOff>
      <xdr:row>171</xdr:row>
      <xdr:rowOff>943769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031" y="28048745"/>
          <a:ext cx="885655" cy="90804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172</xdr:row>
      <xdr:rowOff>47625</xdr:rowOff>
    </xdr:from>
    <xdr:to>
      <xdr:col>0</xdr:col>
      <xdr:colOff>1211092</xdr:colOff>
      <xdr:row>172</xdr:row>
      <xdr:rowOff>905669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9070300"/>
          <a:ext cx="1020592" cy="858044"/>
        </a:xfrm>
        <a:prstGeom prst="rect">
          <a:avLst/>
        </a:prstGeom>
      </xdr:spPr>
    </xdr:pic>
    <xdr:clientData/>
  </xdr:twoCellAnchor>
  <xdr:twoCellAnchor>
    <xdr:from>
      <xdr:col>0</xdr:col>
      <xdr:colOff>351631</xdr:colOff>
      <xdr:row>166</xdr:row>
      <xdr:rowOff>71439</xdr:rowOff>
    </xdr:from>
    <xdr:to>
      <xdr:col>0</xdr:col>
      <xdr:colOff>1151422</xdr:colOff>
      <xdr:row>166</xdr:row>
      <xdr:rowOff>952500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31" y="23036214"/>
          <a:ext cx="799791" cy="881061"/>
        </a:xfrm>
        <a:prstGeom prst="rect">
          <a:avLst/>
        </a:prstGeom>
      </xdr:spPr>
    </xdr:pic>
    <xdr:clientData/>
  </xdr:twoCellAnchor>
  <xdr:twoCellAnchor>
    <xdr:from>
      <xdr:col>0</xdr:col>
      <xdr:colOff>261937</xdr:colOff>
      <xdr:row>173</xdr:row>
      <xdr:rowOff>23813</xdr:rowOff>
    </xdr:from>
    <xdr:to>
      <xdr:col>0</xdr:col>
      <xdr:colOff>1010769</xdr:colOff>
      <xdr:row>173</xdr:row>
      <xdr:rowOff>904875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" y="30056138"/>
          <a:ext cx="748832" cy="881062"/>
        </a:xfrm>
        <a:prstGeom prst="rect">
          <a:avLst/>
        </a:prstGeom>
      </xdr:spPr>
    </xdr:pic>
    <xdr:clientData/>
  </xdr:twoCellAnchor>
  <xdr:twoCellAnchor>
    <xdr:from>
      <xdr:col>0</xdr:col>
      <xdr:colOff>297656</xdr:colOff>
      <xdr:row>174</xdr:row>
      <xdr:rowOff>35718</xdr:rowOff>
    </xdr:from>
    <xdr:to>
      <xdr:col>0</xdr:col>
      <xdr:colOff>1037013</xdr:colOff>
      <xdr:row>174</xdr:row>
      <xdr:rowOff>952499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656" y="31077693"/>
          <a:ext cx="739357" cy="916781"/>
        </a:xfrm>
        <a:prstGeom prst="rect">
          <a:avLst/>
        </a:prstGeom>
      </xdr:spPr>
    </xdr:pic>
    <xdr:clientData/>
  </xdr:twoCellAnchor>
  <xdr:twoCellAnchor>
    <xdr:from>
      <xdr:col>0</xdr:col>
      <xdr:colOff>202407</xdr:colOff>
      <xdr:row>175</xdr:row>
      <xdr:rowOff>42068</xdr:rowOff>
    </xdr:from>
    <xdr:to>
      <xdr:col>0</xdr:col>
      <xdr:colOff>1191880</xdr:colOff>
      <xdr:row>175</xdr:row>
      <xdr:rowOff>979486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07" y="32093693"/>
          <a:ext cx="989473" cy="937418"/>
        </a:xfrm>
        <a:prstGeom prst="rect">
          <a:avLst/>
        </a:prstGeom>
      </xdr:spPr>
    </xdr:pic>
    <xdr:clientData/>
  </xdr:twoCellAnchor>
  <xdr:twoCellAnchor>
    <xdr:from>
      <xdr:col>0</xdr:col>
      <xdr:colOff>71437</xdr:colOff>
      <xdr:row>176</xdr:row>
      <xdr:rowOff>83344</xdr:rowOff>
    </xdr:from>
    <xdr:to>
      <xdr:col>0</xdr:col>
      <xdr:colOff>1321685</xdr:colOff>
      <xdr:row>176</xdr:row>
      <xdr:rowOff>939800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" y="33144619"/>
          <a:ext cx="1250248" cy="856456"/>
        </a:xfrm>
        <a:prstGeom prst="rect">
          <a:avLst/>
        </a:prstGeom>
      </xdr:spPr>
    </xdr:pic>
    <xdr:clientData/>
  </xdr:twoCellAnchor>
  <xdr:twoCellAnchor>
    <xdr:from>
      <xdr:col>0</xdr:col>
      <xdr:colOff>369094</xdr:colOff>
      <xdr:row>177</xdr:row>
      <xdr:rowOff>59531</xdr:rowOff>
    </xdr:from>
    <xdr:to>
      <xdr:col>0</xdr:col>
      <xdr:colOff>1035843</xdr:colOff>
      <xdr:row>177</xdr:row>
      <xdr:rowOff>925192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4" y="34130456"/>
          <a:ext cx="666749" cy="865661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178</xdr:row>
      <xdr:rowOff>47625</xdr:rowOff>
    </xdr:from>
    <xdr:to>
      <xdr:col>0</xdr:col>
      <xdr:colOff>1057352</xdr:colOff>
      <xdr:row>178</xdr:row>
      <xdr:rowOff>982662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5128200"/>
          <a:ext cx="676352" cy="935037"/>
        </a:xfrm>
        <a:prstGeom prst="rect">
          <a:avLst/>
        </a:prstGeom>
      </xdr:spPr>
    </xdr:pic>
    <xdr:clientData/>
  </xdr:twoCellAnchor>
  <xdr:twoCellAnchor>
    <xdr:from>
      <xdr:col>0</xdr:col>
      <xdr:colOff>321469</xdr:colOff>
      <xdr:row>179</xdr:row>
      <xdr:rowOff>59532</xdr:rowOff>
    </xdr:from>
    <xdr:to>
      <xdr:col>0</xdr:col>
      <xdr:colOff>1134269</xdr:colOff>
      <xdr:row>179</xdr:row>
      <xdr:rowOff>876602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469" y="36149757"/>
          <a:ext cx="812800" cy="817070"/>
        </a:xfrm>
        <a:prstGeom prst="rect">
          <a:avLst/>
        </a:prstGeom>
      </xdr:spPr>
    </xdr:pic>
    <xdr:clientData/>
  </xdr:twoCellAnchor>
  <xdr:twoCellAnchor>
    <xdr:from>
      <xdr:col>0</xdr:col>
      <xdr:colOff>357189</xdr:colOff>
      <xdr:row>180</xdr:row>
      <xdr:rowOff>83345</xdr:rowOff>
    </xdr:from>
    <xdr:to>
      <xdr:col>0</xdr:col>
      <xdr:colOff>1101626</xdr:colOff>
      <xdr:row>180</xdr:row>
      <xdr:rowOff>946151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9" y="37183220"/>
          <a:ext cx="744437" cy="862806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181</xdr:row>
      <xdr:rowOff>190500</xdr:rowOff>
    </xdr:from>
    <xdr:to>
      <xdr:col>0</xdr:col>
      <xdr:colOff>1394228</xdr:colOff>
      <xdr:row>181</xdr:row>
      <xdr:rowOff>780143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8300025"/>
          <a:ext cx="1339799" cy="589643"/>
        </a:xfrm>
        <a:prstGeom prst="rect">
          <a:avLst/>
        </a:prstGeom>
      </xdr:spPr>
    </xdr:pic>
    <xdr:clientData/>
  </xdr:twoCellAnchor>
  <xdr:twoCellAnchor>
    <xdr:from>
      <xdr:col>0</xdr:col>
      <xdr:colOff>390072</xdr:colOff>
      <xdr:row>182</xdr:row>
      <xdr:rowOff>81643</xdr:rowOff>
    </xdr:from>
    <xdr:to>
      <xdr:col>0</xdr:col>
      <xdr:colOff>908754</xdr:colOff>
      <xdr:row>182</xdr:row>
      <xdr:rowOff>916214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072" y="39200818"/>
          <a:ext cx="518682" cy="834571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183</xdr:row>
      <xdr:rowOff>63500</xdr:rowOff>
    </xdr:from>
    <xdr:to>
      <xdr:col>0</xdr:col>
      <xdr:colOff>907143</xdr:colOff>
      <xdr:row>183</xdr:row>
      <xdr:rowOff>937643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0192325"/>
          <a:ext cx="526143" cy="874143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184</xdr:row>
      <xdr:rowOff>38100</xdr:rowOff>
    </xdr:from>
    <xdr:to>
      <xdr:col>0</xdr:col>
      <xdr:colOff>1196975</xdr:colOff>
      <xdr:row>184</xdr:row>
      <xdr:rowOff>904621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1176575"/>
          <a:ext cx="939800" cy="866521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188</xdr:row>
      <xdr:rowOff>57150</xdr:rowOff>
    </xdr:from>
    <xdr:to>
      <xdr:col>0</xdr:col>
      <xdr:colOff>1298574</xdr:colOff>
      <xdr:row>188</xdr:row>
      <xdr:rowOff>867329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" y="45234225"/>
          <a:ext cx="1222375" cy="810179"/>
        </a:xfrm>
        <a:prstGeom prst="rect">
          <a:avLst/>
        </a:prstGeom>
      </xdr:spPr>
    </xdr:pic>
    <xdr:clientData/>
  </xdr:twoCellAnchor>
  <xdr:twoCellAnchor>
    <xdr:from>
      <xdr:col>0</xdr:col>
      <xdr:colOff>45358</xdr:colOff>
      <xdr:row>185</xdr:row>
      <xdr:rowOff>136071</xdr:rowOff>
    </xdr:from>
    <xdr:to>
      <xdr:col>0</xdr:col>
      <xdr:colOff>1293028</xdr:colOff>
      <xdr:row>185</xdr:row>
      <xdr:rowOff>843642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58" y="42284196"/>
          <a:ext cx="1247670" cy="707571"/>
        </a:xfrm>
        <a:prstGeom prst="rect">
          <a:avLst/>
        </a:prstGeom>
      </xdr:spPr>
    </xdr:pic>
    <xdr:clientData/>
  </xdr:twoCellAnchor>
  <xdr:twoCellAnchor>
    <xdr:from>
      <xdr:col>0</xdr:col>
      <xdr:colOff>27214</xdr:colOff>
      <xdr:row>186</xdr:row>
      <xdr:rowOff>99785</xdr:rowOff>
    </xdr:from>
    <xdr:to>
      <xdr:col>0</xdr:col>
      <xdr:colOff>1350588</xdr:colOff>
      <xdr:row>186</xdr:row>
      <xdr:rowOff>843642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43257560"/>
          <a:ext cx="1323374" cy="743857"/>
        </a:xfrm>
        <a:prstGeom prst="rect">
          <a:avLst/>
        </a:prstGeom>
      </xdr:spPr>
    </xdr:pic>
    <xdr:clientData/>
  </xdr:twoCellAnchor>
  <xdr:twoCellAnchor>
    <xdr:from>
      <xdr:col>0</xdr:col>
      <xdr:colOff>172357</xdr:colOff>
      <xdr:row>187</xdr:row>
      <xdr:rowOff>108857</xdr:rowOff>
    </xdr:from>
    <xdr:to>
      <xdr:col>0</xdr:col>
      <xdr:colOff>1215571</xdr:colOff>
      <xdr:row>187</xdr:row>
      <xdr:rowOff>889518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7" y="44276282"/>
          <a:ext cx="1043214" cy="780661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69</xdr:row>
      <xdr:rowOff>57149</xdr:rowOff>
    </xdr:from>
    <xdr:to>
      <xdr:col>0</xdr:col>
      <xdr:colOff>1095375</xdr:colOff>
      <xdr:row>69</xdr:row>
      <xdr:rowOff>963521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210017457"/>
          <a:ext cx="771525" cy="906372"/>
        </a:xfrm>
        <a:prstGeom prst="rect">
          <a:avLst/>
        </a:prstGeom>
      </xdr:spPr>
    </xdr:pic>
    <xdr:clientData/>
  </xdr:twoCellAnchor>
  <xdr:twoCellAnchor>
    <xdr:from>
      <xdr:col>0</xdr:col>
      <xdr:colOff>400051</xdr:colOff>
      <xdr:row>70</xdr:row>
      <xdr:rowOff>76200</xdr:rowOff>
    </xdr:from>
    <xdr:to>
      <xdr:col>0</xdr:col>
      <xdr:colOff>1049085</xdr:colOff>
      <xdr:row>70</xdr:row>
      <xdr:rowOff>939800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1" y="211047623"/>
          <a:ext cx="649034" cy="8636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71</xdr:row>
      <xdr:rowOff>104775</xdr:rowOff>
    </xdr:from>
    <xdr:to>
      <xdr:col>0</xdr:col>
      <xdr:colOff>1226496</xdr:colOff>
      <xdr:row>71</xdr:row>
      <xdr:rowOff>892175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212087313"/>
          <a:ext cx="1055046" cy="787400"/>
        </a:xfrm>
        <a:prstGeom prst="rect">
          <a:avLst/>
        </a:prstGeom>
      </xdr:spPr>
    </xdr:pic>
    <xdr:clientData/>
  </xdr:twoCellAnchor>
  <xdr:twoCellAnchor>
    <xdr:from>
      <xdr:col>0</xdr:col>
      <xdr:colOff>333374</xdr:colOff>
      <xdr:row>84</xdr:row>
      <xdr:rowOff>73025</xdr:rowOff>
    </xdr:from>
    <xdr:to>
      <xdr:col>0</xdr:col>
      <xdr:colOff>1139825</xdr:colOff>
      <xdr:row>84</xdr:row>
      <xdr:rowOff>970322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4" y="225200063"/>
          <a:ext cx="806451" cy="897297"/>
        </a:xfrm>
        <a:prstGeom prst="rect">
          <a:avLst/>
        </a:prstGeom>
      </xdr:spPr>
    </xdr:pic>
    <xdr:clientData/>
  </xdr:twoCellAnchor>
  <xdr:twoCellAnchor>
    <xdr:from>
      <xdr:col>0</xdr:col>
      <xdr:colOff>148433</xdr:colOff>
      <xdr:row>65</xdr:row>
      <xdr:rowOff>71438</xdr:rowOff>
    </xdr:from>
    <xdr:to>
      <xdr:col>0</xdr:col>
      <xdr:colOff>1238667</xdr:colOff>
      <xdr:row>65</xdr:row>
      <xdr:rowOff>943769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433" y="205987284"/>
          <a:ext cx="1090234" cy="872331"/>
        </a:xfrm>
        <a:prstGeom prst="rect">
          <a:avLst/>
        </a:prstGeom>
      </xdr:spPr>
    </xdr:pic>
    <xdr:clientData/>
  </xdr:twoCellAnchor>
  <xdr:twoCellAnchor>
    <xdr:from>
      <xdr:col>0</xdr:col>
      <xdr:colOff>39125</xdr:colOff>
      <xdr:row>66</xdr:row>
      <xdr:rowOff>44450</xdr:rowOff>
    </xdr:from>
    <xdr:to>
      <xdr:col>0</xdr:col>
      <xdr:colOff>1400175</xdr:colOff>
      <xdr:row>66</xdr:row>
      <xdr:rowOff>961540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25" y="206971412"/>
          <a:ext cx="1361050" cy="91709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67</xdr:row>
      <xdr:rowOff>47626</xdr:rowOff>
    </xdr:from>
    <xdr:to>
      <xdr:col>0</xdr:col>
      <xdr:colOff>1445260</xdr:colOff>
      <xdr:row>67</xdr:row>
      <xdr:rowOff>993775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7985703"/>
          <a:ext cx="1388110" cy="946149"/>
        </a:xfrm>
        <a:prstGeom prst="rect">
          <a:avLst/>
        </a:prstGeom>
      </xdr:spPr>
    </xdr:pic>
    <xdr:clientData/>
  </xdr:twoCellAnchor>
  <xdr:twoCellAnchor>
    <xdr:from>
      <xdr:col>0</xdr:col>
      <xdr:colOff>398992</xdr:colOff>
      <xdr:row>68</xdr:row>
      <xdr:rowOff>45508</xdr:rowOff>
    </xdr:from>
    <xdr:to>
      <xdr:col>0</xdr:col>
      <xdr:colOff>1078442</xdr:colOff>
      <xdr:row>68</xdr:row>
      <xdr:rowOff>961121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992" y="208994700"/>
          <a:ext cx="679450" cy="915613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72</xdr:row>
      <xdr:rowOff>34925</xdr:rowOff>
    </xdr:from>
    <xdr:to>
      <xdr:col>0</xdr:col>
      <xdr:colOff>1003300</xdr:colOff>
      <xdr:row>72</xdr:row>
      <xdr:rowOff>970322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13028579"/>
          <a:ext cx="593725" cy="935397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64</xdr:row>
      <xdr:rowOff>57150</xdr:rowOff>
    </xdr:from>
    <xdr:to>
      <xdr:col>0</xdr:col>
      <xdr:colOff>973367</xdr:colOff>
      <xdr:row>64</xdr:row>
      <xdr:rowOff>920750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204961881"/>
          <a:ext cx="601892" cy="863600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73</xdr:row>
      <xdr:rowOff>133351</xdr:rowOff>
    </xdr:from>
    <xdr:to>
      <xdr:col>0</xdr:col>
      <xdr:colOff>1227255</xdr:colOff>
      <xdr:row>73</xdr:row>
      <xdr:rowOff>971550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1" y="214138120"/>
          <a:ext cx="1017704" cy="838199"/>
        </a:xfrm>
        <a:prstGeom prst="rect">
          <a:avLst/>
        </a:prstGeom>
      </xdr:spPr>
    </xdr:pic>
    <xdr:clientData/>
  </xdr:twoCellAnchor>
  <xdr:twoCellAnchor>
    <xdr:from>
      <xdr:col>0</xdr:col>
      <xdr:colOff>266701</xdr:colOff>
      <xdr:row>74</xdr:row>
      <xdr:rowOff>76200</xdr:rowOff>
    </xdr:from>
    <xdr:to>
      <xdr:col>0</xdr:col>
      <xdr:colOff>1200151</xdr:colOff>
      <xdr:row>74</xdr:row>
      <xdr:rowOff>971091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1" y="215092085"/>
          <a:ext cx="933450" cy="894891"/>
        </a:xfrm>
        <a:prstGeom prst="rect">
          <a:avLst/>
        </a:prstGeom>
      </xdr:spPr>
    </xdr:pic>
    <xdr:clientData/>
  </xdr:twoCellAnchor>
  <xdr:twoCellAnchor>
    <xdr:from>
      <xdr:col>0</xdr:col>
      <xdr:colOff>162172</xdr:colOff>
      <xdr:row>75</xdr:row>
      <xdr:rowOff>95249</xdr:rowOff>
    </xdr:from>
    <xdr:to>
      <xdr:col>0</xdr:col>
      <xdr:colOff>1193076</xdr:colOff>
      <xdr:row>75</xdr:row>
      <xdr:rowOff>955674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172" y="217133364"/>
          <a:ext cx="1030904" cy="860425"/>
        </a:xfrm>
        <a:prstGeom prst="rect">
          <a:avLst/>
        </a:prstGeom>
      </xdr:spPr>
    </xdr:pic>
    <xdr:clientData/>
  </xdr:twoCellAnchor>
  <xdr:twoCellAnchor>
    <xdr:from>
      <xdr:col>0</xdr:col>
      <xdr:colOff>101886</xdr:colOff>
      <xdr:row>76</xdr:row>
      <xdr:rowOff>95249</xdr:rowOff>
    </xdr:from>
    <xdr:to>
      <xdr:col>0</xdr:col>
      <xdr:colOff>1275896</xdr:colOff>
      <xdr:row>76</xdr:row>
      <xdr:rowOff>945074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86" y="218144480"/>
          <a:ext cx="1174010" cy="849825"/>
        </a:xfrm>
        <a:prstGeom prst="rect">
          <a:avLst/>
        </a:prstGeom>
      </xdr:spPr>
    </xdr:pic>
    <xdr:clientData/>
  </xdr:twoCellAnchor>
  <xdr:twoCellAnchor>
    <xdr:from>
      <xdr:col>0</xdr:col>
      <xdr:colOff>169944</xdr:colOff>
      <xdr:row>77</xdr:row>
      <xdr:rowOff>87994</xdr:rowOff>
    </xdr:from>
    <xdr:to>
      <xdr:col>0</xdr:col>
      <xdr:colOff>1183821</xdr:colOff>
      <xdr:row>77</xdr:row>
      <xdr:rowOff>926410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44" y="219148340"/>
          <a:ext cx="1013877" cy="838416"/>
        </a:xfrm>
        <a:prstGeom prst="rect">
          <a:avLst/>
        </a:prstGeom>
      </xdr:spPr>
    </xdr:pic>
    <xdr:clientData/>
  </xdr:twoCellAnchor>
  <xdr:twoCellAnchor>
    <xdr:from>
      <xdr:col>0</xdr:col>
      <xdr:colOff>489857</xdr:colOff>
      <xdr:row>78</xdr:row>
      <xdr:rowOff>54429</xdr:rowOff>
    </xdr:from>
    <xdr:to>
      <xdr:col>0</xdr:col>
      <xdr:colOff>849668</xdr:colOff>
      <xdr:row>78</xdr:row>
      <xdr:rowOff>979714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220125891"/>
          <a:ext cx="359811" cy="925285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79</xdr:row>
      <xdr:rowOff>176894</xdr:rowOff>
    </xdr:from>
    <xdr:to>
      <xdr:col>0</xdr:col>
      <xdr:colOff>1265465</xdr:colOff>
      <xdr:row>79</xdr:row>
      <xdr:rowOff>793654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221259471"/>
          <a:ext cx="1211036" cy="616760"/>
        </a:xfrm>
        <a:prstGeom prst="rect">
          <a:avLst/>
        </a:prstGeom>
      </xdr:spPr>
    </xdr:pic>
    <xdr:clientData/>
  </xdr:twoCellAnchor>
  <xdr:twoCellAnchor>
    <xdr:from>
      <xdr:col>0</xdr:col>
      <xdr:colOff>319313</xdr:colOff>
      <xdr:row>80</xdr:row>
      <xdr:rowOff>95250</xdr:rowOff>
    </xdr:from>
    <xdr:to>
      <xdr:col>0</xdr:col>
      <xdr:colOff>983605</xdr:colOff>
      <xdr:row>80</xdr:row>
      <xdr:rowOff>904422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313" y="222188942"/>
          <a:ext cx="664292" cy="809172"/>
        </a:xfrm>
        <a:prstGeom prst="rect">
          <a:avLst/>
        </a:prstGeom>
      </xdr:spPr>
    </xdr:pic>
    <xdr:clientData/>
  </xdr:twoCellAnchor>
  <xdr:twoCellAnchor>
    <xdr:from>
      <xdr:col>0</xdr:col>
      <xdr:colOff>338912</xdr:colOff>
      <xdr:row>81</xdr:row>
      <xdr:rowOff>57606</xdr:rowOff>
    </xdr:from>
    <xdr:to>
      <xdr:col>0</xdr:col>
      <xdr:colOff>1000269</xdr:colOff>
      <xdr:row>81</xdr:row>
      <xdr:rowOff>952501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912" y="223162414"/>
          <a:ext cx="661357" cy="894895"/>
        </a:xfrm>
        <a:prstGeom prst="rect">
          <a:avLst/>
        </a:prstGeom>
      </xdr:spPr>
    </xdr:pic>
    <xdr:clientData/>
  </xdr:twoCellAnchor>
  <xdr:twoCellAnchor>
    <xdr:from>
      <xdr:col>0</xdr:col>
      <xdr:colOff>114390</xdr:colOff>
      <xdr:row>82</xdr:row>
      <xdr:rowOff>217715</xdr:rowOff>
    </xdr:from>
    <xdr:to>
      <xdr:col>0</xdr:col>
      <xdr:colOff>1285421</xdr:colOff>
      <xdr:row>82</xdr:row>
      <xdr:rowOff>895955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90" y="224333638"/>
          <a:ext cx="1171031" cy="678240"/>
        </a:xfrm>
        <a:prstGeom prst="rect">
          <a:avLst/>
        </a:prstGeom>
      </xdr:spPr>
    </xdr:pic>
    <xdr:clientData/>
  </xdr:twoCellAnchor>
  <xdr:twoCellAnchor>
    <xdr:from>
      <xdr:col>0</xdr:col>
      <xdr:colOff>392908</xdr:colOff>
      <xdr:row>109</xdr:row>
      <xdr:rowOff>62706</xdr:rowOff>
    </xdr:from>
    <xdr:to>
      <xdr:col>0</xdr:col>
      <xdr:colOff>1160464</xdr:colOff>
      <xdr:row>109</xdr:row>
      <xdr:rowOff>976867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908" y="227211975"/>
          <a:ext cx="767556" cy="914161"/>
        </a:xfrm>
        <a:prstGeom prst="rect">
          <a:avLst/>
        </a:prstGeom>
      </xdr:spPr>
    </xdr:pic>
    <xdr:clientData/>
  </xdr:twoCellAnchor>
  <xdr:twoCellAnchor>
    <xdr:from>
      <xdr:col>0</xdr:col>
      <xdr:colOff>246184</xdr:colOff>
      <xdr:row>114</xdr:row>
      <xdr:rowOff>82061</xdr:rowOff>
    </xdr:from>
    <xdr:to>
      <xdr:col>0</xdr:col>
      <xdr:colOff>1062306</xdr:colOff>
      <xdr:row>114</xdr:row>
      <xdr:rowOff>897330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A35BC5-F901-464F-9A4D-56AF8633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184" y="109657661"/>
          <a:ext cx="816122" cy="815269"/>
        </a:xfrm>
        <a:prstGeom prst="rect">
          <a:avLst/>
        </a:prstGeom>
      </xdr:spPr>
    </xdr:pic>
    <xdr:clientData/>
  </xdr:twoCellAnchor>
  <xdr:twoCellAnchor>
    <xdr:from>
      <xdr:col>0</xdr:col>
      <xdr:colOff>11723</xdr:colOff>
      <xdr:row>85</xdr:row>
      <xdr:rowOff>46892</xdr:rowOff>
    </xdr:from>
    <xdr:to>
      <xdr:col>0</xdr:col>
      <xdr:colOff>1351572</xdr:colOff>
      <xdr:row>85</xdr:row>
      <xdr:rowOff>974266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8951C02-FAD8-4A41-AFD2-310011A2D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" y="81393323"/>
          <a:ext cx="1339849" cy="927374"/>
        </a:xfrm>
        <a:prstGeom prst="rect">
          <a:avLst/>
        </a:prstGeom>
      </xdr:spPr>
    </xdr:pic>
    <xdr:clientData/>
  </xdr:twoCellAnchor>
  <xdr:twoCellAnchor>
    <xdr:from>
      <xdr:col>0</xdr:col>
      <xdr:colOff>257906</xdr:colOff>
      <xdr:row>83</xdr:row>
      <xdr:rowOff>58615</xdr:rowOff>
    </xdr:from>
    <xdr:to>
      <xdr:col>0</xdr:col>
      <xdr:colOff>1251183</xdr:colOff>
      <xdr:row>83</xdr:row>
      <xdr:rowOff>915865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46FCCD-1043-4C52-9F7A-B639C3BD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6" y="79388677"/>
          <a:ext cx="993277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80</xdr:row>
      <xdr:rowOff>114300</xdr:rowOff>
    </xdr:from>
    <xdr:to>
      <xdr:col>0</xdr:col>
      <xdr:colOff>981075</xdr:colOff>
      <xdr:row>80</xdr:row>
      <xdr:rowOff>876300</xdr:rowOff>
    </xdr:to>
    <xdr:pic>
      <xdr:nvPicPr>
        <xdr:cNvPr id="19078" name="Pictur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3875" y="82800825"/>
          <a:ext cx="457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79</xdr:row>
      <xdr:rowOff>123825</xdr:rowOff>
    </xdr:from>
    <xdr:to>
      <xdr:col>0</xdr:col>
      <xdr:colOff>990600</xdr:colOff>
      <xdr:row>79</xdr:row>
      <xdr:rowOff>895350</xdr:rowOff>
    </xdr:to>
    <xdr:pic>
      <xdr:nvPicPr>
        <xdr:cNvPr id="19079" name="Pictur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87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0" y="81800700"/>
          <a:ext cx="476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56</xdr:row>
      <xdr:rowOff>76200</xdr:rowOff>
    </xdr:from>
    <xdr:to>
      <xdr:col>0</xdr:col>
      <xdr:colOff>1095375</xdr:colOff>
      <xdr:row>56</xdr:row>
      <xdr:rowOff>933450</xdr:rowOff>
    </xdr:to>
    <xdr:pic>
      <xdr:nvPicPr>
        <xdr:cNvPr id="19080" name="Picture 171">
          <a:extLst>
            <a:ext uri="{FF2B5EF4-FFF2-40B4-BE49-F238E27FC236}">
              <a16:creationId xmlns:a16="http://schemas.microsoft.com/office/drawing/2014/main" id="{00000000-0008-0000-0100-000088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55883175"/>
          <a:ext cx="685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57</xdr:row>
      <xdr:rowOff>76200</xdr:rowOff>
    </xdr:from>
    <xdr:to>
      <xdr:col>0</xdr:col>
      <xdr:colOff>1095375</xdr:colOff>
      <xdr:row>57</xdr:row>
      <xdr:rowOff>952500</xdr:rowOff>
    </xdr:to>
    <xdr:pic>
      <xdr:nvPicPr>
        <xdr:cNvPr id="19081" name="Picture 172">
          <a:extLst>
            <a:ext uri="{FF2B5EF4-FFF2-40B4-BE49-F238E27FC236}">
              <a16:creationId xmlns:a16="http://schemas.microsoft.com/office/drawing/2014/main" id="{00000000-0008-0000-0100-000089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56892825"/>
          <a:ext cx="685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72</xdr:row>
      <xdr:rowOff>47625</xdr:rowOff>
    </xdr:from>
    <xdr:to>
      <xdr:col>0</xdr:col>
      <xdr:colOff>1314450</xdr:colOff>
      <xdr:row>72</xdr:row>
      <xdr:rowOff>962025</xdr:rowOff>
    </xdr:to>
    <xdr:pic>
      <xdr:nvPicPr>
        <xdr:cNvPr id="19082" name="Picture 254">
          <a:extLst>
            <a:ext uri="{FF2B5EF4-FFF2-40B4-BE49-F238E27FC236}">
              <a16:creationId xmlns:a16="http://schemas.microsoft.com/office/drawing/2014/main" id="{00000000-0008-0000-0100-00008A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" y="753522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93</xdr:row>
      <xdr:rowOff>114300</xdr:rowOff>
    </xdr:from>
    <xdr:to>
      <xdr:col>0</xdr:col>
      <xdr:colOff>1143000</xdr:colOff>
      <xdr:row>93</xdr:row>
      <xdr:rowOff>952500</xdr:rowOff>
    </xdr:to>
    <xdr:pic>
      <xdr:nvPicPr>
        <xdr:cNvPr id="19083" name="Picture 155" descr="82100_Excel.jpg">
          <a:extLst>
            <a:ext uri="{FF2B5EF4-FFF2-40B4-BE49-F238E27FC236}">
              <a16:creationId xmlns:a16="http://schemas.microsoft.com/office/drawing/2014/main" id="{00000000-0008-0000-0100-00008B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425" y="95230950"/>
          <a:ext cx="790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36</xdr:row>
      <xdr:rowOff>28575</xdr:rowOff>
    </xdr:from>
    <xdr:to>
      <xdr:col>0</xdr:col>
      <xdr:colOff>1171575</xdr:colOff>
      <xdr:row>36</xdr:row>
      <xdr:rowOff>1000125</xdr:rowOff>
    </xdr:to>
    <xdr:pic>
      <xdr:nvPicPr>
        <xdr:cNvPr id="19084" name="Picture 181">
          <a:extLst>
            <a:ext uri="{FF2B5EF4-FFF2-40B4-BE49-F238E27FC236}">
              <a16:creationId xmlns:a16="http://schemas.microsoft.com/office/drawing/2014/main" id="{00000000-0008-0000-0100-00008C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3375" y="35328225"/>
          <a:ext cx="8382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91</xdr:row>
      <xdr:rowOff>47625</xdr:rowOff>
    </xdr:from>
    <xdr:to>
      <xdr:col>0</xdr:col>
      <xdr:colOff>1247775</xdr:colOff>
      <xdr:row>91</xdr:row>
      <xdr:rowOff>914400</xdr:rowOff>
    </xdr:to>
    <xdr:pic>
      <xdr:nvPicPr>
        <xdr:cNvPr id="19085" name="Picture 182">
          <a:extLst>
            <a:ext uri="{FF2B5EF4-FFF2-40B4-BE49-F238E27FC236}">
              <a16:creationId xmlns:a16="http://schemas.microsoft.com/office/drawing/2014/main" id="{00000000-0008-0000-0100-00008D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" y="93144975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92</xdr:row>
      <xdr:rowOff>28575</xdr:rowOff>
    </xdr:from>
    <xdr:to>
      <xdr:col>0</xdr:col>
      <xdr:colOff>1228725</xdr:colOff>
      <xdr:row>92</xdr:row>
      <xdr:rowOff>914400</xdr:rowOff>
    </xdr:to>
    <xdr:pic>
      <xdr:nvPicPr>
        <xdr:cNvPr id="19086" name="Picture 183">
          <a:extLst>
            <a:ext uri="{FF2B5EF4-FFF2-40B4-BE49-F238E27FC236}">
              <a16:creationId xmlns:a16="http://schemas.microsoft.com/office/drawing/2014/main" id="{00000000-0008-0000-0100-00008E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6225" y="94135575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17</xdr:row>
      <xdr:rowOff>47625</xdr:rowOff>
    </xdr:from>
    <xdr:to>
      <xdr:col>0</xdr:col>
      <xdr:colOff>1362075</xdr:colOff>
      <xdr:row>17</xdr:row>
      <xdr:rowOff>885825</xdr:rowOff>
    </xdr:to>
    <xdr:pic>
      <xdr:nvPicPr>
        <xdr:cNvPr id="19087" name="Picture 205">
          <a:extLst>
            <a:ext uri="{FF2B5EF4-FFF2-40B4-BE49-F238E27FC236}">
              <a16:creationId xmlns:a16="http://schemas.microsoft.com/office/drawing/2014/main" id="{00000000-0008-0000-0100-00008F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2875" y="16163925"/>
          <a:ext cx="1219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58</xdr:row>
      <xdr:rowOff>104775</xdr:rowOff>
    </xdr:from>
    <xdr:to>
      <xdr:col>0</xdr:col>
      <xdr:colOff>1162050</xdr:colOff>
      <xdr:row>58</xdr:row>
      <xdr:rowOff>866775</xdr:rowOff>
    </xdr:to>
    <xdr:pic>
      <xdr:nvPicPr>
        <xdr:cNvPr id="19088" name="Picture 222">
          <a:extLst>
            <a:ext uri="{FF2B5EF4-FFF2-40B4-BE49-F238E27FC236}">
              <a16:creationId xmlns:a16="http://schemas.microsoft.com/office/drawing/2014/main" id="{00000000-0008-0000-0100-000090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2900" y="579310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59</xdr:row>
      <xdr:rowOff>47625</xdr:rowOff>
    </xdr:from>
    <xdr:to>
      <xdr:col>0</xdr:col>
      <xdr:colOff>1219200</xdr:colOff>
      <xdr:row>59</xdr:row>
      <xdr:rowOff>904875</xdr:rowOff>
    </xdr:to>
    <xdr:pic>
      <xdr:nvPicPr>
        <xdr:cNvPr id="19089" name="Picture 225">
          <a:extLst>
            <a:ext uri="{FF2B5EF4-FFF2-40B4-BE49-F238E27FC236}">
              <a16:creationId xmlns:a16="http://schemas.microsoft.com/office/drawing/2014/main" id="{00000000-0008-0000-0100-000091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5275" y="58883550"/>
          <a:ext cx="9239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16</xdr:row>
      <xdr:rowOff>104775</xdr:rowOff>
    </xdr:from>
    <xdr:to>
      <xdr:col>0</xdr:col>
      <xdr:colOff>1276350</xdr:colOff>
      <xdr:row>16</xdr:row>
      <xdr:rowOff>914400</xdr:rowOff>
    </xdr:to>
    <xdr:pic>
      <xdr:nvPicPr>
        <xdr:cNvPr id="19090" name="Picture 280">
          <a:extLst>
            <a:ext uri="{FF2B5EF4-FFF2-40B4-BE49-F238E27FC236}">
              <a16:creationId xmlns:a16="http://schemas.microsoft.com/office/drawing/2014/main" id="{00000000-0008-0000-0100-000092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0" y="15211425"/>
          <a:ext cx="1047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117</xdr:row>
      <xdr:rowOff>161925</xdr:rowOff>
    </xdr:from>
    <xdr:to>
      <xdr:col>0</xdr:col>
      <xdr:colOff>1152525</xdr:colOff>
      <xdr:row>117</xdr:row>
      <xdr:rowOff>876300</xdr:rowOff>
    </xdr:to>
    <xdr:pic>
      <xdr:nvPicPr>
        <xdr:cNvPr id="19091" name="Picture 292">
          <a:extLst>
            <a:ext uri="{FF2B5EF4-FFF2-40B4-BE49-F238E27FC236}">
              <a16:creationId xmlns:a16="http://schemas.microsoft.com/office/drawing/2014/main" id="{00000000-0008-0000-0100-000093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52425" y="12215812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54</xdr:row>
      <xdr:rowOff>66675</xdr:rowOff>
    </xdr:from>
    <xdr:to>
      <xdr:col>0</xdr:col>
      <xdr:colOff>1057275</xdr:colOff>
      <xdr:row>54</xdr:row>
      <xdr:rowOff>933450</xdr:rowOff>
    </xdr:to>
    <xdr:pic>
      <xdr:nvPicPr>
        <xdr:cNvPr id="19092" name="Picture 293">
          <a:extLst>
            <a:ext uri="{FF2B5EF4-FFF2-40B4-BE49-F238E27FC236}">
              <a16:creationId xmlns:a16="http://schemas.microsoft.com/office/drawing/2014/main" id="{00000000-0008-0000-0100-000094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7675" y="53854350"/>
          <a:ext cx="609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73</xdr:row>
      <xdr:rowOff>47625</xdr:rowOff>
    </xdr:from>
    <xdr:to>
      <xdr:col>0</xdr:col>
      <xdr:colOff>1266825</xdr:colOff>
      <xdr:row>73</xdr:row>
      <xdr:rowOff>923925</xdr:rowOff>
    </xdr:to>
    <xdr:pic>
      <xdr:nvPicPr>
        <xdr:cNvPr id="19093" name="Picture 300">
          <a:extLst>
            <a:ext uri="{FF2B5EF4-FFF2-40B4-BE49-F238E27FC236}">
              <a16:creationId xmlns:a16="http://schemas.microsoft.com/office/drawing/2014/main" id="{00000000-0008-0000-0100-000095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38125" y="76361925"/>
          <a:ext cx="1028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131</xdr:row>
      <xdr:rowOff>38100</xdr:rowOff>
    </xdr:from>
    <xdr:to>
      <xdr:col>0</xdr:col>
      <xdr:colOff>1266825</xdr:colOff>
      <xdr:row>131</xdr:row>
      <xdr:rowOff>990600</xdr:rowOff>
    </xdr:to>
    <xdr:pic>
      <xdr:nvPicPr>
        <xdr:cNvPr id="19094" name="Picture 306">
          <a:extLst>
            <a:ext uri="{FF2B5EF4-FFF2-40B4-BE49-F238E27FC236}">
              <a16:creationId xmlns:a16="http://schemas.microsoft.com/office/drawing/2014/main" id="{00000000-0008-0000-0100-000096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8600" y="140522325"/>
          <a:ext cx="10382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132</xdr:row>
      <xdr:rowOff>47625</xdr:rowOff>
    </xdr:from>
    <xdr:to>
      <xdr:col>0</xdr:col>
      <xdr:colOff>1266825</xdr:colOff>
      <xdr:row>132</xdr:row>
      <xdr:rowOff>981075</xdr:rowOff>
    </xdr:to>
    <xdr:pic>
      <xdr:nvPicPr>
        <xdr:cNvPr id="19095" name="Picture 307">
          <a:extLst>
            <a:ext uri="{FF2B5EF4-FFF2-40B4-BE49-F238E27FC236}">
              <a16:creationId xmlns:a16="http://schemas.microsoft.com/office/drawing/2014/main" id="{00000000-0008-0000-0100-000097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141541500"/>
          <a:ext cx="10287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115</xdr:row>
      <xdr:rowOff>95250</xdr:rowOff>
    </xdr:from>
    <xdr:to>
      <xdr:col>0</xdr:col>
      <xdr:colOff>1123950</xdr:colOff>
      <xdr:row>115</xdr:row>
      <xdr:rowOff>885825</xdr:rowOff>
    </xdr:to>
    <xdr:pic>
      <xdr:nvPicPr>
        <xdr:cNvPr id="19096" name="Picture 310">
          <a:extLst>
            <a:ext uri="{FF2B5EF4-FFF2-40B4-BE49-F238E27FC236}">
              <a16:creationId xmlns:a16="http://schemas.microsoft.com/office/drawing/2014/main" id="{00000000-0008-0000-0100-000098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0" y="120072150"/>
          <a:ext cx="742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46</xdr:row>
      <xdr:rowOff>114300</xdr:rowOff>
    </xdr:from>
    <xdr:to>
      <xdr:col>0</xdr:col>
      <xdr:colOff>1095375</xdr:colOff>
      <xdr:row>46</xdr:row>
      <xdr:rowOff>942975</xdr:rowOff>
    </xdr:to>
    <xdr:pic>
      <xdr:nvPicPr>
        <xdr:cNvPr id="19097" name="Picture 275" descr="35002_Excel.jpg">
          <a:extLst>
            <a:ext uri="{FF2B5EF4-FFF2-40B4-BE49-F238E27FC236}">
              <a16:creationId xmlns:a16="http://schemas.microsoft.com/office/drawing/2014/main" id="{00000000-0008-0000-0100-000099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9575" y="45824775"/>
          <a:ext cx="6858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48</xdr:row>
      <xdr:rowOff>114300</xdr:rowOff>
    </xdr:from>
    <xdr:to>
      <xdr:col>0</xdr:col>
      <xdr:colOff>1066800</xdr:colOff>
      <xdr:row>48</xdr:row>
      <xdr:rowOff>942975</xdr:rowOff>
    </xdr:to>
    <xdr:pic>
      <xdr:nvPicPr>
        <xdr:cNvPr id="19098" name="Picture 317">
          <a:extLst>
            <a:ext uri="{FF2B5EF4-FFF2-40B4-BE49-F238E27FC236}">
              <a16:creationId xmlns:a16="http://schemas.microsoft.com/office/drawing/2014/main" id="{00000000-0008-0000-0100-00009A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9100" y="47844075"/>
          <a:ext cx="647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49</xdr:row>
      <xdr:rowOff>142875</xdr:rowOff>
    </xdr:from>
    <xdr:to>
      <xdr:col>0</xdr:col>
      <xdr:colOff>1085850</xdr:colOff>
      <xdr:row>49</xdr:row>
      <xdr:rowOff>895350</xdr:rowOff>
    </xdr:to>
    <xdr:pic>
      <xdr:nvPicPr>
        <xdr:cNvPr id="19099" name="Picture 319">
          <a:extLst>
            <a:ext uri="{FF2B5EF4-FFF2-40B4-BE49-F238E27FC236}">
              <a16:creationId xmlns:a16="http://schemas.microsoft.com/office/drawing/2014/main" id="{00000000-0008-0000-0100-00009B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9100" y="48882300"/>
          <a:ext cx="666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70</xdr:row>
      <xdr:rowOff>104775</xdr:rowOff>
    </xdr:from>
    <xdr:to>
      <xdr:col>0</xdr:col>
      <xdr:colOff>1104900</xdr:colOff>
      <xdr:row>70</xdr:row>
      <xdr:rowOff>952500</xdr:rowOff>
    </xdr:to>
    <xdr:pic>
      <xdr:nvPicPr>
        <xdr:cNvPr id="19100" name="Picture 324">
          <a:extLst>
            <a:ext uri="{FF2B5EF4-FFF2-40B4-BE49-F238E27FC236}">
              <a16:creationId xmlns:a16="http://schemas.microsoft.com/office/drawing/2014/main" id="{00000000-0008-0000-0100-00009C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0050" y="73390125"/>
          <a:ext cx="704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8</xdr:row>
      <xdr:rowOff>171450</xdr:rowOff>
    </xdr:from>
    <xdr:to>
      <xdr:col>0</xdr:col>
      <xdr:colOff>1343025</xdr:colOff>
      <xdr:row>8</xdr:row>
      <xdr:rowOff>885825</xdr:rowOff>
    </xdr:to>
    <xdr:pic>
      <xdr:nvPicPr>
        <xdr:cNvPr id="19101" name="Picture 336">
          <a:extLst>
            <a:ext uri="{FF2B5EF4-FFF2-40B4-BE49-F238E27FC236}">
              <a16:creationId xmlns:a16="http://schemas.microsoft.com/office/drawing/2014/main" id="{00000000-0008-0000-0100-00009D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1925" y="3162300"/>
          <a:ext cx="1181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10</xdr:row>
      <xdr:rowOff>123825</xdr:rowOff>
    </xdr:from>
    <xdr:to>
      <xdr:col>0</xdr:col>
      <xdr:colOff>1352550</xdr:colOff>
      <xdr:row>10</xdr:row>
      <xdr:rowOff>847725</xdr:rowOff>
    </xdr:to>
    <xdr:pic>
      <xdr:nvPicPr>
        <xdr:cNvPr id="19102" name="Picture 338">
          <a:extLst>
            <a:ext uri="{FF2B5EF4-FFF2-40B4-BE49-F238E27FC236}">
              <a16:creationId xmlns:a16="http://schemas.microsoft.com/office/drawing/2014/main" id="{00000000-0008-0000-0100-00009E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2400" y="5133975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128</xdr:row>
      <xdr:rowOff>9525</xdr:rowOff>
    </xdr:from>
    <xdr:to>
      <xdr:col>0</xdr:col>
      <xdr:colOff>1323975</xdr:colOff>
      <xdr:row>128</xdr:row>
      <xdr:rowOff>1000125</xdr:rowOff>
    </xdr:to>
    <xdr:pic>
      <xdr:nvPicPr>
        <xdr:cNvPr id="19106" name="Picture 345">
          <a:extLst>
            <a:ext uri="{FF2B5EF4-FFF2-40B4-BE49-F238E27FC236}">
              <a16:creationId xmlns:a16="http://schemas.microsoft.com/office/drawing/2014/main" id="{00000000-0008-0000-0100-0000A2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8125" y="137464800"/>
          <a:ext cx="1085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129</xdr:row>
      <xdr:rowOff>38100</xdr:rowOff>
    </xdr:from>
    <xdr:to>
      <xdr:col>0</xdr:col>
      <xdr:colOff>1276350</xdr:colOff>
      <xdr:row>129</xdr:row>
      <xdr:rowOff>1000125</xdr:rowOff>
    </xdr:to>
    <xdr:pic>
      <xdr:nvPicPr>
        <xdr:cNvPr id="19107" name="Picture 346">
          <a:extLst>
            <a:ext uri="{FF2B5EF4-FFF2-40B4-BE49-F238E27FC236}">
              <a16:creationId xmlns:a16="http://schemas.microsoft.com/office/drawing/2014/main" id="{00000000-0008-0000-0100-0000A3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8600" y="138503025"/>
          <a:ext cx="10477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130</xdr:row>
      <xdr:rowOff>28575</xdr:rowOff>
    </xdr:from>
    <xdr:to>
      <xdr:col>0</xdr:col>
      <xdr:colOff>1285875</xdr:colOff>
      <xdr:row>130</xdr:row>
      <xdr:rowOff>1000125</xdr:rowOff>
    </xdr:to>
    <xdr:pic>
      <xdr:nvPicPr>
        <xdr:cNvPr id="19108" name="Picture 347">
          <a:extLst>
            <a:ext uri="{FF2B5EF4-FFF2-40B4-BE49-F238E27FC236}">
              <a16:creationId xmlns:a16="http://schemas.microsoft.com/office/drawing/2014/main" id="{00000000-0008-0000-0100-0000A4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" y="139503150"/>
          <a:ext cx="10668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82</xdr:row>
      <xdr:rowOff>38100</xdr:rowOff>
    </xdr:from>
    <xdr:to>
      <xdr:col>0</xdr:col>
      <xdr:colOff>1219200</xdr:colOff>
      <xdr:row>82</xdr:row>
      <xdr:rowOff>971550</xdr:rowOff>
    </xdr:to>
    <xdr:pic>
      <xdr:nvPicPr>
        <xdr:cNvPr id="19109" name="Picture 353">
          <a:extLst>
            <a:ext uri="{FF2B5EF4-FFF2-40B4-BE49-F238E27FC236}">
              <a16:creationId xmlns:a16="http://schemas.microsoft.com/office/drawing/2014/main" id="{00000000-0008-0000-0100-0000A5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0" y="840486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83</xdr:row>
      <xdr:rowOff>66675</xdr:rowOff>
    </xdr:from>
    <xdr:to>
      <xdr:col>0</xdr:col>
      <xdr:colOff>1219200</xdr:colOff>
      <xdr:row>83</xdr:row>
      <xdr:rowOff>1000125</xdr:rowOff>
    </xdr:to>
    <xdr:pic>
      <xdr:nvPicPr>
        <xdr:cNvPr id="19110" name="Picture 354">
          <a:extLst>
            <a:ext uri="{FF2B5EF4-FFF2-40B4-BE49-F238E27FC236}">
              <a16:creationId xmlns:a16="http://schemas.microsoft.com/office/drawing/2014/main" id="{00000000-0008-0000-0100-0000A6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5275" y="85086825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84</xdr:row>
      <xdr:rowOff>47625</xdr:rowOff>
    </xdr:from>
    <xdr:to>
      <xdr:col>0</xdr:col>
      <xdr:colOff>1219200</xdr:colOff>
      <xdr:row>84</xdr:row>
      <xdr:rowOff>981075</xdr:rowOff>
    </xdr:to>
    <xdr:pic>
      <xdr:nvPicPr>
        <xdr:cNvPr id="19111" name="Picture 355">
          <a:extLst>
            <a:ext uri="{FF2B5EF4-FFF2-40B4-BE49-F238E27FC236}">
              <a16:creationId xmlns:a16="http://schemas.microsoft.com/office/drawing/2014/main" id="{00000000-0008-0000-0100-0000A7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50" y="860774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85</xdr:row>
      <xdr:rowOff>95250</xdr:rowOff>
    </xdr:from>
    <xdr:to>
      <xdr:col>0</xdr:col>
      <xdr:colOff>1285875</xdr:colOff>
      <xdr:row>85</xdr:row>
      <xdr:rowOff>904875</xdr:rowOff>
    </xdr:to>
    <xdr:pic>
      <xdr:nvPicPr>
        <xdr:cNvPr id="19112" name="Picture 378">
          <a:extLst>
            <a:ext uri="{FF2B5EF4-FFF2-40B4-BE49-F238E27FC236}">
              <a16:creationId xmlns:a16="http://schemas.microsoft.com/office/drawing/2014/main" id="{00000000-0008-0000-0100-0000A8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" y="87134700"/>
          <a:ext cx="10668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71</xdr:row>
      <xdr:rowOff>66675</xdr:rowOff>
    </xdr:from>
    <xdr:to>
      <xdr:col>0</xdr:col>
      <xdr:colOff>1114425</xdr:colOff>
      <xdr:row>71</xdr:row>
      <xdr:rowOff>952500</xdr:rowOff>
    </xdr:to>
    <xdr:pic>
      <xdr:nvPicPr>
        <xdr:cNvPr id="19113" name="Picture 380">
          <a:extLst>
            <a:ext uri="{FF2B5EF4-FFF2-40B4-BE49-F238E27FC236}">
              <a16:creationId xmlns:a16="http://schemas.microsoft.com/office/drawing/2014/main" id="{00000000-0008-0000-0100-0000A9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90525" y="74361675"/>
          <a:ext cx="723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105</xdr:row>
      <xdr:rowOff>114300</xdr:rowOff>
    </xdr:from>
    <xdr:to>
      <xdr:col>0</xdr:col>
      <xdr:colOff>1276350</xdr:colOff>
      <xdr:row>105</xdr:row>
      <xdr:rowOff>838200</xdr:rowOff>
    </xdr:to>
    <xdr:pic>
      <xdr:nvPicPr>
        <xdr:cNvPr id="19114" name="Picture 384">
          <a:extLst>
            <a:ext uri="{FF2B5EF4-FFF2-40B4-BE49-F238E27FC236}">
              <a16:creationId xmlns:a16="http://schemas.microsoft.com/office/drawing/2014/main" id="{00000000-0008-0000-0100-0000AA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9075" y="110690025"/>
          <a:ext cx="1057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51</xdr:row>
      <xdr:rowOff>85725</xdr:rowOff>
    </xdr:from>
    <xdr:to>
      <xdr:col>0</xdr:col>
      <xdr:colOff>1190625</xdr:colOff>
      <xdr:row>51</xdr:row>
      <xdr:rowOff>923925</xdr:rowOff>
    </xdr:to>
    <xdr:pic>
      <xdr:nvPicPr>
        <xdr:cNvPr id="19115" name="Picture 386">
          <a:extLst>
            <a:ext uri="{FF2B5EF4-FFF2-40B4-BE49-F238E27FC236}">
              <a16:creationId xmlns:a16="http://schemas.microsoft.com/office/drawing/2014/main" id="{00000000-0008-0000-0100-0000AB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14325" y="50844450"/>
          <a:ext cx="876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78</xdr:row>
      <xdr:rowOff>66675</xdr:rowOff>
    </xdr:from>
    <xdr:to>
      <xdr:col>0</xdr:col>
      <xdr:colOff>1133475</xdr:colOff>
      <xdr:row>78</xdr:row>
      <xdr:rowOff>942975</xdr:rowOff>
    </xdr:to>
    <xdr:pic>
      <xdr:nvPicPr>
        <xdr:cNvPr id="19116" name="Picture 188">
          <a:extLst>
            <a:ext uri="{FF2B5EF4-FFF2-40B4-BE49-F238E27FC236}">
              <a16:creationId xmlns:a16="http://schemas.microsoft.com/office/drawing/2014/main" id="{00000000-0008-0000-0100-0000AC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71475" y="80733900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106</xdr:row>
      <xdr:rowOff>76200</xdr:rowOff>
    </xdr:from>
    <xdr:to>
      <xdr:col>0</xdr:col>
      <xdr:colOff>1276350</xdr:colOff>
      <xdr:row>106</xdr:row>
      <xdr:rowOff>962025</xdr:rowOff>
    </xdr:to>
    <xdr:pic>
      <xdr:nvPicPr>
        <xdr:cNvPr id="19117" name="Picture 184">
          <a:extLst>
            <a:ext uri="{FF2B5EF4-FFF2-40B4-BE49-F238E27FC236}">
              <a16:creationId xmlns:a16="http://schemas.microsoft.com/office/drawing/2014/main" id="{00000000-0008-0000-0100-0000AD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8600" y="11166157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853868</xdr:colOff>
      <xdr:row>3</xdr:row>
      <xdr:rowOff>39012</xdr:rowOff>
    </xdr:from>
    <xdr:to>
      <xdr:col>2</xdr:col>
      <xdr:colOff>2358261</xdr:colOff>
      <xdr:row>5</xdr:row>
      <xdr:rowOff>381000</xdr:rowOff>
    </xdr:to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/>
      </xdr:nvSpPr>
      <xdr:spPr>
        <a:xfrm>
          <a:off x="2352370" y="1094089"/>
          <a:ext cx="4337711" cy="122121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Carolina Baby Company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Americasmart Atlanta 13 W 124 Bld. 3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carolinababyco@aol.com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864-882-3183</a:t>
          </a:r>
        </a:p>
        <a:p>
          <a:endParaRPr lang="en-US" sz="1400" b="0" baseline="0">
            <a:solidFill>
              <a:schemeClr val="bg1">
                <a:lumMod val="50000"/>
              </a:schemeClr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1</xdr:row>
      <xdr:rowOff>28575</xdr:rowOff>
    </xdr:from>
    <xdr:to>
      <xdr:col>1</xdr:col>
      <xdr:colOff>523875</xdr:colOff>
      <xdr:row>2</xdr:row>
      <xdr:rowOff>123825</xdr:rowOff>
    </xdr:to>
    <xdr:pic>
      <xdr:nvPicPr>
        <xdr:cNvPr id="19119" name="Picture 1">
          <a:extLst>
            <a:ext uri="{FF2B5EF4-FFF2-40B4-BE49-F238E27FC236}">
              <a16:creationId xmlns:a16="http://schemas.microsoft.com/office/drawing/2014/main" id="{00000000-0008-0000-0100-0000AF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42875" y="200025"/>
          <a:ext cx="1952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723900</xdr:colOff>
      <xdr:row>1</xdr:row>
      <xdr:rowOff>123825</xdr:rowOff>
    </xdr:from>
    <xdr:to>
      <xdr:col>2</xdr:col>
      <xdr:colOff>1019175</xdr:colOff>
      <xdr:row>2</xdr:row>
      <xdr:rowOff>47625</xdr:rowOff>
    </xdr:to>
    <xdr:pic>
      <xdr:nvPicPr>
        <xdr:cNvPr id="19120" name="Picture 48">
          <a:extLst>
            <a:ext uri="{FF2B5EF4-FFF2-40B4-BE49-F238E27FC236}">
              <a16:creationId xmlns:a16="http://schemas.microsoft.com/office/drawing/2014/main" id="{00000000-0008-0000-0100-0000B0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95525" y="295275"/>
          <a:ext cx="1571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86</xdr:row>
      <xdr:rowOff>47625</xdr:rowOff>
    </xdr:from>
    <xdr:to>
      <xdr:col>0</xdr:col>
      <xdr:colOff>1181100</xdr:colOff>
      <xdr:row>86</xdr:row>
      <xdr:rowOff>914400</xdr:rowOff>
    </xdr:to>
    <xdr:pic>
      <xdr:nvPicPr>
        <xdr:cNvPr id="19121" name="Picture 191">
          <a:extLst>
            <a:ext uri="{FF2B5EF4-FFF2-40B4-BE49-F238E27FC236}">
              <a16:creationId xmlns:a16="http://schemas.microsoft.com/office/drawing/2014/main" id="{00000000-0008-0000-0100-0000B1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3850" y="8809672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87</xdr:row>
      <xdr:rowOff>47625</xdr:rowOff>
    </xdr:from>
    <xdr:to>
      <xdr:col>0</xdr:col>
      <xdr:colOff>1181100</xdr:colOff>
      <xdr:row>87</xdr:row>
      <xdr:rowOff>914400</xdr:rowOff>
    </xdr:to>
    <xdr:pic>
      <xdr:nvPicPr>
        <xdr:cNvPr id="19122" name="Picture 192">
          <a:extLst>
            <a:ext uri="{FF2B5EF4-FFF2-40B4-BE49-F238E27FC236}">
              <a16:creationId xmlns:a16="http://schemas.microsoft.com/office/drawing/2014/main" id="{00000000-0008-0000-0100-0000B2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23850" y="8910637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116</xdr:row>
      <xdr:rowOff>47625</xdr:rowOff>
    </xdr:from>
    <xdr:to>
      <xdr:col>0</xdr:col>
      <xdr:colOff>1162050</xdr:colOff>
      <xdr:row>116</xdr:row>
      <xdr:rowOff>933450</xdr:rowOff>
    </xdr:to>
    <xdr:pic>
      <xdr:nvPicPr>
        <xdr:cNvPr id="19123" name="Picture 198">
          <a:extLst>
            <a:ext uri="{FF2B5EF4-FFF2-40B4-BE49-F238E27FC236}">
              <a16:creationId xmlns:a16="http://schemas.microsoft.com/office/drawing/2014/main" id="{00000000-0008-0000-0100-0000B3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42900" y="121034175"/>
          <a:ext cx="8191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107</xdr:row>
      <xdr:rowOff>142875</xdr:rowOff>
    </xdr:from>
    <xdr:to>
      <xdr:col>0</xdr:col>
      <xdr:colOff>1152525</xdr:colOff>
      <xdr:row>107</xdr:row>
      <xdr:rowOff>933450</xdr:rowOff>
    </xdr:to>
    <xdr:pic>
      <xdr:nvPicPr>
        <xdr:cNvPr id="19124" name="Picture 199">
          <a:extLst>
            <a:ext uri="{FF2B5EF4-FFF2-40B4-BE49-F238E27FC236}">
              <a16:creationId xmlns:a16="http://schemas.microsoft.com/office/drawing/2014/main" id="{00000000-0008-0000-0100-0000B4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52425" y="1127379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108</xdr:row>
      <xdr:rowOff>104775</xdr:rowOff>
    </xdr:from>
    <xdr:to>
      <xdr:col>0</xdr:col>
      <xdr:colOff>1162050</xdr:colOff>
      <xdr:row>108</xdr:row>
      <xdr:rowOff>904875</xdr:rowOff>
    </xdr:to>
    <xdr:pic>
      <xdr:nvPicPr>
        <xdr:cNvPr id="19125" name="Picture 201">
          <a:extLst>
            <a:ext uri="{FF2B5EF4-FFF2-40B4-BE49-F238E27FC236}">
              <a16:creationId xmlns:a16="http://schemas.microsoft.com/office/drawing/2014/main" id="{00000000-0008-0000-0100-0000B5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42900" y="113709450"/>
          <a:ext cx="819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118</xdr:row>
      <xdr:rowOff>142875</xdr:rowOff>
    </xdr:from>
    <xdr:to>
      <xdr:col>0</xdr:col>
      <xdr:colOff>1162050</xdr:colOff>
      <xdr:row>118</xdr:row>
      <xdr:rowOff>942975</xdr:rowOff>
    </xdr:to>
    <xdr:pic>
      <xdr:nvPicPr>
        <xdr:cNvPr id="19126" name="Picture 10">
          <a:extLst>
            <a:ext uri="{FF2B5EF4-FFF2-40B4-BE49-F238E27FC236}">
              <a16:creationId xmlns:a16="http://schemas.microsoft.com/office/drawing/2014/main" id="{00000000-0008-0000-0100-0000B6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8125" y="123148725"/>
          <a:ext cx="923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133</xdr:row>
      <xdr:rowOff>95250</xdr:rowOff>
    </xdr:from>
    <xdr:to>
      <xdr:col>0</xdr:col>
      <xdr:colOff>1171575</xdr:colOff>
      <xdr:row>133</xdr:row>
      <xdr:rowOff>962025</xdr:rowOff>
    </xdr:to>
    <xdr:pic>
      <xdr:nvPicPr>
        <xdr:cNvPr id="19127" name="Picture 22">
          <a:extLst>
            <a:ext uri="{FF2B5EF4-FFF2-40B4-BE49-F238E27FC236}">
              <a16:creationId xmlns:a16="http://schemas.microsoft.com/office/drawing/2014/main" id="{00000000-0008-0000-0100-0000B7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14325" y="14259877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134</xdr:row>
      <xdr:rowOff>85725</xdr:rowOff>
    </xdr:from>
    <xdr:to>
      <xdr:col>0</xdr:col>
      <xdr:colOff>1209675</xdr:colOff>
      <xdr:row>134</xdr:row>
      <xdr:rowOff>962025</xdr:rowOff>
    </xdr:to>
    <xdr:pic>
      <xdr:nvPicPr>
        <xdr:cNvPr id="19128" name="Picture 24">
          <a:extLst>
            <a:ext uri="{FF2B5EF4-FFF2-40B4-BE49-F238E27FC236}">
              <a16:creationId xmlns:a16="http://schemas.microsoft.com/office/drawing/2014/main" id="{00000000-0008-0000-0100-0000B8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38125" y="143598900"/>
          <a:ext cx="9715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120</xdr:row>
      <xdr:rowOff>114300</xdr:rowOff>
    </xdr:from>
    <xdr:to>
      <xdr:col>0</xdr:col>
      <xdr:colOff>1028700</xdr:colOff>
      <xdr:row>120</xdr:row>
      <xdr:rowOff>962025</xdr:rowOff>
    </xdr:to>
    <xdr:pic>
      <xdr:nvPicPr>
        <xdr:cNvPr id="19129" name="Picture 26">
          <a:extLst>
            <a:ext uri="{FF2B5EF4-FFF2-40B4-BE49-F238E27FC236}">
              <a16:creationId xmlns:a16="http://schemas.microsoft.com/office/drawing/2014/main" id="{00000000-0008-0000-0100-0000B9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90525" y="126149100"/>
          <a:ext cx="6381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110</xdr:row>
      <xdr:rowOff>47625</xdr:rowOff>
    </xdr:from>
    <xdr:to>
      <xdr:col>0</xdr:col>
      <xdr:colOff>1266825</xdr:colOff>
      <xdr:row>110</xdr:row>
      <xdr:rowOff>962025</xdr:rowOff>
    </xdr:to>
    <xdr:pic>
      <xdr:nvPicPr>
        <xdr:cNvPr id="19130" name="Picture 211" descr="87051.jpg">
          <a:extLst>
            <a:ext uri="{FF2B5EF4-FFF2-40B4-BE49-F238E27FC236}">
              <a16:creationId xmlns:a16="http://schemas.microsoft.com/office/drawing/2014/main" id="{00000000-0008-0000-0100-0000BA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95275" y="115671600"/>
          <a:ext cx="971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74</xdr:row>
      <xdr:rowOff>47625</xdr:rowOff>
    </xdr:from>
    <xdr:to>
      <xdr:col>0</xdr:col>
      <xdr:colOff>1247775</xdr:colOff>
      <xdr:row>74</xdr:row>
      <xdr:rowOff>962025</xdr:rowOff>
    </xdr:to>
    <xdr:pic>
      <xdr:nvPicPr>
        <xdr:cNvPr id="19131" name="Picture 215" descr="74068_first___last_day_chalkboard.jpg">
          <a:extLst>
            <a:ext uri="{FF2B5EF4-FFF2-40B4-BE49-F238E27FC236}">
              <a16:creationId xmlns:a16="http://schemas.microsoft.com/office/drawing/2014/main" id="{00000000-0008-0000-0100-0000BB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23850" y="7737157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100</xdr:row>
      <xdr:rowOff>47625</xdr:rowOff>
    </xdr:from>
    <xdr:to>
      <xdr:col>0</xdr:col>
      <xdr:colOff>1247775</xdr:colOff>
      <xdr:row>100</xdr:row>
      <xdr:rowOff>962025</xdr:rowOff>
    </xdr:to>
    <xdr:pic>
      <xdr:nvPicPr>
        <xdr:cNvPr id="19132" name="Picture 216" descr="87062_letterboard_set.jpg">
          <a:extLst>
            <a:ext uri="{FF2B5EF4-FFF2-40B4-BE49-F238E27FC236}">
              <a16:creationId xmlns:a16="http://schemas.microsoft.com/office/drawing/2014/main" id="{00000000-0008-0000-0100-0000BC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23850" y="1062704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34</xdr:row>
      <xdr:rowOff>47625</xdr:rowOff>
    </xdr:from>
    <xdr:to>
      <xdr:col>0</xdr:col>
      <xdr:colOff>1228725</xdr:colOff>
      <xdr:row>34</xdr:row>
      <xdr:rowOff>962025</xdr:rowOff>
    </xdr:to>
    <xdr:pic>
      <xdr:nvPicPr>
        <xdr:cNvPr id="19133" name="Picture 223" descr="74065_all_about_me_frame.jpg">
          <a:extLst>
            <a:ext uri="{FF2B5EF4-FFF2-40B4-BE49-F238E27FC236}">
              <a16:creationId xmlns:a16="http://schemas.microsoft.com/office/drawing/2014/main" id="{00000000-0008-0000-0100-0000BD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04800" y="3332797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33</xdr:row>
      <xdr:rowOff>47625</xdr:rowOff>
    </xdr:from>
    <xdr:to>
      <xdr:col>0</xdr:col>
      <xdr:colOff>1257300</xdr:colOff>
      <xdr:row>33</xdr:row>
      <xdr:rowOff>962025</xdr:rowOff>
    </xdr:to>
    <xdr:pic>
      <xdr:nvPicPr>
        <xdr:cNvPr id="19134" name="Picture 226" descr="74062_signature_sonogram_frame.jpg">
          <a:extLst>
            <a:ext uri="{FF2B5EF4-FFF2-40B4-BE49-F238E27FC236}">
              <a16:creationId xmlns:a16="http://schemas.microsoft.com/office/drawing/2014/main" id="{00000000-0008-0000-0100-0000BE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33375" y="323183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35</xdr:row>
      <xdr:rowOff>47625</xdr:rowOff>
    </xdr:from>
    <xdr:to>
      <xdr:col>0</xdr:col>
      <xdr:colOff>1228725</xdr:colOff>
      <xdr:row>35</xdr:row>
      <xdr:rowOff>962025</xdr:rowOff>
    </xdr:to>
    <xdr:pic>
      <xdr:nvPicPr>
        <xdr:cNvPr id="19135" name="Picture 227" descr="74070_my_school_years_frame_7a1ca389-a491-4b1e-b2ee-a99743bfc029.jpg">
          <a:extLst>
            <a:ext uri="{FF2B5EF4-FFF2-40B4-BE49-F238E27FC236}">
              <a16:creationId xmlns:a16="http://schemas.microsoft.com/office/drawing/2014/main" id="{00000000-0008-0000-0100-0000BF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04800" y="343376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</xdr:row>
      <xdr:rowOff>38100</xdr:rowOff>
    </xdr:from>
    <xdr:to>
      <xdr:col>0</xdr:col>
      <xdr:colOff>1209675</xdr:colOff>
      <xdr:row>37</xdr:row>
      <xdr:rowOff>1000125</xdr:rowOff>
    </xdr:to>
    <xdr:pic>
      <xdr:nvPicPr>
        <xdr:cNvPr id="19137" name="Picture 2">
          <a:extLst>
            <a:ext uri="{FF2B5EF4-FFF2-40B4-BE49-F238E27FC236}">
              <a16:creationId xmlns:a16="http://schemas.microsoft.com/office/drawing/2014/main" id="{00000000-0008-0000-0100-0000C1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57175" y="363474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88</xdr:row>
      <xdr:rowOff>47625</xdr:rowOff>
    </xdr:from>
    <xdr:to>
      <xdr:col>0</xdr:col>
      <xdr:colOff>1238250</xdr:colOff>
      <xdr:row>88</xdr:row>
      <xdr:rowOff>962025</xdr:rowOff>
    </xdr:to>
    <xdr:pic>
      <xdr:nvPicPr>
        <xdr:cNvPr id="19138" name="Picture 153" descr="60125_school_years_organizer_1.jpg">
          <a:extLst>
            <a:ext uri="{FF2B5EF4-FFF2-40B4-BE49-F238E27FC236}">
              <a16:creationId xmlns:a16="http://schemas.microsoft.com/office/drawing/2014/main" id="{00000000-0008-0000-0100-0000C2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23850" y="901160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18</xdr:row>
      <xdr:rowOff>47625</xdr:rowOff>
    </xdr:from>
    <xdr:to>
      <xdr:col>0</xdr:col>
      <xdr:colOff>1352550</xdr:colOff>
      <xdr:row>18</xdr:row>
      <xdr:rowOff>923925</xdr:rowOff>
    </xdr:to>
    <xdr:pic>
      <xdr:nvPicPr>
        <xdr:cNvPr id="19141" name="Picture 169">
          <a:extLst>
            <a:ext uri="{FF2B5EF4-FFF2-40B4-BE49-F238E27FC236}">
              <a16:creationId xmlns:a16="http://schemas.microsoft.com/office/drawing/2014/main" id="{00000000-0008-0000-0100-0000C5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0500" y="17173575"/>
          <a:ext cx="1162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20</xdr:row>
      <xdr:rowOff>57150</xdr:rowOff>
    </xdr:from>
    <xdr:to>
      <xdr:col>0</xdr:col>
      <xdr:colOff>1152525</xdr:colOff>
      <xdr:row>20</xdr:row>
      <xdr:rowOff>914400</xdr:rowOff>
    </xdr:to>
    <xdr:pic>
      <xdr:nvPicPr>
        <xdr:cNvPr id="19142" name="Picture 172">
          <a:extLst>
            <a:ext uri="{FF2B5EF4-FFF2-40B4-BE49-F238E27FC236}">
              <a16:creationId xmlns:a16="http://schemas.microsoft.com/office/drawing/2014/main" id="{00000000-0008-0000-0100-0000C6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95275" y="19202400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21</xdr:row>
      <xdr:rowOff>47625</xdr:rowOff>
    </xdr:from>
    <xdr:to>
      <xdr:col>0</xdr:col>
      <xdr:colOff>1257300</xdr:colOff>
      <xdr:row>21</xdr:row>
      <xdr:rowOff>971550</xdr:rowOff>
    </xdr:to>
    <xdr:pic>
      <xdr:nvPicPr>
        <xdr:cNvPr id="19143" name="Picture 173">
          <a:extLst>
            <a:ext uri="{FF2B5EF4-FFF2-40B4-BE49-F238E27FC236}">
              <a16:creationId xmlns:a16="http://schemas.microsoft.com/office/drawing/2014/main" id="{00000000-0008-0000-0100-0000C7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66700" y="20202525"/>
          <a:ext cx="990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22</xdr:row>
      <xdr:rowOff>47625</xdr:rowOff>
    </xdr:from>
    <xdr:to>
      <xdr:col>0</xdr:col>
      <xdr:colOff>1247775</xdr:colOff>
      <xdr:row>22</xdr:row>
      <xdr:rowOff>962025</xdr:rowOff>
    </xdr:to>
    <xdr:pic>
      <xdr:nvPicPr>
        <xdr:cNvPr id="19144" name="Picture 174">
          <a:extLst>
            <a:ext uri="{FF2B5EF4-FFF2-40B4-BE49-F238E27FC236}">
              <a16:creationId xmlns:a16="http://schemas.microsoft.com/office/drawing/2014/main" id="{00000000-0008-0000-0100-0000C8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66700" y="21212175"/>
          <a:ext cx="981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23</xdr:row>
      <xdr:rowOff>47625</xdr:rowOff>
    </xdr:from>
    <xdr:to>
      <xdr:col>0</xdr:col>
      <xdr:colOff>1247775</xdr:colOff>
      <xdr:row>23</xdr:row>
      <xdr:rowOff>981075</xdr:rowOff>
    </xdr:to>
    <xdr:pic>
      <xdr:nvPicPr>
        <xdr:cNvPr id="19145" name="Picture 175">
          <a:extLst>
            <a:ext uri="{FF2B5EF4-FFF2-40B4-BE49-F238E27FC236}">
              <a16:creationId xmlns:a16="http://schemas.microsoft.com/office/drawing/2014/main" id="{00000000-0008-0000-0100-0000C9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38125" y="22221825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24</xdr:row>
      <xdr:rowOff>104775</xdr:rowOff>
    </xdr:from>
    <xdr:to>
      <xdr:col>0</xdr:col>
      <xdr:colOff>1276350</xdr:colOff>
      <xdr:row>24</xdr:row>
      <xdr:rowOff>933450</xdr:rowOff>
    </xdr:to>
    <xdr:pic>
      <xdr:nvPicPr>
        <xdr:cNvPr id="19146" name="Picture 176">
          <a:extLst>
            <a:ext uri="{FF2B5EF4-FFF2-40B4-BE49-F238E27FC236}">
              <a16:creationId xmlns:a16="http://schemas.microsoft.com/office/drawing/2014/main" id="{00000000-0008-0000-0100-0000CA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9075" y="23288625"/>
          <a:ext cx="10572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25</xdr:row>
      <xdr:rowOff>57150</xdr:rowOff>
    </xdr:from>
    <xdr:to>
      <xdr:col>0</xdr:col>
      <xdr:colOff>1304925</xdr:colOff>
      <xdr:row>25</xdr:row>
      <xdr:rowOff>923925</xdr:rowOff>
    </xdr:to>
    <xdr:pic>
      <xdr:nvPicPr>
        <xdr:cNvPr id="19147" name="Picture 177">
          <a:extLst>
            <a:ext uri="{FF2B5EF4-FFF2-40B4-BE49-F238E27FC236}">
              <a16:creationId xmlns:a16="http://schemas.microsoft.com/office/drawing/2014/main" id="{00000000-0008-0000-0100-0000CB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9550" y="24250650"/>
          <a:ext cx="1095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26</xdr:row>
      <xdr:rowOff>76200</xdr:rowOff>
    </xdr:from>
    <xdr:to>
      <xdr:col>0</xdr:col>
      <xdr:colOff>1295400</xdr:colOff>
      <xdr:row>26</xdr:row>
      <xdr:rowOff>923925</xdr:rowOff>
    </xdr:to>
    <xdr:pic>
      <xdr:nvPicPr>
        <xdr:cNvPr id="19148" name="Picture 178">
          <a:extLst>
            <a:ext uri="{FF2B5EF4-FFF2-40B4-BE49-F238E27FC236}">
              <a16:creationId xmlns:a16="http://schemas.microsoft.com/office/drawing/2014/main" id="{00000000-0008-0000-0100-0000CC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09550" y="25279350"/>
          <a:ext cx="1085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28</xdr:row>
      <xdr:rowOff>47625</xdr:rowOff>
    </xdr:from>
    <xdr:to>
      <xdr:col>0</xdr:col>
      <xdr:colOff>1381125</xdr:colOff>
      <xdr:row>28</xdr:row>
      <xdr:rowOff>962025</xdr:rowOff>
    </xdr:to>
    <xdr:pic>
      <xdr:nvPicPr>
        <xdr:cNvPr id="19149" name="Picture 180">
          <a:extLst>
            <a:ext uri="{FF2B5EF4-FFF2-40B4-BE49-F238E27FC236}">
              <a16:creationId xmlns:a16="http://schemas.microsoft.com/office/drawing/2014/main" id="{00000000-0008-0000-0100-0000CD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19075" y="27270075"/>
          <a:ext cx="1162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29</xdr:row>
      <xdr:rowOff>47625</xdr:rowOff>
    </xdr:from>
    <xdr:to>
      <xdr:col>0</xdr:col>
      <xdr:colOff>1381125</xdr:colOff>
      <xdr:row>29</xdr:row>
      <xdr:rowOff>962025</xdr:rowOff>
    </xdr:to>
    <xdr:pic>
      <xdr:nvPicPr>
        <xdr:cNvPr id="19150" name="Picture 181">
          <a:extLst>
            <a:ext uri="{FF2B5EF4-FFF2-40B4-BE49-F238E27FC236}">
              <a16:creationId xmlns:a16="http://schemas.microsoft.com/office/drawing/2014/main" id="{00000000-0008-0000-0100-0000CE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09550" y="28279725"/>
          <a:ext cx="1171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31</xdr:row>
      <xdr:rowOff>57150</xdr:rowOff>
    </xdr:from>
    <xdr:to>
      <xdr:col>0</xdr:col>
      <xdr:colOff>1123950</xdr:colOff>
      <xdr:row>31</xdr:row>
      <xdr:rowOff>942975</xdr:rowOff>
    </xdr:to>
    <xdr:pic>
      <xdr:nvPicPr>
        <xdr:cNvPr id="19151" name="Picture 182">
          <a:extLst>
            <a:ext uri="{FF2B5EF4-FFF2-40B4-BE49-F238E27FC236}">
              <a16:creationId xmlns:a16="http://schemas.microsoft.com/office/drawing/2014/main" id="{00000000-0008-0000-0100-0000CF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38150" y="30308550"/>
          <a:ext cx="685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30</xdr:row>
      <xdr:rowOff>47625</xdr:rowOff>
    </xdr:from>
    <xdr:to>
      <xdr:col>0</xdr:col>
      <xdr:colOff>1362075</xdr:colOff>
      <xdr:row>30</xdr:row>
      <xdr:rowOff>962025</xdr:rowOff>
    </xdr:to>
    <xdr:pic>
      <xdr:nvPicPr>
        <xdr:cNvPr id="19152" name="Picture 189">
          <a:extLst>
            <a:ext uri="{FF2B5EF4-FFF2-40B4-BE49-F238E27FC236}">
              <a16:creationId xmlns:a16="http://schemas.microsoft.com/office/drawing/2014/main" id="{00000000-0008-0000-0100-0000D0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09550" y="292893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60</xdr:row>
      <xdr:rowOff>57150</xdr:rowOff>
    </xdr:from>
    <xdr:to>
      <xdr:col>0</xdr:col>
      <xdr:colOff>1171575</xdr:colOff>
      <xdr:row>60</xdr:row>
      <xdr:rowOff>971550</xdr:rowOff>
    </xdr:to>
    <xdr:pic>
      <xdr:nvPicPr>
        <xdr:cNvPr id="19153" name="Picture 192">
          <a:extLst>
            <a:ext uri="{FF2B5EF4-FFF2-40B4-BE49-F238E27FC236}">
              <a16:creationId xmlns:a16="http://schemas.microsoft.com/office/drawing/2014/main" id="{00000000-0008-0000-0100-0000D1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09575" y="59902725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61</xdr:row>
      <xdr:rowOff>57150</xdr:rowOff>
    </xdr:from>
    <xdr:to>
      <xdr:col>0</xdr:col>
      <xdr:colOff>1143000</xdr:colOff>
      <xdr:row>61</xdr:row>
      <xdr:rowOff>933450</xdr:rowOff>
    </xdr:to>
    <xdr:pic>
      <xdr:nvPicPr>
        <xdr:cNvPr id="19154" name="Picture 193">
          <a:extLst>
            <a:ext uri="{FF2B5EF4-FFF2-40B4-BE49-F238E27FC236}">
              <a16:creationId xmlns:a16="http://schemas.microsoft.com/office/drawing/2014/main" id="{00000000-0008-0000-0100-0000D2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09575" y="60912375"/>
          <a:ext cx="7334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62</xdr:row>
      <xdr:rowOff>28575</xdr:rowOff>
    </xdr:from>
    <xdr:to>
      <xdr:col>0</xdr:col>
      <xdr:colOff>1076325</xdr:colOff>
      <xdr:row>62</xdr:row>
      <xdr:rowOff>962025</xdr:rowOff>
    </xdr:to>
    <xdr:pic>
      <xdr:nvPicPr>
        <xdr:cNvPr id="19155" name="Picture 194">
          <a:extLst>
            <a:ext uri="{FF2B5EF4-FFF2-40B4-BE49-F238E27FC236}">
              <a16:creationId xmlns:a16="http://schemas.microsoft.com/office/drawing/2014/main" id="{00000000-0008-0000-0100-0000D3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38150" y="61893450"/>
          <a:ext cx="638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122</xdr:row>
      <xdr:rowOff>47625</xdr:rowOff>
    </xdr:from>
    <xdr:to>
      <xdr:col>0</xdr:col>
      <xdr:colOff>1228725</xdr:colOff>
      <xdr:row>122</xdr:row>
      <xdr:rowOff>952500</xdr:rowOff>
    </xdr:to>
    <xdr:pic>
      <xdr:nvPicPr>
        <xdr:cNvPr id="19157" name="Picture 196">
          <a:extLst>
            <a:ext uri="{FF2B5EF4-FFF2-40B4-BE49-F238E27FC236}">
              <a16:creationId xmlns:a16="http://schemas.microsoft.com/office/drawing/2014/main" id="{00000000-0008-0000-0100-0000D5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47650" y="129111375"/>
          <a:ext cx="981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123</xdr:row>
      <xdr:rowOff>47625</xdr:rowOff>
    </xdr:from>
    <xdr:to>
      <xdr:col>0</xdr:col>
      <xdr:colOff>971550</xdr:colOff>
      <xdr:row>123</xdr:row>
      <xdr:rowOff>962025</xdr:rowOff>
    </xdr:to>
    <xdr:pic>
      <xdr:nvPicPr>
        <xdr:cNvPr id="19158" name="Picture 199">
          <a:extLst>
            <a:ext uri="{FF2B5EF4-FFF2-40B4-BE49-F238E27FC236}">
              <a16:creationId xmlns:a16="http://schemas.microsoft.com/office/drawing/2014/main" id="{00000000-0008-0000-0100-0000D6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66725" y="130121025"/>
          <a:ext cx="5048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124</xdr:row>
      <xdr:rowOff>28575</xdr:rowOff>
    </xdr:from>
    <xdr:to>
      <xdr:col>0</xdr:col>
      <xdr:colOff>1095375</xdr:colOff>
      <xdr:row>124</xdr:row>
      <xdr:rowOff>962025</xdr:rowOff>
    </xdr:to>
    <xdr:pic>
      <xdr:nvPicPr>
        <xdr:cNvPr id="19160" name="Picture 201">
          <a:extLst>
            <a:ext uri="{FF2B5EF4-FFF2-40B4-BE49-F238E27FC236}">
              <a16:creationId xmlns:a16="http://schemas.microsoft.com/office/drawing/2014/main" id="{00000000-0008-0000-0100-0000D8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33375" y="132121275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63</xdr:row>
      <xdr:rowOff>47625</xdr:rowOff>
    </xdr:from>
    <xdr:to>
      <xdr:col>0</xdr:col>
      <xdr:colOff>1104900</xdr:colOff>
      <xdr:row>63</xdr:row>
      <xdr:rowOff>942975</xdr:rowOff>
    </xdr:to>
    <xdr:pic>
      <xdr:nvPicPr>
        <xdr:cNvPr id="19161" name="Picture 202">
          <a:extLst>
            <a:ext uri="{FF2B5EF4-FFF2-40B4-BE49-F238E27FC236}">
              <a16:creationId xmlns:a16="http://schemas.microsoft.com/office/drawing/2014/main" id="{00000000-0008-0000-0100-0000D9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52425" y="62922150"/>
          <a:ext cx="7524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64</xdr:row>
      <xdr:rowOff>47625</xdr:rowOff>
    </xdr:from>
    <xdr:to>
      <xdr:col>0</xdr:col>
      <xdr:colOff>1095375</xdr:colOff>
      <xdr:row>64</xdr:row>
      <xdr:rowOff>962025</xdr:rowOff>
    </xdr:to>
    <xdr:pic>
      <xdr:nvPicPr>
        <xdr:cNvPr id="19162" name="Picture 203">
          <a:extLst>
            <a:ext uri="{FF2B5EF4-FFF2-40B4-BE49-F238E27FC236}">
              <a16:creationId xmlns:a16="http://schemas.microsoft.com/office/drawing/2014/main" id="{00000000-0008-0000-0100-0000DA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23850" y="639318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125</xdr:row>
      <xdr:rowOff>28575</xdr:rowOff>
    </xdr:from>
    <xdr:to>
      <xdr:col>0</xdr:col>
      <xdr:colOff>1066800</xdr:colOff>
      <xdr:row>125</xdr:row>
      <xdr:rowOff>942975</xdr:rowOff>
    </xdr:to>
    <xdr:pic>
      <xdr:nvPicPr>
        <xdr:cNvPr id="19163" name="Picture 204">
          <a:extLst>
            <a:ext uri="{FF2B5EF4-FFF2-40B4-BE49-F238E27FC236}">
              <a16:creationId xmlns:a16="http://schemas.microsoft.com/office/drawing/2014/main" id="{00000000-0008-0000-0100-0000DB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81000" y="133130925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126</xdr:row>
      <xdr:rowOff>47625</xdr:rowOff>
    </xdr:from>
    <xdr:to>
      <xdr:col>0</xdr:col>
      <xdr:colOff>1085850</xdr:colOff>
      <xdr:row>126</xdr:row>
      <xdr:rowOff>971550</xdr:rowOff>
    </xdr:to>
    <xdr:pic>
      <xdr:nvPicPr>
        <xdr:cNvPr id="19164" name="Picture 205">
          <a:extLst>
            <a:ext uri="{FF2B5EF4-FFF2-40B4-BE49-F238E27FC236}">
              <a16:creationId xmlns:a16="http://schemas.microsoft.com/office/drawing/2014/main" id="{00000000-0008-0000-0100-0000DC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09575" y="134159625"/>
          <a:ext cx="676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41</xdr:row>
      <xdr:rowOff>171450</xdr:rowOff>
    </xdr:from>
    <xdr:to>
      <xdr:col>0</xdr:col>
      <xdr:colOff>1266825</xdr:colOff>
      <xdr:row>41</xdr:row>
      <xdr:rowOff>904875</xdr:rowOff>
    </xdr:to>
    <xdr:pic>
      <xdr:nvPicPr>
        <xdr:cNvPr id="19165" name="Picture 202">
          <a:extLst>
            <a:ext uri="{FF2B5EF4-FFF2-40B4-BE49-F238E27FC236}">
              <a16:creationId xmlns:a16="http://schemas.microsoft.com/office/drawing/2014/main" id="{00000000-0008-0000-0100-0000DD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66700" y="40519350"/>
          <a:ext cx="1000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50</xdr:row>
      <xdr:rowOff>28575</xdr:rowOff>
    </xdr:from>
    <xdr:to>
      <xdr:col>0</xdr:col>
      <xdr:colOff>1247775</xdr:colOff>
      <xdr:row>50</xdr:row>
      <xdr:rowOff>942975</xdr:rowOff>
    </xdr:to>
    <xdr:pic>
      <xdr:nvPicPr>
        <xdr:cNvPr id="19166" name="Picture 177" descr="60126_maincopy_1024x1024.jpg">
          <a:extLst>
            <a:ext uri="{FF2B5EF4-FFF2-40B4-BE49-F238E27FC236}">
              <a16:creationId xmlns:a16="http://schemas.microsoft.com/office/drawing/2014/main" id="{00000000-0008-0000-0100-0000DE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33375" y="497776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89</xdr:row>
      <xdr:rowOff>47625</xdr:rowOff>
    </xdr:from>
    <xdr:to>
      <xdr:col>0</xdr:col>
      <xdr:colOff>1495425</xdr:colOff>
      <xdr:row>89</xdr:row>
      <xdr:rowOff>962025</xdr:rowOff>
    </xdr:to>
    <xdr:pic>
      <xdr:nvPicPr>
        <xdr:cNvPr id="19167" name="Picture 181" descr="74085_main_components.jpg">
          <a:extLst>
            <a:ext uri="{FF2B5EF4-FFF2-40B4-BE49-F238E27FC236}">
              <a16:creationId xmlns:a16="http://schemas.microsoft.com/office/drawing/2014/main" id="{00000000-0008-0000-0100-0000DF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7150" y="91125675"/>
          <a:ext cx="1438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75</xdr:row>
      <xdr:rowOff>47625</xdr:rowOff>
    </xdr:from>
    <xdr:to>
      <xdr:col>0</xdr:col>
      <xdr:colOff>1285875</xdr:colOff>
      <xdr:row>75</xdr:row>
      <xdr:rowOff>962025</xdr:rowOff>
    </xdr:to>
    <xdr:pic>
      <xdr:nvPicPr>
        <xdr:cNvPr id="19168" name="Picture 182" descr="070620.jpg">
          <a:extLst>
            <a:ext uri="{FF2B5EF4-FFF2-40B4-BE49-F238E27FC236}">
              <a16:creationId xmlns:a16="http://schemas.microsoft.com/office/drawing/2014/main" id="{00000000-0008-0000-0100-0000E0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23850" y="7838122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76</xdr:row>
      <xdr:rowOff>47625</xdr:rowOff>
    </xdr:from>
    <xdr:to>
      <xdr:col>0</xdr:col>
      <xdr:colOff>1181100</xdr:colOff>
      <xdr:row>76</xdr:row>
      <xdr:rowOff>962025</xdr:rowOff>
    </xdr:to>
    <xdr:pic>
      <xdr:nvPicPr>
        <xdr:cNvPr id="19169" name="Picture 183" descr="74088_main_first_filled.jpg">
          <a:extLst>
            <a:ext uri="{FF2B5EF4-FFF2-40B4-BE49-F238E27FC236}">
              <a16:creationId xmlns:a16="http://schemas.microsoft.com/office/drawing/2014/main" id="{00000000-0008-0000-0100-0000E1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09575" y="793908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90</xdr:row>
      <xdr:rowOff>47625</xdr:rowOff>
    </xdr:from>
    <xdr:to>
      <xdr:col>0</xdr:col>
      <xdr:colOff>1114425</xdr:colOff>
      <xdr:row>90</xdr:row>
      <xdr:rowOff>962025</xdr:rowOff>
    </xdr:to>
    <xdr:pic>
      <xdr:nvPicPr>
        <xdr:cNvPr id="19170" name="Picture 184" descr="71bbTi27ytL._SL1500_.jpg">
          <a:extLst>
            <a:ext uri="{FF2B5EF4-FFF2-40B4-BE49-F238E27FC236}">
              <a16:creationId xmlns:a16="http://schemas.microsoft.com/office/drawing/2014/main" id="{00000000-0008-0000-0100-0000E2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38150" y="92135325"/>
          <a:ext cx="676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119</xdr:row>
      <xdr:rowOff>28575</xdr:rowOff>
    </xdr:from>
    <xdr:to>
      <xdr:col>0</xdr:col>
      <xdr:colOff>1428750</xdr:colOff>
      <xdr:row>119</xdr:row>
      <xdr:rowOff>942975</xdr:rowOff>
    </xdr:to>
    <xdr:pic>
      <xdr:nvPicPr>
        <xdr:cNvPr id="19171" name="Picture 187" descr="83072_Main_NEW.jpg">
          <a:extLst>
            <a:ext uri="{FF2B5EF4-FFF2-40B4-BE49-F238E27FC236}">
              <a16:creationId xmlns:a16="http://schemas.microsoft.com/office/drawing/2014/main" id="{00000000-0008-0000-0100-0000E3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2875" y="125053725"/>
          <a:ext cx="1285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53</xdr:row>
      <xdr:rowOff>66675</xdr:rowOff>
    </xdr:from>
    <xdr:to>
      <xdr:col>0</xdr:col>
      <xdr:colOff>1219200</xdr:colOff>
      <xdr:row>53</xdr:row>
      <xdr:rowOff>942975</xdr:rowOff>
    </xdr:to>
    <xdr:pic>
      <xdr:nvPicPr>
        <xdr:cNvPr id="19172" name="Picture 193">
          <a:extLst>
            <a:ext uri="{FF2B5EF4-FFF2-40B4-BE49-F238E27FC236}">
              <a16:creationId xmlns:a16="http://schemas.microsoft.com/office/drawing/2014/main" id="{00000000-0008-0000-0100-0000E4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85750" y="52844700"/>
          <a:ext cx="933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9</xdr:row>
      <xdr:rowOff>142875</xdr:rowOff>
    </xdr:from>
    <xdr:to>
      <xdr:col>0</xdr:col>
      <xdr:colOff>1371600</xdr:colOff>
      <xdr:row>9</xdr:row>
      <xdr:rowOff>895350</xdr:rowOff>
    </xdr:to>
    <xdr:pic>
      <xdr:nvPicPr>
        <xdr:cNvPr id="19173" name="Picture 128">
          <a:extLst>
            <a:ext uri="{FF2B5EF4-FFF2-40B4-BE49-F238E27FC236}">
              <a16:creationId xmlns:a16="http://schemas.microsoft.com/office/drawing/2014/main" id="{00000000-0008-0000-0100-0000E5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61925" y="4143375"/>
          <a:ext cx="12096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11</xdr:row>
      <xdr:rowOff>142875</xdr:rowOff>
    </xdr:from>
    <xdr:to>
      <xdr:col>0</xdr:col>
      <xdr:colOff>1314450</xdr:colOff>
      <xdr:row>11</xdr:row>
      <xdr:rowOff>866775</xdr:rowOff>
    </xdr:to>
    <xdr:pic>
      <xdr:nvPicPr>
        <xdr:cNvPr id="19174" name="Picture 129">
          <a:extLst>
            <a:ext uri="{FF2B5EF4-FFF2-40B4-BE49-F238E27FC236}">
              <a16:creationId xmlns:a16="http://schemas.microsoft.com/office/drawing/2014/main" id="{00000000-0008-0000-0100-0000E6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9550" y="7172325"/>
          <a:ext cx="1104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12</xdr:row>
      <xdr:rowOff>0</xdr:rowOff>
    </xdr:from>
    <xdr:to>
      <xdr:col>0</xdr:col>
      <xdr:colOff>1200150</xdr:colOff>
      <xdr:row>13</xdr:row>
      <xdr:rowOff>85724</xdr:rowOff>
    </xdr:to>
    <xdr:pic>
      <xdr:nvPicPr>
        <xdr:cNvPr id="19175" name="Picture 130">
          <a:extLst>
            <a:ext uri="{FF2B5EF4-FFF2-40B4-BE49-F238E27FC236}">
              <a16:creationId xmlns:a16="http://schemas.microsoft.com/office/drawing/2014/main" id="{00000000-0008-0000-0100-0000E74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33375" y="9972675"/>
          <a:ext cx="866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12</xdr:row>
      <xdr:rowOff>85725</xdr:rowOff>
    </xdr:from>
    <xdr:to>
      <xdr:col>0</xdr:col>
      <xdr:colOff>1200150</xdr:colOff>
      <xdr:row>12</xdr:row>
      <xdr:rowOff>904875</xdr:rowOff>
    </xdr:to>
    <xdr:pic>
      <xdr:nvPicPr>
        <xdr:cNvPr id="19176" name="Picture 131">
          <a:extLst>
            <a:ext uri="{FF2B5EF4-FFF2-40B4-BE49-F238E27FC236}">
              <a16:creationId xmlns:a16="http://schemas.microsoft.com/office/drawing/2014/main" id="{00000000-0008-0000-0100-0000E8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81000" y="1014412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13</xdr:row>
      <xdr:rowOff>85725</xdr:rowOff>
    </xdr:from>
    <xdr:to>
      <xdr:col>0</xdr:col>
      <xdr:colOff>1209675</xdr:colOff>
      <xdr:row>13</xdr:row>
      <xdr:rowOff>942975</xdr:rowOff>
    </xdr:to>
    <xdr:pic>
      <xdr:nvPicPr>
        <xdr:cNvPr id="19177" name="Picture 133">
          <a:extLst>
            <a:ext uri="{FF2B5EF4-FFF2-40B4-BE49-F238E27FC236}">
              <a16:creationId xmlns:a16="http://schemas.microsoft.com/office/drawing/2014/main" id="{00000000-0008-0000-0100-0000E9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95275" y="11153775"/>
          <a:ext cx="914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</xdr:row>
      <xdr:rowOff>76200</xdr:rowOff>
    </xdr:from>
    <xdr:to>
      <xdr:col>0</xdr:col>
      <xdr:colOff>1466850</xdr:colOff>
      <xdr:row>14</xdr:row>
      <xdr:rowOff>942975</xdr:rowOff>
    </xdr:to>
    <xdr:pic>
      <xdr:nvPicPr>
        <xdr:cNvPr id="19178" name="Picture 135">
          <a:extLst>
            <a:ext uri="{FF2B5EF4-FFF2-40B4-BE49-F238E27FC236}">
              <a16:creationId xmlns:a16="http://schemas.microsoft.com/office/drawing/2014/main" id="{00000000-0008-0000-0100-0000EA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6200" y="12153900"/>
          <a:ext cx="13906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15</xdr:row>
      <xdr:rowOff>57150</xdr:rowOff>
    </xdr:from>
    <xdr:to>
      <xdr:col>0</xdr:col>
      <xdr:colOff>1295400</xdr:colOff>
      <xdr:row>15</xdr:row>
      <xdr:rowOff>971550</xdr:rowOff>
    </xdr:to>
    <xdr:pic>
      <xdr:nvPicPr>
        <xdr:cNvPr id="19179" name="Picture 136">
          <a:extLst>
            <a:ext uri="{FF2B5EF4-FFF2-40B4-BE49-F238E27FC236}">
              <a16:creationId xmlns:a16="http://schemas.microsoft.com/office/drawing/2014/main" id="{00000000-0008-0000-0100-0000EB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33375" y="141541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19</xdr:row>
      <xdr:rowOff>47625</xdr:rowOff>
    </xdr:from>
    <xdr:to>
      <xdr:col>0</xdr:col>
      <xdr:colOff>1257300</xdr:colOff>
      <xdr:row>19</xdr:row>
      <xdr:rowOff>971550</xdr:rowOff>
    </xdr:to>
    <xdr:pic>
      <xdr:nvPicPr>
        <xdr:cNvPr id="19180" name="Picture 137">
          <a:extLst>
            <a:ext uri="{FF2B5EF4-FFF2-40B4-BE49-F238E27FC236}">
              <a16:creationId xmlns:a16="http://schemas.microsoft.com/office/drawing/2014/main" id="{00000000-0008-0000-0100-0000EC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33375" y="18183225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27</xdr:row>
      <xdr:rowOff>161925</xdr:rowOff>
    </xdr:from>
    <xdr:to>
      <xdr:col>0</xdr:col>
      <xdr:colOff>1409700</xdr:colOff>
      <xdr:row>27</xdr:row>
      <xdr:rowOff>866775</xdr:rowOff>
    </xdr:to>
    <xdr:pic>
      <xdr:nvPicPr>
        <xdr:cNvPr id="19181" name="Picture 138">
          <a:extLst>
            <a:ext uri="{FF2B5EF4-FFF2-40B4-BE49-F238E27FC236}">
              <a16:creationId xmlns:a16="http://schemas.microsoft.com/office/drawing/2014/main" id="{00000000-0008-0000-0100-0000ED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71450" y="26374725"/>
          <a:ext cx="1238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32</xdr:row>
      <xdr:rowOff>133350</xdr:rowOff>
    </xdr:from>
    <xdr:to>
      <xdr:col>0</xdr:col>
      <xdr:colOff>1209675</xdr:colOff>
      <xdr:row>32</xdr:row>
      <xdr:rowOff>904875</xdr:rowOff>
    </xdr:to>
    <xdr:pic>
      <xdr:nvPicPr>
        <xdr:cNvPr id="19182" name="Picture 139">
          <a:extLst>
            <a:ext uri="{FF2B5EF4-FFF2-40B4-BE49-F238E27FC236}">
              <a16:creationId xmlns:a16="http://schemas.microsoft.com/office/drawing/2014/main" id="{00000000-0008-0000-0100-0000EE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61950" y="31394400"/>
          <a:ext cx="8477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44</xdr:row>
      <xdr:rowOff>190500</xdr:rowOff>
    </xdr:from>
    <xdr:to>
      <xdr:col>0</xdr:col>
      <xdr:colOff>1343025</xdr:colOff>
      <xdr:row>44</xdr:row>
      <xdr:rowOff>866775</xdr:rowOff>
    </xdr:to>
    <xdr:pic>
      <xdr:nvPicPr>
        <xdr:cNvPr id="19183" name="Picture 140">
          <a:extLst>
            <a:ext uri="{FF2B5EF4-FFF2-40B4-BE49-F238E27FC236}">
              <a16:creationId xmlns:a16="http://schemas.microsoft.com/office/drawing/2014/main" id="{00000000-0008-0000-0100-0000EF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71450" y="44577000"/>
          <a:ext cx="11715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</xdr:row>
      <xdr:rowOff>161925</xdr:rowOff>
    </xdr:from>
    <xdr:to>
      <xdr:col>0</xdr:col>
      <xdr:colOff>1352550</xdr:colOff>
      <xdr:row>38</xdr:row>
      <xdr:rowOff>857250</xdr:rowOff>
    </xdr:to>
    <xdr:pic>
      <xdr:nvPicPr>
        <xdr:cNvPr id="19184" name="Picture 141">
          <a:extLst>
            <a:ext uri="{FF2B5EF4-FFF2-40B4-BE49-F238E27FC236}">
              <a16:creationId xmlns:a16="http://schemas.microsoft.com/office/drawing/2014/main" id="{00000000-0008-0000-0100-0000F0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r="-2"/>
        <a:stretch>
          <a:fillRect/>
        </a:stretch>
      </xdr:blipFill>
      <xdr:spPr bwMode="auto">
        <a:xfrm>
          <a:off x="133350" y="37480875"/>
          <a:ext cx="1219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39</xdr:row>
      <xdr:rowOff>104775</xdr:rowOff>
    </xdr:from>
    <xdr:to>
      <xdr:col>0</xdr:col>
      <xdr:colOff>1209675</xdr:colOff>
      <xdr:row>39</xdr:row>
      <xdr:rowOff>923925</xdr:rowOff>
    </xdr:to>
    <xdr:pic>
      <xdr:nvPicPr>
        <xdr:cNvPr id="19185" name="Picture 142">
          <a:extLst>
            <a:ext uri="{FF2B5EF4-FFF2-40B4-BE49-F238E27FC236}">
              <a16:creationId xmlns:a16="http://schemas.microsoft.com/office/drawing/2014/main" id="{00000000-0008-0000-0100-0000F1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00050" y="38433375"/>
          <a:ext cx="809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40</xdr:row>
      <xdr:rowOff>85725</xdr:rowOff>
    </xdr:from>
    <xdr:to>
      <xdr:col>0</xdr:col>
      <xdr:colOff>1181100</xdr:colOff>
      <xdr:row>40</xdr:row>
      <xdr:rowOff>885825</xdr:rowOff>
    </xdr:to>
    <xdr:pic>
      <xdr:nvPicPr>
        <xdr:cNvPr id="19186" name="Picture 143">
          <a:extLst>
            <a:ext uri="{FF2B5EF4-FFF2-40B4-BE49-F238E27FC236}">
              <a16:creationId xmlns:a16="http://schemas.microsoft.com/office/drawing/2014/main" id="{00000000-0008-0000-0100-0000F2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52425" y="39423975"/>
          <a:ext cx="8286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43</xdr:row>
      <xdr:rowOff>57150</xdr:rowOff>
    </xdr:from>
    <xdr:to>
      <xdr:col>0</xdr:col>
      <xdr:colOff>1409700</xdr:colOff>
      <xdr:row>43</xdr:row>
      <xdr:rowOff>962025</xdr:rowOff>
    </xdr:to>
    <xdr:pic>
      <xdr:nvPicPr>
        <xdr:cNvPr id="19187" name="Picture 147">
          <a:extLst>
            <a:ext uri="{FF2B5EF4-FFF2-40B4-BE49-F238E27FC236}">
              <a16:creationId xmlns:a16="http://schemas.microsoft.com/office/drawing/2014/main" id="{00000000-0008-0000-0100-0000F3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66700" y="43434000"/>
          <a:ext cx="1143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68</xdr:row>
      <xdr:rowOff>28575</xdr:rowOff>
    </xdr:from>
    <xdr:to>
      <xdr:col>0</xdr:col>
      <xdr:colOff>1266825</xdr:colOff>
      <xdr:row>68</xdr:row>
      <xdr:rowOff>962025</xdr:rowOff>
    </xdr:to>
    <xdr:pic>
      <xdr:nvPicPr>
        <xdr:cNvPr id="19188" name="Picture 148">
          <a:extLst>
            <a:ext uri="{FF2B5EF4-FFF2-40B4-BE49-F238E27FC236}">
              <a16:creationId xmlns:a16="http://schemas.microsoft.com/office/drawing/2014/main" id="{00000000-0008-0000-0100-0000F4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33375" y="719899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67</xdr:row>
      <xdr:rowOff>114300</xdr:rowOff>
    </xdr:from>
    <xdr:to>
      <xdr:col>0</xdr:col>
      <xdr:colOff>1466850</xdr:colOff>
      <xdr:row>67</xdr:row>
      <xdr:rowOff>923925</xdr:rowOff>
    </xdr:to>
    <xdr:pic>
      <xdr:nvPicPr>
        <xdr:cNvPr id="19189" name="Picture 150">
          <a:extLst>
            <a:ext uri="{FF2B5EF4-FFF2-40B4-BE49-F238E27FC236}">
              <a16:creationId xmlns:a16="http://schemas.microsoft.com/office/drawing/2014/main" id="{00000000-0008-0000-0100-0000F5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71450" y="69046725"/>
          <a:ext cx="1295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66</xdr:row>
      <xdr:rowOff>28575</xdr:rowOff>
    </xdr:from>
    <xdr:to>
      <xdr:col>0</xdr:col>
      <xdr:colOff>1219200</xdr:colOff>
      <xdr:row>66</xdr:row>
      <xdr:rowOff>971550</xdr:rowOff>
    </xdr:to>
    <xdr:pic>
      <xdr:nvPicPr>
        <xdr:cNvPr id="19192" name="Picture 153">
          <a:extLst>
            <a:ext uri="{FF2B5EF4-FFF2-40B4-BE49-F238E27FC236}">
              <a16:creationId xmlns:a16="http://schemas.microsoft.com/office/drawing/2014/main" id="{00000000-0008-0000-0100-0000F8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09575" y="65932050"/>
          <a:ext cx="809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65</xdr:row>
      <xdr:rowOff>57150</xdr:rowOff>
    </xdr:from>
    <xdr:to>
      <xdr:col>0</xdr:col>
      <xdr:colOff>1266825</xdr:colOff>
      <xdr:row>65</xdr:row>
      <xdr:rowOff>962025</xdr:rowOff>
    </xdr:to>
    <xdr:pic>
      <xdr:nvPicPr>
        <xdr:cNvPr id="19193" name="Picture 154">
          <a:extLst>
            <a:ext uri="{FF2B5EF4-FFF2-40B4-BE49-F238E27FC236}">
              <a16:creationId xmlns:a16="http://schemas.microsoft.com/office/drawing/2014/main" id="{00000000-0008-0000-0100-0000F9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61950" y="64950975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55</xdr:row>
      <xdr:rowOff>114300</xdr:rowOff>
    </xdr:from>
    <xdr:to>
      <xdr:col>0</xdr:col>
      <xdr:colOff>1047750</xdr:colOff>
      <xdr:row>55</xdr:row>
      <xdr:rowOff>885825</xdr:rowOff>
    </xdr:to>
    <xdr:pic>
      <xdr:nvPicPr>
        <xdr:cNvPr id="19194" name="Picture 156">
          <a:extLst>
            <a:ext uri="{FF2B5EF4-FFF2-40B4-BE49-F238E27FC236}">
              <a16:creationId xmlns:a16="http://schemas.microsoft.com/office/drawing/2014/main" id="{00000000-0008-0000-0100-0000FA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57200" y="549116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52</xdr:row>
      <xdr:rowOff>19050</xdr:rowOff>
    </xdr:from>
    <xdr:to>
      <xdr:col>0</xdr:col>
      <xdr:colOff>1095375</xdr:colOff>
      <xdr:row>52</xdr:row>
      <xdr:rowOff>923925</xdr:rowOff>
    </xdr:to>
    <xdr:pic>
      <xdr:nvPicPr>
        <xdr:cNvPr id="19195" name="Picture 157">
          <a:extLst>
            <a:ext uri="{FF2B5EF4-FFF2-40B4-BE49-F238E27FC236}">
              <a16:creationId xmlns:a16="http://schemas.microsoft.com/office/drawing/2014/main" id="{00000000-0008-0000-0100-0000FB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81000" y="51787425"/>
          <a:ext cx="7143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47</xdr:row>
      <xdr:rowOff>85725</xdr:rowOff>
    </xdr:from>
    <xdr:to>
      <xdr:col>0</xdr:col>
      <xdr:colOff>1057275</xdr:colOff>
      <xdr:row>47</xdr:row>
      <xdr:rowOff>866775</xdr:rowOff>
    </xdr:to>
    <xdr:pic>
      <xdr:nvPicPr>
        <xdr:cNvPr id="19196" name="Picture 158">
          <a:extLst>
            <a:ext uri="{FF2B5EF4-FFF2-40B4-BE49-F238E27FC236}">
              <a16:creationId xmlns:a16="http://schemas.microsoft.com/office/drawing/2014/main" id="{00000000-0008-0000-0100-0000FC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00050" y="46805850"/>
          <a:ext cx="6572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94</xdr:row>
      <xdr:rowOff>47625</xdr:rowOff>
    </xdr:from>
    <xdr:to>
      <xdr:col>0</xdr:col>
      <xdr:colOff>1276350</xdr:colOff>
      <xdr:row>94</xdr:row>
      <xdr:rowOff>952500</xdr:rowOff>
    </xdr:to>
    <xdr:pic>
      <xdr:nvPicPr>
        <xdr:cNvPr id="19197" name="Picture 159">
          <a:extLst>
            <a:ext uri="{FF2B5EF4-FFF2-40B4-BE49-F238E27FC236}">
              <a16:creationId xmlns:a16="http://schemas.microsoft.com/office/drawing/2014/main" id="{00000000-0008-0000-0100-0000FD4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61950" y="9617392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99</xdr:row>
      <xdr:rowOff>47625</xdr:rowOff>
    </xdr:from>
    <xdr:to>
      <xdr:col>0</xdr:col>
      <xdr:colOff>1285875</xdr:colOff>
      <xdr:row>99</xdr:row>
      <xdr:rowOff>1000125</xdr:rowOff>
    </xdr:to>
    <xdr:pic>
      <xdr:nvPicPr>
        <xdr:cNvPr id="19202" name="Picture 165">
          <a:extLst>
            <a:ext uri="{FF2B5EF4-FFF2-40B4-BE49-F238E27FC236}">
              <a16:creationId xmlns:a16="http://schemas.microsoft.com/office/drawing/2014/main" id="{00000000-0008-0000-0100-000002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33375" y="105260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103</xdr:row>
      <xdr:rowOff>85725</xdr:rowOff>
    </xdr:from>
    <xdr:to>
      <xdr:col>0</xdr:col>
      <xdr:colOff>1390650</xdr:colOff>
      <xdr:row>103</xdr:row>
      <xdr:rowOff>962025</xdr:rowOff>
    </xdr:to>
    <xdr:pic>
      <xdr:nvPicPr>
        <xdr:cNvPr id="19203" name="Picture 166">
          <a:extLst>
            <a:ext uri="{FF2B5EF4-FFF2-40B4-BE49-F238E27FC236}">
              <a16:creationId xmlns:a16="http://schemas.microsoft.com/office/drawing/2014/main" id="{00000000-0008-0000-0100-000003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71450" y="109337475"/>
          <a:ext cx="1219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101</xdr:row>
      <xdr:rowOff>104775</xdr:rowOff>
    </xdr:from>
    <xdr:to>
      <xdr:col>0</xdr:col>
      <xdr:colOff>1381125</xdr:colOff>
      <xdr:row>101</xdr:row>
      <xdr:rowOff>904875</xdr:rowOff>
    </xdr:to>
    <xdr:pic>
      <xdr:nvPicPr>
        <xdr:cNvPr id="19204" name="Picture 168">
          <a:extLst>
            <a:ext uri="{FF2B5EF4-FFF2-40B4-BE49-F238E27FC236}">
              <a16:creationId xmlns:a16="http://schemas.microsoft.com/office/drawing/2014/main" id="{00000000-0008-0000-0100-000004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71450" y="107337225"/>
          <a:ext cx="12096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121</xdr:row>
      <xdr:rowOff>85725</xdr:rowOff>
    </xdr:from>
    <xdr:to>
      <xdr:col>0</xdr:col>
      <xdr:colOff>1085850</xdr:colOff>
      <xdr:row>121</xdr:row>
      <xdr:rowOff>904875</xdr:rowOff>
    </xdr:to>
    <xdr:pic>
      <xdr:nvPicPr>
        <xdr:cNvPr id="19205" name="Picture 169">
          <a:extLst>
            <a:ext uri="{FF2B5EF4-FFF2-40B4-BE49-F238E27FC236}">
              <a16:creationId xmlns:a16="http://schemas.microsoft.com/office/drawing/2014/main" id="{00000000-0008-0000-0100-000005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57200" y="127130175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42</xdr:row>
      <xdr:rowOff>19050</xdr:rowOff>
    </xdr:from>
    <xdr:to>
      <xdr:col>0</xdr:col>
      <xdr:colOff>1133475</xdr:colOff>
      <xdr:row>42</xdr:row>
      <xdr:rowOff>933450</xdr:rowOff>
    </xdr:to>
    <xdr:pic>
      <xdr:nvPicPr>
        <xdr:cNvPr id="19210" name="Picture 196" descr="87095.jpg">
          <a:extLst>
            <a:ext uri="{FF2B5EF4-FFF2-40B4-BE49-F238E27FC236}">
              <a16:creationId xmlns:a16="http://schemas.microsoft.com/office/drawing/2014/main" id="{00000000-0008-0000-0100-00000A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19075" y="413766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111</xdr:row>
      <xdr:rowOff>47625</xdr:rowOff>
    </xdr:from>
    <xdr:to>
      <xdr:col>0</xdr:col>
      <xdr:colOff>1209675</xdr:colOff>
      <xdr:row>111</xdr:row>
      <xdr:rowOff>962025</xdr:rowOff>
    </xdr:to>
    <xdr:pic>
      <xdr:nvPicPr>
        <xdr:cNvPr id="19211" name="Picture 199" descr="87068.jpg">
          <a:extLst>
            <a:ext uri="{FF2B5EF4-FFF2-40B4-BE49-F238E27FC236}">
              <a16:creationId xmlns:a16="http://schemas.microsoft.com/office/drawing/2014/main" id="{00000000-0008-0000-0100-00000B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95275" y="1166812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113</xdr:row>
      <xdr:rowOff>47625</xdr:rowOff>
    </xdr:from>
    <xdr:to>
      <xdr:col>0</xdr:col>
      <xdr:colOff>1238250</xdr:colOff>
      <xdr:row>113</xdr:row>
      <xdr:rowOff>962025</xdr:rowOff>
    </xdr:to>
    <xdr:pic>
      <xdr:nvPicPr>
        <xdr:cNvPr id="19212" name="Picture 200" descr="87089.jpg">
          <a:extLst>
            <a:ext uri="{FF2B5EF4-FFF2-40B4-BE49-F238E27FC236}">
              <a16:creationId xmlns:a16="http://schemas.microsoft.com/office/drawing/2014/main" id="{00000000-0008-0000-0100-00000C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23850" y="1187005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112</xdr:row>
      <xdr:rowOff>47625</xdr:rowOff>
    </xdr:from>
    <xdr:to>
      <xdr:col>0</xdr:col>
      <xdr:colOff>1181100</xdr:colOff>
      <xdr:row>112</xdr:row>
      <xdr:rowOff>962025</xdr:rowOff>
    </xdr:to>
    <xdr:pic>
      <xdr:nvPicPr>
        <xdr:cNvPr id="19213" name="Picture 201" descr="87069.jpg">
          <a:extLst>
            <a:ext uri="{FF2B5EF4-FFF2-40B4-BE49-F238E27FC236}">
              <a16:creationId xmlns:a16="http://schemas.microsoft.com/office/drawing/2014/main" id="{00000000-0008-0000-0100-00000D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66700" y="1176909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102</xdr:row>
      <xdr:rowOff>47625</xdr:rowOff>
    </xdr:from>
    <xdr:to>
      <xdr:col>0</xdr:col>
      <xdr:colOff>1219200</xdr:colOff>
      <xdr:row>102</xdr:row>
      <xdr:rowOff>962025</xdr:rowOff>
    </xdr:to>
    <xdr:pic>
      <xdr:nvPicPr>
        <xdr:cNvPr id="19214" name="Picture 207" descr="87082.jpg">
          <a:extLst>
            <a:ext uri="{FF2B5EF4-FFF2-40B4-BE49-F238E27FC236}">
              <a16:creationId xmlns:a16="http://schemas.microsoft.com/office/drawing/2014/main" id="{00000000-0008-0000-0100-00000E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04800" y="1082897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95</xdr:row>
      <xdr:rowOff>47625</xdr:rowOff>
    </xdr:from>
    <xdr:to>
      <xdr:col>0</xdr:col>
      <xdr:colOff>1190625</xdr:colOff>
      <xdr:row>95</xdr:row>
      <xdr:rowOff>962025</xdr:rowOff>
    </xdr:to>
    <xdr:pic>
      <xdr:nvPicPr>
        <xdr:cNvPr id="19215" name="Picture 208" descr="83109_main.jpg">
          <a:extLst>
            <a:ext uri="{FF2B5EF4-FFF2-40B4-BE49-F238E27FC236}">
              <a16:creationId xmlns:a16="http://schemas.microsoft.com/office/drawing/2014/main" id="{00000000-0008-0000-0100-00000F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76225" y="1012221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96</xdr:row>
      <xdr:rowOff>47625</xdr:rowOff>
    </xdr:from>
    <xdr:to>
      <xdr:col>0</xdr:col>
      <xdr:colOff>1238250</xdr:colOff>
      <xdr:row>96</xdr:row>
      <xdr:rowOff>962025</xdr:rowOff>
    </xdr:to>
    <xdr:pic>
      <xdr:nvPicPr>
        <xdr:cNvPr id="19216" name="Picture 209" descr="83110.jpg">
          <a:extLst>
            <a:ext uri="{FF2B5EF4-FFF2-40B4-BE49-F238E27FC236}">
              <a16:creationId xmlns:a16="http://schemas.microsoft.com/office/drawing/2014/main" id="{00000000-0008-0000-0100-000010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23850" y="1022318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97</xdr:row>
      <xdr:rowOff>47625</xdr:rowOff>
    </xdr:from>
    <xdr:to>
      <xdr:col>0</xdr:col>
      <xdr:colOff>1247775</xdr:colOff>
      <xdr:row>97</xdr:row>
      <xdr:rowOff>962025</xdr:rowOff>
    </xdr:to>
    <xdr:pic>
      <xdr:nvPicPr>
        <xdr:cNvPr id="19217" name="Picture 210" descr="83111.jpg">
          <a:extLst>
            <a:ext uri="{FF2B5EF4-FFF2-40B4-BE49-F238E27FC236}">
              <a16:creationId xmlns:a16="http://schemas.microsoft.com/office/drawing/2014/main" id="{00000000-0008-0000-0100-000011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33375" y="1032414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98</xdr:row>
      <xdr:rowOff>47625</xdr:rowOff>
    </xdr:from>
    <xdr:to>
      <xdr:col>0</xdr:col>
      <xdr:colOff>1295400</xdr:colOff>
      <xdr:row>98</xdr:row>
      <xdr:rowOff>962025</xdr:rowOff>
    </xdr:to>
    <xdr:pic>
      <xdr:nvPicPr>
        <xdr:cNvPr id="19218" name="Picture 211" descr="83112.jpg">
          <a:extLst>
            <a:ext uri="{FF2B5EF4-FFF2-40B4-BE49-F238E27FC236}">
              <a16:creationId xmlns:a16="http://schemas.microsoft.com/office/drawing/2014/main" id="{00000000-0008-0000-0100-000012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81000" y="1042511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109</xdr:row>
      <xdr:rowOff>47625</xdr:rowOff>
    </xdr:from>
    <xdr:to>
      <xdr:col>0</xdr:col>
      <xdr:colOff>1190625</xdr:colOff>
      <xdr:row>109</xdr:row>
      <xdr:rowOff>962025</xdr:rowOff>
    </xdr:to>
    <xdr:pic>
      <xdr:nvPicPr>
        <xdr:cNvPr id="19219" name="Picture 213" descr="83105.jpg">
          <a:extLst>
            <a:ext uri="{FF2B5EF4-FFF2-40B4-BE49-F238E27FC236}">
              <a16:creationId xmlns:a16="http://schemas.microsoft.com/office/drawing/2014/main" id="{00000000-0008-0000-0100-000013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76225" y="1146619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164</xdr:row>
      <xdr:rowOff>47625</xdr:rowOff>
    </xdr:from>
    <xdr:to>
      <xdr:col>0</xdr:col>
      <xdr:colOff>1028700</xdr:colOff>
      <xdr:row>164</xdr:row>
      <xdr:rowOff>876300</xdr:rowOff>
    </xdr:to>
    <xdr:pic>
      <xdr:nvPicPr>
        <xdr:cNvPr id="19220" name="Picture 189">
          <a:extLst>
            <a:ext uri="{FF2B5EF4-FFF2-40B4-BE49-F238E27FC236}">
              <a16:creationId xmlns:a16="http://schemas.microsoft.com/office/drawing/2014/main" id="{00000000-0008-0000-0100-000014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95300" y="176183925"/>
          <a:ext cx="5334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163</xdr:row>
      <xdr:rowOff>57150</xdr:rowOff>
    </xdr:from>
    <xdr:to>
      <xdr:col>0</xdr:col>
      <xdr:colOff>1019175</xdr:colOff>
      <xdr:row>163</xdr:row>
      <xdr:rowOff>914400</xdr:rowOff>
    </xdr:to>
    <xdr:pic>
      <xdr:nvPicPr>
        <xdr:cNvPr id="19221" name="Picture 190">
          <a:extLst>
            <a:ext uri="{FF2B5EF4-FFF2-40B4-BE49-F238E27FC236}">
              <a16:creationId xmlns:a16="http://schemas.microsoft.com/office/drawing/2014/main" id="{00000000-0008-0000-0100-000015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42925" y="175183800"/>
          <a:ext cx="476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162</xdr:row>
      <xdr:rowOff>114300</xdr:rowOff>
    </xdr:from>
    <xdr:to>
      <xdr:col>0</xdr:col>
      <xdr:colOff>933450</xdr:colOff>
      <xdr:row>162</xdr:row>
      <xdr:rowOff>857250</xdr:rowOff>
    </xdr:to>
    <xdr:pic>
      <xdr:nvPicPr>
        <xdr:cNvPr id="19222" name="Picture 191">
          <a:extLst>
            <a:ext uri="{FF2B5EF4-FFF2-40B4-BE49-F238E27FC236}">
              <a16:creationId xmlns:a16="http://schemas.microsoft.com/office/drawing/2014/main" id="{00000000-0008-0000-0100-000016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33375" y="174231300"/>
          <a:ext cx="600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161</xdr:row>
      <xdr:rowOff>114300</xdr:rowOff>
    </xdr:from>
    <xdr:to>
      <xdr:col>0</xdr:col>
      <xdr:colOff>933450</xdr:colOff>
      <xdr:row>161</xdr:row>
      <xdr:rowOff>933450</xdr:rowOff>
    </xdr:to>
    <xdr:pic>
      <xdr:nvPicPr>
        <xdr:cNvPr id="19223" name="Picture 192">
          <a:extLst>
            <a:ext uri="{FF2B5EF4-FFF2-40B4-BE49-F238E27FC236}">
              <a16:creationId xmlns:a16="http://schemas.microsoft.com/office/drawing/2014/main" id="{00000000-0008-0000-0100-000017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33375" y="173221650"/>
          <a:ext cx="6000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160</xdr:row>
      <xdr:rowOff>19050</xdr:rowOff>
    </xdr:from>
    <xdr:to>
      <xdr:col>0</xdr:col>
      <xdr:colOff>1181100</xdr:colOff>
      <xdr:row>160</xdr:row>
      <xdr:rowOff>628650</xdr:rowOff>
    </xdr:to>
    <xdr:pic>
      <xdr:nvPicPr>
        <xdr:cNvPr id="19224" name="Picture 193">
          <a:extLst>
            <a:ext uri="{FF2B5EF4-FFF2-40B4-BE49-F238E27FC236}">
              <a16:creationId xmlns:a16="http://schemas.microsoft.com/office/drawing/2014/main" id="{00000000-0008-0000-0100-000018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23850" y="172116750"/>
          <a:ext cx="8572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159</xdr:row>
      <xdr:rowOff>104775</xdr:rowOff>
    </xdr:from>
    <xdr:to>
      <xdr:col>0</xdr:col>
      <xdr:colOff>1228725</xdr:colOff>
      <xdr:row>159</xdr:row>
      <xdr:rowOff>800100</xdr:rowOff>
    </xdr:to>
    <xdr:pic>
      <xdr:nvPicPr>
        <xdr:cNvPr id="19225" name="Picture 194">
          <a:extLst>
            <a:ext uri="{FF2B5EF4-FFF2-40B4-BE49-F238E27FC236}">
              <a16:creationId xmlns:a16="http://schemas.microsoft.com/office/drawing/2014/main" id="{00000000-0008-0000-0100-00001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04800" y="171192825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158</xdr:row>
      <xdr:rowOff>238125</xdr:rowOff>
    </xdr:from>
    <xdr:to>
      <xdr:col>0</xdr:col>
      <xdr:colOff>1171575</xdr:colOff>
      <xdr:row>158</xdr:row>
      <xdr:rowOff>800100</xdr:rowOff>
    </xdr:to>
    <xdr:pic>
      <xdr:nvPicPr>
        <xdr:cNvPr id="19226" name="Picture 195">
          <a:extLst>
            <a:ext uri="{FF2B5EF4-FFF2-40B4-BE49-F238E27FC236}">
              <a16:creationId xmlns:a16="http://schemas.microsoft.com/office/drawing/2014/main" id="{00000000-0008-0000-0100-00001A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6200" y="170316525"/>
          <a:ext cx="10953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157</xdr:row>
      <xdr:rowOff>28575</xdr:rowOff>
    </xdr:from>
    <xdr:to>
      <xdr:col>0</xdr:col>
      <xdr:colOff>1104900</xdr:colOff>
      <xdr:row>157</xdr:row>
      <xdr:rowOff>857250</xdr:rowOff>
    </xdr:to>
    <xdr:pic>
      <xdr:nvPicPr>
        <xdr:cNvPr id="19227" name="Picture 196">
          <a:extLst>
            <a:ext uri="{FF2B5EF4-FFF2-40B4-BE49-F238E27FC236}">
              <a16:creationId xmlns:a16="http://schemas.microsoft.com/office/drawing/2014/main" id="{00000000-0008-0000-0100-00001B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04800" y="169097325"/>
          <a:ext cx="800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156</xdr:row>
      <xdr:rowOff>19050</xdr:rowOff>
    </xdr:from>
    <xdr:to>
      <xdr:col>0</xdr:col>
      <xdr:colOff>1123950</xdr:colOff>
      <xdr:row>156</xdr:row>
      <xdr:rowOff>876300</xdr:rowOff>
    </xdr:to>
    <xdr:pic>
      <xdr:nvPicPr>
        <xdr:cNvPr id="19228" name="Picture 197">
          <a:extLst>
            <a:ext uri="{FF2B5EF4-FFF2-40B4-BE49-F238E27FC236}">
              <a16:creationId xmlns:a16="http://schemas.microsoft.com/office/drawing/2014/main" id="{00000000-0008-0000-0100-00001C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323850" y="168078150"/>
          <a:ext cx="8001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155</xdr:row>
      <xdr:rowOff>114300</xdr:rowOff>
    </xdr:from>
    <xdr:to>
      <xdr:col>0</xdr:col>
      <xdr:colOff>1095375</xdr:colOff>
      <xdr:row>155</xdr:row>
      <xdr:rowOff>800100</xdr:rowOff>
    </xdr:to>
    <xdr:pic>
      <xdr:nvPicPr>
        <xdr:cNvPr id="19229" name="Picture 198">
          <a:extLst>
            <a:ext uri="{FF2B5EF4-FFF2-40B4-BE49-F238E27FC236}">
              <a16:creationId xmlns:a16="http://schemas.microsoft.com/office/drawing/2014/main" id="{00000000-0008-0000-0100-00001D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9075" y="167163750"/>
          <a:ext cx="876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154</xdr:row>
      <xdr:rowOff>47625</xdr:rowOff>
    </xdr:from>
    <xdr:to>
      <xdr:col>0</xdr:col>
      <xdr:colOff>1085850</xdr:colOff>
      <xdr:row>154</xdr:row>
      <xdr:rowOff>895350</xdr:rowOff>
    </xdr:to>
    <xdr:pic>
      <xdr:nvPicPr>
        <xdr:cNvPr id="19230" name="Picture 199">
          <a:extLst>
            <a:ext uri="{FF2B5EF4-FFF2-40B4-BE49-F238E27FC236}">
              <a16:creationId xmlns:a16="http://schemas.microsoft.com/office/drawing/2014/main" id="{00000000-0008-0000-0100-00001E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81000" y="166087425"/>
          <a:ext cx="704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153</xdr:row>
      <xdr:rowOff>76200</xdr:rowOff>
    </xdr:from>
    <xdr:to>
      <xdr:col>0</xdr:col>
      <xdr:colOff>1085850</xdr:colOff>
      <xdr:row>153</xdr:row>
      <xdr:rowOff>914400</xdr:rowOff>
    </xdr:to>
    <xdr:pic>
      <xdr:nvPicPr>
        <xdr:cNvPr id="19231" name="Picture 200">
          <a:extLst>
            <a:ext uri="{FF2B5EF4-FFF2-40B4-BE49-F238E27FC236}">
              <a16:creationId xmlns:a16="http://schemas.microsoft.com/office/drawing/2014/main" id="{00000000-0008-0000-0100-00001F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90500" y="165106350"/>
          <a:ext cx="8953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152</xdr:row>
      <xdr:rowOff>57150</xdr:rowOff>
    </xdr:from>
    <xdr:to>
      <xdr:col>0</xdr:col>
      <xdr:colOff>1209675</xdr:colOff>
      <xdr:row>152</xdr:row>
      <xdr:rowOff>876300</xdr:rowOff>
    </xdr:to>
    <xdr:pic>
      <xdr:nvPicPr>
        <xdr:cNvPr id="19232" name="Picture 201">
          <a:extLst>
            <a:ext uri="{FF2B5EF4-FFF2-40B4-BE49-F238E27FC236}">
              <a16:creationId xmlns:a16="http://schemas.microsoft.com/office/drawing/2014/main" id="{00000000-0008-0000-0100-000020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14350" y="164077650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151</xdr:row>
      <xdr:rowOff>85725</xdr:rowOff>
    </xdr:from>
    <xdr:to>
      <xdr:col>0</xdr:col>
      <xdr:colOff>1057275</xdr:colOff>
      <xdr:row>151</xdr:row>
      <xdr:rowOff>876300</xdr:rowOff>
    </xdr:to>
    <xdr:pic>
      <xdr:nvPicPr>
        <xdr:cNvPr id="19235" name="Picture 204">
          <a:extLst>
            <a:ext uri="{FF2B5EF4-FFF2-40B4-BE49-F238E27FC236}">
              <a16:creationId xmlns:a16="http://schemas.microsoft.com/office/drawing/2014/main" id="{00000000-0008-0000-0100-000023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85775" y="161077275"/>
          <a:ext cx="571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150</xdr:row>
      <xdr:rowOff>85725</xdr:rowOff>
    </xdr:from>
    <xdr:to>
      <xdr:col>0</xdr:col>
      <xdr:colOff>1047750</xdr:colOff>
      <xdr:row>150</xdr:row>
      <xdr:rowOff>857250</xdr:rowOff>
    </xdr:to>
    <xdr:pic>
      <xdr:nvPicPr>
        <xdr:cNvPr id="19236" name="Picture 205">
          <a:extLst>
            <a:ext uri="{FF2B5EF4-FFF2-40B4-BE49-F238E27FC236}">
              <a16:creationId xmlns:a16="http://schemas.microsoft.com/office/drawing/2014/main" id="{00000000-0008-0000-0100-000024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66725" y="160067625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436684</xdr:colOff>
      <xdr:row>149</xdr:row>
      <xdr:rowOff>58616</xdr:rowOff>
    </xdr:from>
    <xdr:to>
      <xdr:col>0</xdr:col>
      <xdr:colOff>1093909</xdr:colOff>
      <xdr:row>149</xdr:row>
      <xdr:rowOff>887291</xdr:rowOff>
    </xdr:to>
    <xdr:pic>
      <xdr:nvPicPr>
        <xdr:cNvPr id="19237" name="Picture 206">
          <a:extLst>
            <a:ext uri="{FF2B5EF4-FFF2-40B4-BE49-F238E27FC236}">
              <a16:creationId xmlns:a16="http://schemas.microsoft.com/office/drawing/2014/main" id="{00000000-0008-0000-0100-000025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6684" y="140999308"/>
          <a:ext cx="657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148</xdr:row>
      <xdr:rowOff>47625</xdr:rowOff>
    </xdr:from>
    <xdr:to>
      <xdr:col>0</xdr:col>
      <xdr:colOff>1133475</xdr:colOff>
      <xdr:row>148</xdr:row>
      <xdr:rowOff>819150</xdr:rowOff>
    </xdr:to>
    <xdr:pic>
      <xdr:nvPicPr>
        <xdr:cNvPr id="19238" name="Picture 207">
          <a:extLst>
            <a:ext uri="{FF2B5EF4-FFF2-40B4-BE49-F238E27FC236}">
              <a16:creationId xmlns:a16="http://schemas.microsoft.com/office/drawing/2014/main" id="{00000000-0008-0000-0100-000026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14350" y="158010225"/>
          <a:ext cx="619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147</xdr:row>
      <xdr:rowOff>28575</xdr:rowOff>
    </xdr:from>
    <xdr:to>
      <xdr:col>0</xdr:col>
      <xdr:colOff>1133475</xdr:colOff>
      <xdr:row>147</xdr:row>
      <xdr:rowOff>676275</xdr:rowOff>
    </xdr:to>
    <xdr:pic>
      <xdr:nvPicPr>
        <xdr:cNvPr id="19239" name="Picture 208">
          <a:extLst>
            <a:ext uri="{FF2B5EF4-FFF2-40B4-BE49-F238E27FC236}">
              <a16:creationId xmlns:a16="http://schemas.microsoft.com/office/drawing/2014/main" id="{00000000-0008-0000-0100-000027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52425" y="156981525"/>
          <a:ext cx="781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146</xdr:row>
      <xdr:rowOff>76200</xdr:rowOff>
    </xdr:from>
    <xdr:to>
      <xdr:col>0</xdr:col>
      <xdr:colOff>1104900</xdr:colOff>
      <xdr:row>146</xdr:row>
      <xdr:rowOff>666750</xdr:rowOff>
    </xdr:to>
    <xdr:pic>
      <xdr:nvPicPr>
        <xdr:cNvPr id="19240" name="Picture 209">
          <a:extLst>
            <a:ext uri="{FF2B5EF4-FFF2-40B4-BE49-F238E27FC236}">
              <a16:creationId xmlns:a16="http://schemas.microsoft.com/office/drawing/2014/main" id="{00000000-0008-0000-0100-000028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09575" y="156019500"/>
          <a:ext cx="695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145</xdr:row>
      <xdr:rowOff>47625</xdr:rowOff>
    </xdr:from>
    <xdr:to>
      <xdr:col>0</xdr:col>
      <xdr:colOff>1047750</xdr:colOff>
      <xdr:row>145</xdr:row>
      <xdr:rowOff>723900</xdr:rowOff>
    </xdr:to>
    <xdr:pic>
      <xdr:nvPicPr>
        <xdr:cNvPr id="19241" name="Picture 210">
          <a:extLst>
            <a:ext uri="{FF2B5EF4-FFF2-40B4-BE49-F238E27FC236}">
              <a16:creationId xmlns:a16="http://schemas.microsoft.com/office/drawing/2014/main" id="{00000000-0008-0000-0100-00002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85775" y="154981275"/>
          <a:ext cx="5619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144</xdr:row>
      <xdr:rowOff>133350</xdr:rowOff>
    </xdr:from>
    <xdr:to>
      <xdr:col>0</xdr:col>
      <xdr:colOff>942975</xdr:colOff>
      <xdr:row>144</xdr:row>
      <xdr:rowOff>733425</xdr:rowOff>
    </xdr:to>
    <xdr:pic>
      <xdr:nvPicPr>
        <xdr:cNvPr id="19242" name="Picture 211">
          <a:extLst>
            <a:ext uri="{FF2B5EF4-FFF2-40B4-BE49-F238E27FC236}">
              <a16:creationId xmlns:a16="http://schemas.microsoft.com/office/drawing/2014/main" id="{00000000-0008-0000-0100-00002A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57200" y="154057350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143</xdr:row>
      <xdr:rowOff>238125</xdr:rowOff>
    </xdr:from>
    <xdr:to>
      <xdr:col>0</xdr:col>
      <xdr:colOff>1009650</xdr:colOff>
      <xdr:row>143</xdr:row>
      <xdr:rowOff>866775</xdr:rowOff>
    </xdr:to>
    <xdr:pic>
      <xdr:nvPicPr>
        <xdr:cNvPr id="19243" name="Picture 212">
          <a:extLst>
            <a:ext uri="{FF2B5EF4-FFF2-40B4-BE49-F238E27FC236}">
              <a16:creationId xmlns:a16="http://schemas.microsoft.com/office/drawing/2014/main" id="{00000000-0008-0000-0100-00002B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8150" y="153152475"/>
          <a:ext cx="5715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142</xdr:row>
      <xdr:rowOff>133350</xdr:rowOff>
    </xdr:from>
    <xdr:to>
      <xdr:col>0</xdr:col>
      <xdr:colOff>1028700</xdr:colOff>
      <xdr:row>142</xdr:row>
      <xdr:rowOff>857250</xdr:rowOff>
    </xdr:to>
    <xdr:pic>
      <xdr:nvPicPr>
        <xdr:cNvPr id="19245" name="Picture 214">
          <a:extLst>
            <a:ext uri="{FF2B5EF4-FFF2-40B4-BE49-F238E27FC236}">
              <a16:creationId xmlns:a16="http://schemas.microsoft.com/office/drawing/2014/main" id="{00000000-0008-0000-0100-00002D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14350" y="151028400"/>
          <a:ext cx="514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141</xdr:row>
      <xdr:rowOff>57150</xdr:rowOff>
    </xdr:from>
    <xdr:to>
      <xdr:col>0</xdr:col>
      <xdr:colOff>990600</xdr:colOff>
      <xdr:row>141</xdr:row>
      <xdr:rowOff>781050</xdr:rowOff>
    </xdr:to>
    <xdr:pic>
      <xdr:nvPicPr>
        <xdr:cNvPr id="19246" name="Picture 215">
          <a:extLst>
            <a:ext uri="{FF2B5EF4-FFF2-40B4-BE49-F238E27FC236}">
              <a16:creationId xmlns:a16="http://schemas.microsoft.com/office/drawing/2014/main" id="{00000000-0008-0000-0100-00002E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85775" y="1499425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140</xdr:row>
      <xdr:rowOff>104775</xdr:rowOff>
    </xdr:from>
    <xdr:to>
      <xdr:col>0</xdr:col>
      <xdr:colOff>971550</xdr:colOff>
      <xdr:row>140</xdr:row>
      <xdr:rowOff>666750</xdr:rowOff>
    </xdr:to>
    <xdr:pic>
      <xdr:nvPicPr>
        <xdr:cNvPr id="19247" name="Picture 216">
          <a:extLst>
            <a:ext uri="{FF2B5EF4-FFF2-40B4-BE49-F238E27FC236}">
              <a16:creationId xmlns:a16="http://schemas.microsoft.com/office/drawing/2014/main" id="{00000000-0008-0000-0100-00002F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14325" y="148980525"/>
          <a:ext cx="6572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139</xdr:row>
      <xdr:rowOff>247650</xdr:rowOff>
    </xdr:from>
    <xdr:to>
      <xdr:col>0</xdr:col>
      <xdr:colOff>1343025</xdr:colOff>
      <xdr:row>139</xdr:row>
      <xdr:rowOff>809625</xdr:rowOff>
    </xdr:to>
    <xdr:pic>
      <xdr:nvPicPr>
        <xdr:cNvPr id="19248" name="Picture 217">
          <a:extLst>
            <a:ext uri="{FF2B5EF4-FFF2-40B4-BE49-F238E27FC236}">
              <a16:creationId xmlns:a16="http://schemas.microsoft.com/office/drawing/2014/main" id="{00000000-0008-0000-0100-000030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42875" y="148113750"/>
          <a:ext cx="12001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138</xdr:row>
      <xdr:rowOff>85725</xdr:rowOff>
    </xdr:from>
    <xdr:to>
      <xdr:col>0</xdr:col>
      <xdr:colOff>1200150</xdr:colOff>
      <xdr:row>138</xdr:row>
      <xdr:rowOff>981075</xdr:rowOff>
    </xdr:to>
    <xdr:pic>
      <xdr:nvPicPr>
        <xdr:cNvPr id="19249" name="Picture 218">
          <a:extLst>
            <a:ext uri="{FF2B5EF4-FFF2-40B4-BE49-F238E27FC236}">
              <a16:creationId xmlns:a16="http://schemas.microsoft.com/office/drawing/2014/main" id="{00000000-0008-0000-0100-000031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71450" y="146942175"/>
          <a:ext cx="1028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137</xdr:row>
      <xdr:rowOff>28575</xdr:rowOff>
    </xdr:from>
    <xdr:to>
      <xdr:col>0</xdr:col>
      <xdr:colOff>1200150</xdr:colOff>
      <xdr:row>137</xdr:row>
      <xdr:rowOff>952500</xdr:rowOff>
    </xdr:to>
    <xdr:pic>
      <xdr:nvPicPr>
        <xdr:cNvPr id="19250" name="Picture 219">
          <a:extLst>
            <a:ext uri="{FF2B5EF4-FFF2-40B4-BE49-F238E27FC236}">
              <a16:creationId xmlns:a16="http://schemas.microsoft.com/office/drawing/2014/main" id="{00000000-0008-0000-0100-000032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52425" y="14587537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136</xdr:row>
      <xdr:rowOff>57150</xdr:rowOff>
    </xdr:from>
    <xdr:to>
      <xdr:col>0</xdr:col>
      <xdr:colOff>1314450</xdr:colOff>
      <xdr:row>136</xdr:row>
      <xdr:rowOff>885825</xdr:rowOff>
    </xdr:to>
    <xdr:pic>
      <xdr:nvPicPr>
        <xdr:cNvPr id="19251" name="Picture 220">
          <a:extLst>
            <a:ext uri="{FF2B5EF4-FFF2-40B4-BE49-F238E27FC236}">
              <a16:creationId xmlns:a16="http://schemas.microsoft.com/office/drawing/2014/main" id="{00000000-0008-0000-0100-000033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219075" y="144894300"/>
          <a:ext cx="10953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131886</xdr:colOff>
      <xdr:row>172</xdr:row>
      <xdr:rowOff>29308</xdr:rowOff>
    </xdr:from>
    <xdr:to>
      <xdr:col>0</xdr:col>
      <xdr:colOff>1358229</xdr:colOff>
      <xdr:row>172</xdr:row>
      <xdr:rowOff>938757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86" y="184447962"/>
          <a:ext cx="1226343" cy="909449"/>
        </a:xfrm>
        <a:prstGeom prst="rect">
          <a:avLst/>
        </a:prstGeom>
      </xdr:spPr>
    </xdr:pic>
    <xdr:clientData/>
  </xdr:twoCellAnchor>
  <xdr:twoCellAnchor editAs="oneCell">
    <xdr:from>
      <xdr:col>0</xdr:col>
      <xdr:colOff>454274</xdr:colOff>
      <xdr:row>171</xdr:row>
      <xdr:rowOff>14654</xdr:rowOff>
    </xdr:from>
    <xdr:to>
      <xdr:col>0</xdr:col>
      <xdr:colOff>1049585</xdr:colOff>
      <xdr:row>171</xdr:row>
      <xdr:rowOff>938059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274" y="183422192"/>
          <a:ext cx="595311" cy="923405"/>
        </a:xfrm>
        <a:prstGeom prst="rect">
          <a:avLst/>
        </a:prstGeom>
      </xdr:spPr>
    </xdr:pic>
    <xdr:clientData/>
  </xdr:twoCellAnchor>
  <xdr:twoCellAnchor editAs="oneCell">
    <xdr:from>
      <xdr:col>0</xdr:col>
      <xdr:colOff>337042</xdr:colOff>
      <xdr:row>169</xdr:row>
      <xdr:rowOff>58616</xdr:rowOff>
    </xdr:from>
    <xdr:to>
      <xdr:col>0</xdr:col>
      <xdr:colOff>1117297</xdr:colOff>
      <xdr:row>169</xdr:row>
      <xdr:rowOff>951927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042" y="181443924"/>
          <a:ext cx="780255" cy="893311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439620</xdr:colOff>
      <xdr:row>170</xdr:row>
      <xdr:rowOff>29308</xdr:rowOff>
    </xdr:from>
    <xdr:to>
      <xdr:col>0</xdr:col>
      <xdr:colOff>992864</xdr:colOff>
      <xdr:row>170</xdr:row>
      <xdr:rowOff>963552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620" y="182425731"/>
          <a:ext cx="553244" cy="93424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381004</xdr:colOff>
      <xdr:row>168</xdr:row>
      <xdr:rowOff>102578</xdr:rowOff>
    </xdr:from>
    <xdr:to>
      <xdr:col>0</xdr:col>
      <xdr:colOff>1039023</xdr:colOff>
      <xdr:row>168</xdr:row>
      <xdr:rowOff>905430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4" y="180476770"/>
          <a:ext cx="658019" cy="802852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439620</xdr:colOff>
      <xdr:row>167</xdr:row>
      <xdr:rowOff>29308</xdr:rowOff>
    </xdr:from>
    <xdr:to>
      <xdr:col>0</xdr:col>
      <xdr:colOff>996246</xdr:colOff>
      <xdr:row>167</xdr:row>
      <xdr:rowOff>954026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620" y="179392385"/>
          <a:ext cx="556626" cy="924718"/>
        </a:xfrm>
        <a:prstGeom prst="rect">
          <a:avLst/>
        </a:prstGeom>
      </xdr:spPr>
    </xdr:pic>
    <xdr:clientData/>
  </xdr:twoCellAnchor>
  <xdr:twoCellAnchor editAs="oneCell">
    <xdr:from>
      <xdr:col>0</xdr:col>
      <xdr:colOff>424966</xdr:colOff>
      <xdr:row>166</xdr:row>
      <xdr:rowOff>14654</xdr:rowOff>
    </xdr:from>
    <xdr:to>
      <xdr:col>0</xdr:col>
      <xdr:colOff>960672</xdr:colOff>
      <xdr:row>166</xdr:row>
      <xdr:rowOff>972710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966" y="178366616"/>
          <a:ext cx="535706" cy="958056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102578</xdr:colOff>
      <xdr:row>165</xdr:row>
      <xdr:rowOff>146540</xdr:rowOff>
    </xdr:from>
    <xdr:to>
      <xdr:col>0</xdr:col>
      <xdr:colOff>1411657</xdr:colOff>
      <xdr:row>165</xdr:row>
      <xdr:rowOff>899809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578" y="177487386"/>
          <a:ext cx="1309079" cy="75326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2"/>
  <sheetViews>
    <sheetView showGridLines="0" tabSelected="1" zoomScale="65" zoomScaleNormal="65" zoomScaleSheetLayoutView="80" zoomScalePageLayoutView="65" workbookViewId="0">
      <selection activeCell="A193" sqref="A193:XFD199"/>
    </sheetView>
  </sheetViews>
  <sheetFormatPr defaultColWidth="8.8984375" defaultRowHeight="80.099999999999994" customHeight="1" x14ac:dyDescent="0.2"/>
  <cols>
    <col min="1" max="1" width="18.296875" style="1" customWidth="1"/>
    <col min="2" max="2" width="14.8984375" style="7" bestFit="1" customWidth="1"/>
    <col min="3" max="3" width="39.59765625" style="5" bestFit="1" customWidth="1"/>
    <col min="4" max="4" width="20.59765625" style="5" bestFit="1" customWidth="1"/>
    <col min="5" max="5" width="21.5" style="110" bestFit="1" customWidth="1"/>
    <col min="6" max="6" width="19.3984375" style="8" bestFit="1" customWidth="1"/>
    <col min="7" max="7" width="16.19921875" style="5" bestFit="1" customWidth="1"/>
    <col min="8" max="8" width="10.296875" style="8" bestFit="1" customWidth="1"/>
    <col min="9" max="9" width="11.19921875" style="8" bestFit="1" customWidth="1"/>
    <col min="10" max="10" width="12.09765625" style="6" bestFit="1" customWidth="1"/>
    <col min="11" max="11" width="14.296875" style="14" bestFit="1" customWidth="1"/>
    <col min="12" max="12" width="0.8984375" style="1" customWidth="1"/>
    <col min="13" max="16384" width="8.8984375" style="1"/>
  </cols>
  <sheetData>
    <row r="1" spans="1:12" ht="13.5" customHeight="1" thickBot="1" x14ac:dyDescent="0.25"/>
    <row r="2" spans="1:12" ht="35.1" customHeight="1" x14ac:dyDescent="0.2">
      <c r="D2" s="15" t="s">
        <v>83</v>
      </c>
      <c r="E2" s="165"/>
      <c r="F2" s="166"/>
      <c r="G2" s="166"/>
      <c r="H2" s="166"/>
      <c r="I2" s="166"/>
      <c r="J2" s="166"/>
      <c r="K2" s="167"/>
    </row>
    <row r="3" spans="1:12" ht="35.1" customHeight="1" x14ac:dyDescent="0.2">
      <c r="D3" s="16" t="s">
        <v>84</v>
      </c>
      <c r="E3" s="168"/>
      <c r="F3" s="169"/>
      <c r="G3" s="169"/>
      <c r="H3" s="169"/>
      <c r="I3" s="169"/>
      <c r="J3" s="169"/>
      <c r="K3" s="170"/>
    </row>
    <row r="4" spans="1:12" ht="35.1" customHeight="1" x14ac:dyDescent="0.2">
      <c r="D4" s="16" t="s">
        <v>85</v>
      </c>
      <c r="E4" s="168"/>
      <c r="F4" s="169"/>
      <c r="G4" s="169"/>
      <c r="H4" s="117" t="s">
        <v>88</v>
      </c>
      <c r="I4" s="118"/>
      <c r="J4" s="45" t="s">
        <v>90</v>
      </c>
      <c r="K4" s="47"/>
    </row>
    <row r="5" spans="1:12" ht="35.1" customHeight="1" x14ac:dyDescent="0.2">
      <c r="D5" s="16" t="s">
        <v>86</v>
      </c>
      <c r="E5" s="168"/>
      <c r="F5" s="169"/>
      <c r="G5" s="169"/>
      <c r="H5" s="119"/>
      <c r="I5" s="119"/>
      <c r="K5" s="46"/>
    </row>
    <row r="6" spans="1:12" ht="35.1" customHeight="1" thickBot="1" x14ac:dyDescent="0.25">
      <c r="D6" s="17" t="s">
        <v>87</v>
      </c>
      <c r="E6" s="171"/>
      <c r="F6" s="172"/>
      <c r="G6" s="172"/>
      <c r="H6" s="120" t="s">
        <v>89</v>
      </c>
      <c r="I6" s="108"/>
      <c r="J6" s="108"/>
      <c r="K6" s="109"/>
    </row>
    <row r="7" spans="1:12" s="2" customFormat="1" ht="24.9" customHeight="1" x14ac:dyDescent="0.2">
      <c r="A7" s="142" t="s">
        <v>0</v>
      </c>
      <c r="B7" s="143" t="s">
        <v>1</v>
      </c>
      <c r="C7" s="142" t="s">
        <v>2</v>
      </c>
      <c r="D7" s="142" t="s">
        <v>3</v>
      </c>
      <c r="E7" s="143" t="s">
        <v>4</v>
      </c>
      <c r="F7" s="144" t="s">
        <v>5</v>
      </c>
      <c r="G7" s="142" t="s">
        <v>6</v>
      </c>
      <c r="H7" s="145" t="s">
        <v>7</v>
      </c>
      <c r="I7" s="145" t="s">
        <v>8</v>
      </c>
      <c r="J7" s="146" t="s">
        <v>9</v>
      </c>
      <c r="K7" s="147" t="s">
        <v>10</v>
      </c>
    </row>
    <row r="8" spans="1:12" ht="80.099999999999994" customHeight="1" x14ac:dyDescent="0.2">
      <c r="A8" s="18"/>
      <c r="B8" s="19" t="s">
        <v>11</v>
      </c>
      <c r="C8" s="20" t="s">
        <v>12</v>
      </c>
      <c r="D8" s="20" t="s">
        <v>13</v>
      </c>
      <c r="E8" s="115">
        <v>7</v>
      </c>
      <c r="F8" s="21">
        <v>698904000075</v>
      </c>
      <c r="G8" s="22">
        <v>12</v>
      </c>
      <c r="H8" s="126">
        <v>5.99</v>
      </c>
      <c r="I8" s="86">
        <v>2.98</v>
      </c>
      <c r="J8" s="67"/>
      <c r="K8" s="13">
        <f t="shared" ref="K8:K71" si="0">J8*I8*G8</f>
        <v>0</v>
      </c>
      <c r="L8" s="148">
        <f t="shared" ref="L8:L28" si="1">K8</f>
        <v>0</v>
      </c>
    </row>
    <row r="9" spans="1:12" ht="80.099999999999994" customHeight="1" x14ac:dyDescent="0.2">
      <c r="A9" s="18"/>
      <c r="B9" s="19" t="s">
        <v>11</v>
      </c>
      <c r="C9" s="20" t="s">
        <v>12</v>
      </c>
      <c r="D9" s="20" t="s">
        <v>14</v>
      </c>
      <c r="E9" s="115">
        <v>8</v>
      </c>
      <c r="F9" s="21">
        <v>698904000082</v>
      </c>
      <c r="G9" s="23">
        <v>12</v>
      </c>
      <c r="H9" s="126">
        <v>5.99</v>
      </c>
      <c r="I9" s="86">
        <v>2.98</v>
      </c>
      <c r="J9" s="67"/>
      <c r="K9" s="13">
        <f t="shared" si="0"/>
        <v>0</v>
      </c>
      <c r="L9" s="148">
        <f t="shared" si="1"/>
        <v>0</v>
      </c>
    </row>
    <row r="10" spans="1:12" ht="80.099999999999994" customHeight="1" x14ac:dyDescent="0.2">
      <c r="A10" s="18"/>
      <c r="B10" s="19" t="s">
        <v>11</v>
      </c>
      <c r="C10" s="20" t="s">
        <v>12</v>
      </c>
      <c r="D10" s="20" t="s">
        <v>15</v>
      </c>
      <c r="E10" s="115">
        <v>9</v>
      </c>
      <c r="F10" s="21">
        <v>698904000099</v>
      </c>
      <c r="G10" s="23">
        <v>12</v>
      </c>
      <c r="H10" s="126">
        <v>5.99</v>
      </c>
      <c r="I10" s="86">
        <v>2.98</v>
      </c>
      <c r="J10" s="67"/>
      <c r="K10" s="13">
        <f t="shared" si="0"/>
        <v>0</v>
      </c>
      <c r="L10" s="148">
        <f t="shared" si="1"/>
        <v>0</v>
      </c>
    </row>
    <row r="11" spans="1:12" ht="80.099999999999994" customHeight="1" x14ac:dyDescent="0.2">
      <c r="A11" s="18"/>
      <c r="B11" s="19" t="s">
        <v>11</v>
      </c>
      <c r="C11" s="20" t="s">
        <v>222</v>
      </c>
      <c r="D11" s="51" t="s">
        <v>139</v>
      </c>
      <c r="E11" s="26">
        <v>83124</v>
      </c>
      <c r="F11" s="38">
        <v>698904831242</v>
      </c>
      <c r="G11" s="23">
        <v>12</v>
      </c>
      <c r="H11" s="126">
        <v>7.99</v>
      </c>
      <c r="I11" s="86">
        <v>3.98</v>
      </c>
      <c r="J11" s="67"/>
      <c r="K11" s="13">
        <f t="shared" si="0"/>
        <v>0</v>
      </c>
      <c r="L11" s="148"/>
    </row>
    <row r="12" spans="1:12" ht="80.099999999999994" customHeight="1" x14ac:dyDescent="0.2">
      <c r="A12" s="18"/>
      <c r="B12" s="19" t="s">
        <v>11</v>
      </c>
      <c r="C12" s="20" t="s">
        <v>19</v>
      </c>
      <c r="D12" s="20" t="s">
        <v>17</v>
      </c>
      <c r="E12" s="20">
        <v>13032</v>
      </c>
      <c r="F12" s="21">
        <v>698904130321</v>
      </c>
      <c r="G12" s="23">
        <v>6</v>
      </c>
      <c r="H12" s="85">
        <v>19.989999999999998</v>
      </c>
      <c r="I12" s="86">
        <v>9.98</v>
      </c>
      <c r="J12" s="67"/>
      <c r="K12" s="13">
        <f t="shared" si="0"/>
        <v>0</v>
      </c>
      <c r="L12" s="148">
        <f t="shared" si="1"/>
        <v>0</v>
      </c>
    </row>
    <row r="13" spans="1:12" ht="80.099999999999994" customHeight="1" x14ac:dyDescent="0.2">
      <c r="A13" s="35"/>
      <c r="B13" s="19" t="s">
        <v>11</v>
      </c>
      <c r="C13" s="49" t="s">
        <v>24</v>
      </c>
      <c r="D13" s="49" t="s">
        <v>14</v>
      </c>
      <c r="E13" s="49">
        <v>35116</v>
      </c>
      <c r="F13" s="50">
        <v>698904351160</v>
      </c>
      <c r="G13" s="53">
        <v>6</v>
      </c>
      <c r="H13" s="94">
        <v>19.989999999999998</v>
      </c>
      <c r="I13" s="89">
        <v>9.98</v>
      </c>
      <c r="J13" s="67"/>
      <c r="K13" s="13">
        <f t="shared" si="0"/>
        <v>0</v>
      </c>
      <c r="L13" s="148">
        <f t="shared" si="1"/>
        <v>0</v>
      </c>
    </row>
    <row r="14" spans="1:12" ht="80.099999999999994" customHeight="1" x14ac:dyDescent="0.2">
      <c r="A14" s="18"/>
      <c r="B14" s="19" t="s">
        <v>11</v>
      </c>
      <c r="C14" s="20" t="s">
        <v>24</v>
      </c>
      <c r="D14" s="20" t="s">
        <v>15</v>
      </c>
      <c r="E14" s="20">
        <v>35117</v>
      </c>
      <c r="F14" s="21">
        <v>698904351177</v>
      </c>
      <c r="G14" s="23">
        <v>6</v>
      </c>
      <c r="H14" s="85">
        <v>19.989999999999998</v>
      </c>
      <c r="I14" s="86">
        <v>9.98</v>
      </c>
      <c r="J14" s="67"/>
      <c r="K14" s="13">
        <f t="shared" si="0"/>
        <v>0</v>
      </c>
      <c r="L14" s="148">
        <f t="shared" si="1"/>
        <v>0</v>
      </c>
    </row>
    <row r="15" spans="1:12" ht="80.099999999999994" customHeight="1" x14ac:dyDescent="0.2">
      <c r="A15" s="18"/>
      <c r="B15" s="19" t="s">
        <v>11</v>
      </c>
      <c r="C15" s="20" t="s">
        <v>24</v>
      </c>
      <c r="D15" s="20" t="s">
        <v>25</v>
      </c>
      <c r="E15" s="20">
        <v>35118</v>
      </c>
      <c r="F15" s="21">
        <v>698904351184</v>
      </c>
      <c r="G15" s="23">
        <v>6</v>
      </c>
      <c r="H15" s="85">
        <v>19.989999999999998</v>
      </c>
      <c r="I15" s="86">
        <v>9.98</v>
      </c>
      <c r="J15" s="67"/>
      <c r="K15" s="13">
        <f t="shared" si="0"/>
        <v>0</v>
      </c>
      <c r="L15" s="148">
        <f t="shared" si="1"/>
        <v>0</v>
      </c>
    </row>
    <row r="16" spans="1:12" ht="80.099999999999994" customHeight="1" x14ac:dyDescent="0.2">
      <c r="A16" s="18"/>
      <c r="B16" s="19" t="s">
        <v>11</v>
      </c>
      <c r="C16" s="28" t="s">
        <v>26</v>
      </c>
      <c r="D16" s="29" t="s">
        <v>27</v>
      </c>
      <c r="E16" s="29">
        <v>40104</v>
      </c>
      <c r="F16" s="30">
        <v>698904401049</v>
      </c>
      <c r="G16" s="23">
        <v>4</v>
      </c>
      <c r="H16" s="85">
        <v>16.989999999999998</v>
      </c>
      <c r="I16" s="86">
        <v>8.48</v>
      </c>
      <c r="J16" s="67"/>
      <c r="K16" s="13">
        <f t="shared" si="0"/>
        <v>0</v>
      </c>
      <c r="L16" s="148">
        <f t="shared" si="1"/>
        <v>0</v>
      </c>
    </row>
    <row r="17" spans="1:12" ht="80.099999999999994" customHeight="1" x14ac:dyDescent="0.2">
      <c r="A17" s="18"/>
      <c r="B17" s="19" t="s">
        <v>11</v>
      </c>
      <c r="C17" s="25" t="s">
        <v>31</v>
      </c>
      <c r="D17" s="26" t="s">
        <v>17</v>
      </c>
      <c r="E17" s="26">
        <v>50020</v>
      </c>
      <c r="F17" s="27">
        <v>698904500209</v>
      </c>
      <c r="G17" s="23">
        <v>12</v>
      </c>
      <c r="H17" s="85">
        <v>9.99</v>
      </c>
      <c r="I17" s="86">
        <v>4.9800000000000004</v>
      </c>
      <c r="J17" s="67"/>
      <c r="K17" s="13">
        <f t="shared" si="0"/>
        <v>0</v>
      </c>
      <c r="L17" s="148">
        <f t="shared" si="1"/>
        <v>0</v>
      </c>
    </row>
    <row r="18" spans="1:12" ht="80.099999999999994" customHeight="1" x14ac:dyDescent="0.2">
      <c r="A18" s="18"/>
      <c r="B18" s="19" t="s">
        <v>11</v>
      </c>
      <c r="C18" s="25" t="s">
        <v>32</v>
      </c>
      <c r="D18" s="26" t="s">
        <v>14</v>
      </c>
      <c r="E18" s="26">
        <v>50025</v>
      </c>
      <c r="F18" s="27">
        <v>698904500254</v>
      </c>
      <c r="G18" s="23">
        <v>12</v>
      </c>
      <c r="H18" s="85">
        <v>9.99</v>
      </c>
      <c r="I18" s="86">
        <v>4.9800000000000004</v>
      </c>
      <c r="J18" s="67"/>
      <c r="K18" s="13">
        <f t="shared" si="0"/>
        <v>0</v>
      </c>
      <c r="L18" s="148">
        <f t="shared" si="1"/>
        <v>0</v>
      </c>
    </row>
    <row r="19" spans="1:12" ht="80.099999999999994" customHeight="1" x14ac:dyDescent="0.2">
      <c r="A19" s="18"/>
      <c r="B19" s="19" t="s">
        <v>11</v>
      </c>
      <c r="C19" s="25" t="s">
        <v>33</v>
      </c>
      <c r="D19" s="26" t="s">
        <v>15</v>
      </c>
      <c r="E19" s="26">
        <v>50026</v>
      </c>
      <c r="F19" s="27">
        <v>698904500261</v>
      </c>
      <c r="G19" s="23">
        <v>12</v>
      </c>
      <c r="H19" s="85">
        <v>9.99</v>
      </c>
      <c r="I19" s="86">
        <v>4.9800000000000004</v>
      </c>
      <c r="J19" s="67"/>
      <c r="K19" s="13">
        <f t="shared" si="0"/>
        <v>0</v>
      </c>
      <c r="L19" s="148">
        <f t="shared" si="1"/>
        <v>0</v>
      </c>
    </row>
    <row r="20" spans="1:12" ht="80.099999999999994" customHeight="1" x14ac:dyDescent="0.2">
      <c r="A20" s="33"/>
      <c r="B20" s="19" t="s">
        <v>11</v>
      </c>
      <c r="C20" s="31" t="s">
        <v>36</v>
      </c>
      <c r="D20" s="26" t="s">
        <v>25</v>
      </c>
      <c r="E20" s="31">
        <v>60092</v>
      </c>
      <c r="F20" s="32">
        <v>698904600923</v>
      </c>
      <c r="G20" s="23">
        <v>6</v>
      </c>
      <c r="H20" s="85">
        <v>29.99</v>
      </c>
      <c r="I20" s="86">
        <v>14.98</v>
      </c>
      <c r="J20" s="67"/>
      <c r="K20" s="13">
        <f t="shared" si="0"/>
        <v>0</v>
      </c>
      <c r="L20" s="148">
        <f t="shared" si="1"/>
        <v>0</v>
      </c>
    </row>
    <row r="21" spans="1:12" ht="80.099999999999994" customHeight="1" x14ac:dyDescent="0.2">
      <c r="A21" s="3"/>
      <c r="B21" s="19" t="s">
        <v>11</v>
      </c>
      <c r="C21" s="80" t="s">
        <v>148</v>
      </c>
      <c r="D21" s="90" t="s">
        <v>25</v>
      </c>
      <c r="E21" s="80">
        <v>60107</v>
      </c>
      <c r="F21" s="91">
        <v>698904601074</v>
      </c>
      <c r="G21" s="80" t="s">
        <v>35</v>
      </c>
      <c r="H21" s="88">
        <v>19.989999999999998</v>
      </c>
      <c r="I21" s="89">
        <v>9.98</v>
      </c>
      <c r="J21" s="67"/>
      <c r="K21" s="13">
        <f t="shared" si="0"/>
        <v>0</v>
      </c>
      <c r="L21" s="148">
        <f t="shared" si="1"/>
        <v>0</v>
      </c>
    </row>
    <row r="22" spans="1:12" ht="80.099999999999994" customHeight="1" x14ac:dyDescent="0.2">
      <c r="A22" s="33"/>
      <c r="B22" s="19" t="s">
        <v>11</v>
      </c>
      <c r="C22" s="31" t="s">
        <v>39</v>
      </c>
      <c r="D22" s="26" t="s">
        <v>25</v>
      </c>
      <c r="E22" s="31">
        <v>60110</v>
      </c>
      <c r="F22" s="34">
        <v>698904601104</v>
      </c>
      <c r="G22" s="29">
        <v>6</v>
      </c>
      <c r="H22" s="95">
        <v>24.99</v>
      </c>
      <c r="I22" s="86">
        <v>12.48</v>
      </c>
      <c r="J22" s="67"/>
      <c r="K22" s="13">
        <f t="shared" si="0"/>
        <v>0</v>
      </c>
      <c r="L22" s="148">
        <f t="shared" si="1"/>
        <v>0</v>
      </c>
    </row>
    <row r="23" spans="1:12" ht="80.099999999999994" customHeight="1" x14ac:dyDescent="0.2">
      <c r="A23" s="33"/>
      <c r="B23" s="19" t="s">
        <v>11</v>
      </c>
      <c r="C23" s="31" t="s">
        <v>39</v>
      </c>
      <c r="D23" s="26" t="s">
        <v>15</v>
      </c>
      <c r="E23" s="31">
        <v>60112</v>
      </c>
      <c r="F23" s="34">
        <v>698904601128</v>
      </c>
      <c r="G23" s="29">
        <v>6</v>
      </c>
      <c r="H23" s="95">
        <v>24.99</v>
      </c>
      <c r="I23" s="86">
        <v>12.48</v>
      </c>
      <c r="J23" s="67"/>
      <c r="K23" s="13">
        <f t="shared" si="0"/>
        <v>0</v>
      </c>
      <c r="L23" s="148">
        <f t="shared" si="1"/>
        <v>0</v>
      </c>
    </row>
    <row r="24" spans="1:12" ht="80.099999999999994" customHeight="1" x14ac:dyDescent="0.2">
      <c r="A24" s="33"/>
      <c r="B24" s="19" t="s">
        <v>11</v>
      </c>
      <c r="C24" s="31" t="s">
        <v>40</v>
      </c>
      <c r="D24" s="26" t="s">
        <v>18</v>
      </c>
      <c r="E24" s="31">
        <v>60114</v>
      </c>
      <c r="F24" s="34">
        <v>698904601142</v>
      </c>
      <c r="G24" s="29">
        <v>6</v>
      </c>
      <c r="H24" s="85">
        <v>19.989999999999998</v>
      </c>
      <c r="I24" s="86">
        <v>9.98</v>
      </c>
      <c r="J24" s="67"/>
      <c r="K24" s="13">
        <f t="shared" si="0"/>
        <v>0</v>
      </c>
      <c r="L24" s="148">
        <f t="shared" si="1"/>
        <v>0</v>
      </c>
    </row>
    <row r="25" spans="1:12" ht="80.099999999999994" customHeight="1" x14ac:dyDescent="0.2">
      <c r="A25" s="79"/>
      <c r="B25" s="19" t="s">
        <v>11</v>
      </c>
      <c r="C25" s="49" t="s">
        <v>185</v>
      </c>
      <c r="D25" s="49" t="s">
        <v>185</v>
      </c>
      <c r="E25" s="49">
        <v>60117</v>
      </c>
      <c r="F25" s="50">
        <v>698904601173</v>
      </c>
      <c r="G25" s="49">
        <v>6</v>
      </c>
      <c r="H25" s="128">
        <v>12.99</v>
      </c>
      <c r="I25" s="135">
        <v>6.48</v>
      </c>
      <c r="J25" s="67"/>
      <c r="K25" s="13">
        <f t="shared" si="0"/>
        <v>0</v>
      </c>
      <c r="L25" s="148">
        <f t="shared" si="1"/>
        <v>0</v>
      </c>
    </row>
    <row r="26" spans="1:12" ht="80.099999999999994" customHeight="1" x14ac:dyDescent="0.2">
      <c r="A26" s="35"/>
      <c r="B26" s="19" t="s">
        <v>11</v>
      </c>
      <c r="C26" s="23" t="s">
        <v>92</v>
      </c>
      <c r="D26" s="23" t="s">
        <v>17</v>
      </c>
      <c r="E26" s="30">
        <v>60125</v>
      </c>
      <c r="F26" s="81">
        <v>698904601258</v>
      </c>
      <c r="G26" s="23">
        <v>6</v>
      </c>
      <c r="H26" s="85">
        <v>19.989999999999998</v>
      </c>
      <c r="I26" s="86">
        <v>9.98</v>
      </c>
      <c r="J26" s="67"/>
      <c r="K26" s="13">
        <f t="shared" si="0"/>
        <v>0</v>
      </c>
      <c r="L26" s="148">
        <f t="shared" si="1"/>
        <v>0</v>
      </c>
    </row>
    <row r="27" spans="1:12" ht="80.099999999999994" customHeight="1" x14ac:dyDescent="0.2">
      <c r="A27" s="42"/>
      <c r="B27" s="19" t="s">
        <v>11</v>
      </c>
      <c r="C27" s="23" t="s">
        <v>117</v>
      </c>
      <c r="D27" s="30" t="s">
        <v>13</v>
      </c>
      <c r="E27" s="44">
        <v>60126</v>
      </c>
      <c r="F27" s="81">
        <v>698904601265</v>
      </c>
      <c r="G27" s="23">
        <v>6</v>
      </c>
      <c r="H27" s="86">
        <v>19.989999999999998</v>
      </c>
      <c r="I27" s="86">
        <v>9.98</v>
      </c>
      <c r="J27" s="67"/>
      <c r="K27" s="13">
        <f t="shared" si="0"/>
        <v>0</v>
      </c>
      <c r="L27" s="148">
        <f t="shared" si="1"/>
        <v>0</v>
      </c>
    </row>
    <row r="28" spans="1:12" ht="80.099999999999994" customHeight="1" x14ac:dyDescent="0.2">
      <c r="A28" s="42"/>
      <c r="B28" s="19" t="s">
        <v>11</v>
      </c>
      <c r="C28" s="80" t="s">
        <v>213</v>
      </c>
      <c r="D28" s="53" t="s">
        <v>221</v>
      </c>
      <c r="E28" s="80">
        <v>60127</v>
      </c>
      <c r="F28" s="81">
        <v>698904601272</v>
      </c>
      <c r="G28" s="82">
        <v>12</v>
      </c>
      <c r="H28" s="88">
        <v>9.99</v>
      </c>
      <c r="I28" s="89">
        <v>4.9800000000000004</v>
      </c>
      <c r="J28" s="67"/>
      <c r="K28" s="13">
        <f t="shared" si="0"/>
        <v>0</v>
      </c>
      <c r="L28" s="148">
        <f t="shared" si="1"/>
        <v>0</v>
      </c>
    </row>
    <row r="29" spans="1:12" ht="80.099999999999994" customHeight="1" x14ac:dyDescent="0.2">
      <c r="A29" s="42"/>
      <c r="B29" s="19" t="s">
        <v>11</v>
      </c>
      <c r="C29" s="80" t="s">
        <v>216</v>
      </c>
      <c r="D29" s="53" t="s">
        <v>221</v>
      </c>
      <c r="E29" s="80">
        <v>60132</v>
      </c>
      <c r="F29" s="81">
        <v>698904601326</v>
      </c>
      <c r="G29" s="82">
        <v>6</v>
      </c>
      <c r="H29" s="88">
        <v>14.99</v>
      </c>
      <c r="I29" s="89">
        <v>7.48</v>
      </c>
      <c r="J29" s="67"/>
      <c r="K29" s="13">
        <f t="shared" si="0"/>
        <v>0</v>
      </c>
      <c r="L29" s="148">
        <f t="shared" ref="L29:L48" si="2">K29</f>
        <v>0</v>
      </c>
    </row>
    <row r="30" spans="1:12" ht="80.099999999999994" customHeight="1" x14ac:dyDescent="0.2">
      <c r="A30" s="42"/>
      <c r="B30" s="19" t="s">
        <v>11</v>
      </c>
      <c r="C30" s="80" t="s">
        <v>217</v>
      </c>
      <c r="D30" s="53" t="s">
        <v>221</v>
      </c>
      <c r="E30" s="80">
        <v>60135</v>
      </c>
      <c r="F30" s="81">
        <v>698904601357</v>
      </c>
      <c r="G30" s="82">
        <v>6</v>
      </c>
      <c r="H30" s="88">
        <v>14.99</v>
      </c>
      <c r="I30" s="89">
        <v>7.48</v>
      </c>
      <c r="J30" s="67"/>
      <c r="K30" s="13">
        <f t="shared" si="0"/>
        <v>0</v>
      </c>
      <c r="L30" s="148">
        <f t="shared" si="2"/>
        <v>0</v>
      </c>
    </row>
    <row r="31" spans="1:12" ht="80.099999999999994" customHeight="1" x14ac:dyDescent="0.2">
      <c r="A31" s="42"/>
      <c r="B31" s="19" t="s">
        <v>11</v>
      </c>
      <c r="C31" s="80" t="s">
        <v>218</v>
      </c>
      <c r="D31" s="53" t="s">
        <v>221</v>
      </c>
      <c r="E31" s="80">
        <v>60136</v>
      </c>
      <c r="F31" s="102">
        <v>698904601364</v>
      </c>
      <c r="G31" s="82">
        <v>24</v>
      </c>
      <c r="H31" s="88">
        <v>4.99</v>
      </c>
      <c r="I31" s="89">
        <v>2.48</v>
      </c>
      <c r="J31" s="67"/>
      <c r="K31" s="13">
        <f t="shared" si="0"/>
        <v>0</v>
      </c>
      <c r="L31" s="148">
        <f t="shared" si="2"/>
        <v>0</v>
      </c>
    </row>
    <row r="32" spans="1:12" ht="80.099999999999994" customHeight="1" x14ac:dyDescent="0.2">
      <c r="A32" s="42"/>
      <c r="B32" s="19" t="s">
        <v>11</v>
      </c>
      <c r="C32" s="80" t="s">
        <v>219</v>
      </c>
      <c r="D32" s="53" t="s">
        <v>221</v>
      </c>
      <c r="E32" s="80">
        <v>60137</v>
      </c>
      <c r="F32" s="102">
        <v>698904601371</v>
      </c>
      <c r="G32" s="82">
        <v>24</v>
      </c>
      <c r="H32" s="88">
        <v>4.99</v>
      </c>
      <c r="I32" s="89">
        <v>2.48</v>
      </c>
      <c r="J32" s="67"/>
      <c r="K32" s="13">
        <f t="shared" si="0"/>
        <v>0</v>
      </c>
      <c r="L32" s="148">
        <f t="shared" si="2"/>
        <v>0</v>
      </c>
    </row>
    <row r="33" spans="1:12" ht="80.099999999999994" customHeight="1" x14ac:dyDescent="0.2">
      <c r="A33" s="42"/>
      <c r="B33" s="19" t="s">
        <v>11</v>
      </c>
      <c r="C33" s="80" t="s">
        <v>220</v>
      </c>
      <c r="D33" s="53" t="s">
        <v>221</v>
      </c>
      <c r="E33" s="80">
        <v>60138</v>
      </c>
      <c r="F33" s="102">
        <v>698904601388</v>
      </c>
      <c r="G33" s="82">
        <v>12</v>
      </c>
      <c r="H33" s="88">
        <v>9.99</v>
      </c>
      <c r="I33" s="89">
        <v>4.9800000000000004</v>
      </c>
      <c r="J33" s="67"/>
      <c r="K33" s="13">
        <f t="shared" si="0"/>
        <v>0</v>
      </c>
      <c r="L33" s="148">
        <f t="shared" si="2"/>
        <v>0</v>
      </c>
    </row>
    <row r="34" spans="1:12" ht="80.099999999999994" customHeight="1" x14ac:dyDescent="0.2">
      <c r="A34" s="18"/>
      <c r="B34" s="19" t="s">
        <v>11</v>
      </c>
      <c r="C34" s="20" t="s">
        <v>43</v>
      </c>
      <c r="D34" s="26" t="s">
        <v>44</v>
      </c>
      <c r="E34" s="20">
        <v>72010</v>
      </c>
      <c r="F34" s="21">
        <v>698904720102</v>
      </c>
      <c r="G34" s="23">
        <v>6</v>
      </c>
      <c r="H34" s="85">
        <v>12.99</v>
      </c>
      <c r="I34" s="86">
        <v>6.48</v>
      </c>
      <c r="J34" s="67"/>
      <c r="K34" s="13">
        <f t="shared" si="0"/>
        <v>0</v>
      </c>
      <c r="L34" s="148">
        <f t="shared" si="2"/>
        <v>0</v>
      </c>
    </row>
    <row r="35" spans="1:12" ht="80.099999999999994" customHeight="1" x14ac:dyDescent="0.2">
      <c r="A35" s="18"/>
      <c r="B35" s="19" t="s">
        <v>11</v>
      </c>
      <c r="C35" s="20" t="s">
        <v>45</v>
      </c>
      <c r="D35" s="26" t="s">
        <v>47</v>
      </c>
      <c r="E35" s="20">
        <v>72014</v>
      </c>
      <c r="F35" s="21">
        <v>698904720140</v>
      </c>
      <c r="G35" s="23">
        <v>4</v>
      </c>
      <c r="H35" s="85">
        <v>16.989999999999998</v>
      </c>
      <c r="I35" s="86">
        <v>8.48</v>
      </c>
      <c r="J35" s="67"/>
      <c r="K35" s="13">
        <f t="shared" si="0"/>
        <v>0</v>
      </c>
      <c r="L35" s="148">
        <f t="shared" si="2"/>
        <v>0</v>
      </c>
    </row>
    <row r="36" spans="1:12" ht="80.099999999999994" customHeight="1" x14ac:dyDescent="0.2">
      <c r="A36" s="35"/>
      <c r="B36" s="19" t="s">
        <v>11</v>
      </c>
      <c r="C36" s="49" t="s">
        <v>149</v>
      </c>
      <c r="D36" s="90" t="s">
        <v>48</v>
      </c>
      <c r="E36" s="49">
        <v>72028</v>
      </c>
      <c r="F36" s="50">
        <v>698904720287</v>
      </c>
      <c r="G36" s="53">
        <v>6</v>
      </c>
      <c r="H36" s="93">
        <v>19.989999999999998</v>
      </c>
      <c r="I36" s="89">
        <v>9.98</v>
      </c>
      <c r="J36" s="67"/>
      <c r="K36" s="13">
        <f t="shared" si="0"/>
        <v>0</v>
      </c>
      <c r="L36" s="148">
        <f t="shared" si="2"/>
        <v>0</v>
      </c>
    </row>
    <row r="37" spans="1:12" ht="80.099999999999994" customHeight="1" x14ac:dyDescent="0.2">
      <c r="A37" s="18"/>
      <c r="B37" s="19" t="s">
        <v>11</v>
      </c>
      <c r="C37" s="20" t="s">
        <v>50</v>
      </c>
      <c r="D37" s="26" t="s">
        <v>13</v>
      </c>
      <c r="E37" s="20">
        <v>72039</v>
      </c>
      <c r="F37" s="21">
        <v>698904720393</v>
      </c>
      <c r="G37" s="23">
        <v>6</v>
      </c>
      <c r="H37" s="85">
        <v>7.99</v>
      </c>
      <c r="I37" s="86">
        <v>3.98</v>
      </c>
      <c r="J37" s="67"/>
      <c r="K37" s="13">
        <f t="shared" si="0"/>
        <v>0</v>
      </c>
      <c r="L37" s="148">
        <f t="shared" si="2"/>
        <v>0</v>
      </c>
    </row>
    <row r="38" spans="1:12" ht="80.099999999999994" customHeight="1" x14ac:dyDescent="0.2">
      <c r="A38" s="35"/>
      <c r="B38" s="19" t="s">
        <v>11</v>
      </c>
      <c r="C38" s="25" t="s">
        <v>54</v>
      </c>
      <c r="D38" s="26" t="s">
        <v>55</v>
      </c>
      <c r="E38" s="26">
        <v>72059</v>
      </c>
      <c r="F38" s="27">
        <v>698904720591</v>
      </c>
      <c r="G38" s="23">
        <v>6</v>
      </c>
      <c r="H38" s="85">
        <v>19.989999999999998</v>
      </c>
      <c r="I38" s="86">
        <v>9.98</v>
      </c>
      <c r="J38" s="67"/>
      <c r="K38" s="13">
        <f t="shared" si="0"/>
        <v>0</v>
      </c>
      <c r="L38" s="148">
        <f t="shared" si="2"/>
        <v>0</v>
      </c>
    </row>
    <row r="39" spans="1:12" ht="80.099999999999994" customHeight="1" x14ac:dyDescent="0.2">
      <c r="A39" s="35"/>
      <c r="B39" s="19" t="s">
        <v>11</v>
      </c>
      <c r="C39" s="25" t="s">
        <v>56</v>
      </c>
      <c r="D39" s="26" t="s">
        <v>17</v>
      </c>
      <c r="E39" s="26">
        <v>72090</v>
      </c>
      <c r="F39" s="27">
        <v>698904720904</v>
      </c>
      <c r="G39" s="23">
        <v>6</v>
      </c>
      <c r="H39" s="85">
        <v>9.99</v>
      </c>
      <c r="I39" s="86">
        <v>4.9800000000000004</v>
      </c>
      <c r="J39" s="67"/>
      <c r="K39" s="13">
        <f t="shared" si="0"/>
        <v>0</v>
      </c>
      <c r="L39" s="148">
        <f t="shared" si="2"/>
        <v>0</v>
      </c>
    </row>
    <row r="40" spans="1:12" ht="80.099999999999994" customHeight="1" x14ac:dyDescent="0.2">
      <c r="A40" s="18"/>
      <c r="B40" s="19" t="s">
        <v>11</v>
      </c>
      <c r="C40" s="20" t="s">
        <v>58</v>
      </c>
      <c r="D40" s="26" t="s">
        <v>17</v>
      </c>
      <c r="E40" s="20">
        <v>73000</v>
      </c>
      <c r="F40" s="21">
        <v>698904730002</v>
      </c>
      <c r="G40" s="23">
        <v>6</v>
      </c>
      <c r="H40" s="85">
        <v>9.99</v>
      </c>
      <c r="I40" s="86">
        <v>4.9800000000000004</v>
      </c>
      <c r="J40" s="67"/>
      <c r="K40" s="13">
        <f t="shared" si="0"/>
        <v>0</v>
      </c>
      <c r="L40" s="148">
        <f t="shared" si="2"/>
        <v>0</v>
      </c>
    </row>
    <row r="41" spans="1:12" ht="80.099999999999994" customHeight="1" x14ac:dyDescent="0.2">
      <c r="A41" s="18"/>
      <c r="B41" s="19" t="s">
        <v>11</v>
      </c>
      <c r="C41" s="20" t="s">
        <v>22</v>
      </c>
      <c r="D41" s="26" t="s">
        <v>17</v>
      </c>
      <c r="E41" s="20">
        <v>73002</v>
      </c>
      <c r="F41" s="21">
        <v>698904730026</v>
      </c>
      <c r="G41" s="23">
        <v>6</v>
      </c>
      <c r="H41" s="85">
        <v>16.989999999999998</v>
      </c>
      <c r="I41" s="86">
        <v>8.48</v>
      </c>
      <c r="J41" s="67"/>
      <c r="K41" s="13">
        <f t="shared" si="0"/>
        <v>0</v>
      </c>
      <c r="L41" s="148">
        <f t="shared" si="2"/>
        <v>0</v>
      </c>
    </row>
    <row r="42" spans="1:12" ht="80.099999999999994" customHeight="1" x14ac:dyDescent="0.2">
      <c r="A42" s="3"/>
      <c r="B42" s="19" t="s">
        <v>11</v>
      </c>
      <c r="C42" s="49" t="s">
        <v>153</v>
      </c>
      <c r="D42" s="90" t="s">
        <v>142</v>
      </c>
      <c r="E42" s="49">
        <v>73006</v>
      </c>
      <c r="F42" s="50">
        <v>698904730064</v>
      </c>
      <c r="G42" s="53">
        <v>6</v>
      </c>
      <c r="H42" s="93">
        <v>19.989999999999998</v>
      </c>
      <c r="I42" s="89">
        <v>9.98</v>
      </c>
      <c r="J42" s="67"/>
      <c r="K42" s="13">
        <f t="shared" si="0"/>
        <v>0</v>
      </c>
      <c r="L42" s="148">
        <f t="shared" si="2"/>
        <v>0</v>
      </c>
    </row>
    <row r="43" spans="1:12" ht="80.099999999999994" customHeight="1" x14ac:dyDescent="0.2">
      <c r="A43" s="18"/>
      <c r="B43" s="19" t="s">
        <v>11</v>
      </c>
      <c r="C43" s="20" t="s">
        <v>59</v>
      </c>
      <c r="D43" s="26" t="s">
        <v>15</v>
      </c>
      <c r="E43" s="20">
        <v>73007</v>
      </c>
      <c r="F43" s="21">
        <v>698904730071</v>
      </c>
      <c r="G43" s="23">
        <v>6</v>
      </c>
      <c r="H43" s="85">
        <v>19.989999999999998</v>
      </c>
      <c r="I43" s="86">
        <v>9.98</v>
      </c>
      <c r="J43" s="67"/>
      <c r="K43" s="13">
        <f t="shared" si="0"/>
        <v>0</v>
      </c>
      <c r="L43" s="148">
        <f t="shared" si="2"/>
        <v>0</v>
      </c>
    </row>
    <row r="44" spans="1:12" ht="80.099999999999994" customHeight="1" x14ac:dyDescent="0.2">
      <c r="A44" s="35"/>
      <c r="B44" s="19" t="s">
        <v>11</v>
      </c>
      <c r="C44" s="25" t="s">
        <v>51</v>
      </c>
      <c r="D44" s="26" t="s">
        <v>52</v>
      </c>
      <c r="E44" s="26">
        <v>73022</v>
      </c>
      <c r="F44" s="27">
        <v>698904730224</v>
      </c>
      <c r="G44" s="23">
        <v>6</v>
      </c>
      <c r="H44" s="85">
        <v>19.989999999999998</v>
      </c>
      <c r="I44" s="86">
        <v>9.98</v>
      </c>
      <c r="J44" s="67"/>
      <c r="K44" s="13">
        <f t="shared" si="0"/>
        <v>0</v>
      </c>
      <c r="L44" s="148">
        <f t="shared" si="2"/>
        <v>0</v>
      </c>
    </row>
    <row r="45" spans="1:12" ht="80.099999999999994" customHeight="1" x14ac:dyDescent="0.2">
      <c r="A45" s="3"/>
      <c r="B45" s="19" t="s">
        <v>11</v>
      </c>
      <c r="C45" s="51" t="s">
        <v>154</v>
      </c>
      <c r="D45" s="90" t="s">
        <v>140</v>
      </c>
      <c r="E45" s="90">
        <v>74000</v>
      </c>
      <c r="F45" s="40">
        <v>698904740001</v>
      </c>
      <c r="G45" s="53">
        <v>6</v>
      </c>
      <c r="H45" s="94">
        <v>29.99</v>
      </c>
      <c r="I45" s="89">
        <v>14.98</v>
      </c>
      <c r="J45" s="67"/>
      <c r="K45" s="13">
        <f t="shared" si="0"/>
        <v>0</v>
      </c>
      <c r="L45" s="148">
        <f t="shared" si="2"/>
        <v>0</v>
      </c>
    </row>
    <row r="46" spans="1:12" ht="80.099999999999994" customHeight="1" x14ac:dyDescent="0.2">
      <c r="A46" s="35"/>
      <c r="B46" s="19" t="s">
        <v>11</v>
      </c>
      <c r="C46" s="23" t="s">
        <v>93</v>
      </c>
      <c r="D46" s="23" t="s">
        <v>17</v>
      </c>
      <c r="E46" s="23">
        <v>74032</v>
      </c>
      <c r="F46" s="30">
        <v>698904740322</v>
      </c>
      <c r="G46" s="23">
        <v>6</v>
      </c>
      <c r="H46" s="96">
        <v>12.99</v>
      </c>
      <c r="I46" s="96">
        <v>6.48</v>
      </c>
      <c r="J46" s="67"/>
      <c r="K46" s="13">
        <f t="shared" si="0"/>
        <v>0</v>
      </c>
      <c r="L46" s="148">
        <f t="shared" si="2"/>
        <v>0</v>
      </c>
    </row>
    <row r="47" spans="1:12" ht="80.099999999999994" customHeight="1" x14ac:dyDescent="0.2">
      <c r="A47" s="3"/>
      <c r="B47" s="19" t="s">
        <v>11</v>
      </c>
      <c r="C47" s="51" t="s">
        <v>155</v>
      </c>
      <c r="D47" s="51" t="s">
        <v>138</v>
      </c>
      <c r="E47" s="90">
        <v>74034</v>
      </c>
      <c r="F47" s="40">
        <v>698904740346</v>
      </c>
      <c r="G47" s="53">
        <v>6</v>
      </c>
      <c r="H47" s="94">
        <v>12.99</v>
      </c>
      <c r="I47" s="89">
        <v>6.48</v>
      </c>
      <c r="J47" s="67"/>
      <c r="K47" s="13">
        <f t="shared" si="0"/>
        <v>0</v>
      </c>
      <c r="L47" s="148">
        <f t="shared" si="2"/>
        <v>0</v>
      </c>
    </row>
    <row r="48" spans="1:12" ht="80.099999999999994" customHeight="1" x14ac:dyDescent="0.2">
      <c r="A48" s="35"/>
      <c r="B48" s="19" t="s">
        <v>11</v>
      </c>
      <c r="C48" s="23" t="s">
        <v>76</v>
      </c>
      <c r="D48" s="23" t="s">
        <v>18</v>
      </c>
      <c r="E48" s="23">
        <v>74036</v>
      </c>
      <c r="F48" s="30">
        <v>698904740360</v>
      </c>
      <c r="G48" s="23">
        <v>6</v>
      </c>
      <c r="H48" s="96">
        <v>9.99</v>
      </c>
      <c r="I48" s="96">
        <v>4.9800000000000004</v>
      </c>
      <c r="J48" s="67"/>
      <c r="K48" s="13">
        <f t="shared" si="0"/>
        <v>0</v>
      </c>
      <c r="L48" s="148">
        <f t="shared" si="2"/>
        <v>0</v>
      </c>
    </row>
    <row r="49" spans="1:13" ht="80.099999999999994" customHeight="1" x14ac:dyDescent="0.2">
      <c r="A49" s="35"/>
      <c r="B49" s="19" t="s">
        <v>11</v>
      </c>
      <c r="C49" s="23" t="s">
        <v>95</v>
      </c>
      <c r="D49" s="23" t="s">
        <v>18</v>
      </c>
      <c r="E49" s="23">
        <v>74037</v>
      </c>
      <c r="F49" s="30">
        <v>698904740377</v>
      </c>
      <c r="G49" s="23">
        <v>6</v>
      </c>
      <c r="H49" s="96">
        <v>9.99</v>
      </c>
      <c r="I49" s="96">
        <v>4.9800000000000004</v>
      </c>
      <c r="J49" s="67"/>
      <c r="K49" s="13">
        <f t="shared" si="0"/>
        <v>0</v>
      </c>
      <c r="L49" s="148">
        <f t="shared" ref="L49:L97" si="3">K49</f>
        <v>0</v>
      </c>
    </row>
    <row r="50" spans="1:13" ht="80.099999999999994" customHeight="1" x14ac:dyDescent="0.2">
      <c r="A50" s="35"/>
      <c r="B50" s="19" t="s">
        <v>11</v>
      </c>
      <c r="C50" s="23" t="s">
        <v>96</v>
      </c>
      <c r="D50" s="23" t="s">
        <v>18</v>
      </c>
      <c r="E50" s="23">
        <v>74038</v>
      </c>
      <c r="F50" s="30">
        <v>698904740384</v>
      </c>
      <c r="G50" s="23">
        <v>6</v>
      </c>
      <c r="H50" s="96">
        <v>9.99</v>
      </c>
      <c r="I50" s="96">
        <v>4.9800000000000004</v>
      </c>
      <c r="J50" s="67"/>
      <c r="K50" s="13">
        <f t="shared" si="0"/>
        <v>0</v>
      </c>
      <c r="L50" s="148">
        <f t="shared" si="3"/>
        <v>0</v>
      </c>
    </row>
    <row r="51" spans="1:13" ht="80.099999999999994" customHeight="1" x14ac:dyDescent="0.2">
      <c r="A51" s="35"/>
      <c r="B51" s="19" t="s">
        <v>11</v>
      </c>
      <c r="C51" s="23" t="s">
        <v>97</v>
      </c>
      <c r="D51" s="23" t="s">
        <v>94</v>
      </c>
      <c r="E51" s="23">
        <v>74039</v>
      </c>
      <c r="F51" s="30">
        <v>698904740391</v>
      </c>
      <c r="G51" s="23">
        <v>6</v>
      </c>
      <c r="H51" s="96">
        <v>9.99</v>
      </c>
      <c r="I51" s="96">
        <v>4.9800000000000004</v>
      </c>
      <c r="J51" s="67"/>
      <c r="K51" s="13">
        <f t="shared" si="0"/>
        <v>0</v>
      </c>
      <c r="L51" s="148">
        <f t="shared" si="3"/>
        <v>0</v>
      </c>
      <c r="M51" s="4"/>
    </row>
    <row r="52" spans="1:13" ht="80.099999999999994" customHeight="1" x14ac:dyDescent="0.2">
      <c r="A52" s="35"/>
      <c r="B52" s="19" t="s">
        <v>11</v>
      </c>
      <c r="C52" s="23" t="s">
        <v>98</v>
      </c>
      <c r="D52" s="23" t="s">
        <v>94</v>
      </c>
      <c r="E52" s="23">
        <v>74040</v>
      </c>
      <c r="F52" s="30">
        <v>698904740407</v>
      </c>
      <c r="G52" s="23">
        <v>6</v>
      </c>
      <c r="H52" s="96">
        <v>9.99</v>
      </c>
      <c r="I52" s="96">
        <v>4.9800000000000004</v>
      </c>
      <c r="J52" s="67"/>
      <c r="K52" s="13">
        <f t="shared" si="0"/>
        <v>0</v>
      </c>
      <c r="L52" s="148">
        <f t="shared" si="3"/>
        <v>0</v>
      </c>
      <c r="M52" s="4"/>
    </row>
    <row r="53" spans="1:13" ht="80.099999999999994" customHeight="1" x14ac:dyDescent="0.2">
      <c r="A53" s="35"/>
      <c r="B53" s="19" t="s">
        <v>11</v>
      </c>
      <c r="C53" s="23" t="s">
        <v>99</v>
      </c>
      <c r="D53" s="23" t="s">
        <v>94</v>
      </c>
      <c r="E53" s="23">
        <v>74041</v>
      </c>
      <c r="F53" s="30">
        <v>698904740414</v>
      </c>
      <c r="G53" s="23">
        <v>6</v>
      </c>
      <c r="H53" s="96">
        <v>9.99</v>
      </c>
      <c r="I53" s="96">
        <v>4.9800000000000004</v>
      </c>
      <c r="J53" s="67"/>
      <c r="K53" s="13">
        <f t="shared" si="0"/>
        <v>0</v>
      </c>
      <c r="L53" s="148">
        <f t="shared" si="3"/>
        <v>0</v>
      </c>
    </row>
    <row r="54" spans="1:13" ht="80.099999999999994" customHeight="1" x14ac:dyDescent="0.2">
      <c r="A54" s="35"/>
      <c r="B54" s="19" t="s">
        <v>11</v>
      </c>
      <c r="C54" s="23" t="s">
        <v>101</v>
      </c>
      <c r="D54" s="23" t="s">
        <v>94</v>
      </c>
      <c r="E54" s="23">
        <v>74043</v>
      </c>
      <c r="F54" s="30">
        <v>698904740438</v>
      </c>
      <c r="G54" s="23">
        <v>3</v>
      </c>
      <c r="H54" s="96">
        <v>9.99</v>
      </c>
      <c r="I54" s="96">
        <v>4.9800000000000004</v>
      </c>
      <c r="J54" s="67"/>
      <c r="K54" s="13">
        <f t="shared" si="0"/>
        <v>0</v>
      </c>
      <c r="L54" s="148">
        <f t="shared" si="3"/>
        <v>0</v>
      </c>
    </row>
    <row r="55" spans="1:13" ht="80.099999999999994" customHeight="1" x14ac:dyDescent="0.2">
      <c r="A55" s="35"/>
      <c r="B55" s="19" t="s">
        <v>11</v>
      </c>
      <c r="C55" s="23" t="s">
        <v>102</v>
      </c>
      <c r="D55" s="23" t="s">
        <v>94</v>
      </c>
      <c r="E55" s="23">
        <v>74044</v>
      </c>
      <c r="F55" s="30">
        <v>698904740445</v>
      </c>
      <c r="G55" s="23">
        <v>6</v>
      </c>
      <c r="H55" s="96">
        <v>9.99</v>
      </c>
      <c r="I55" s="96">
        <v>4.9800000000000004</v>
      </c>
      <c r="J55" s="67"/>
      <c r="K55" s="13">
        <f t="shared" si="0"/>
        <v>0</v>
      </c>
      <c r="L55" s="148">
        <f t="shared" si="3"/>
        <v>0</v>
      </c>
    </row>
    <row r="56" spans="1:13" ht="80.099999999999994" customHeight="1" x14ac:dyDescent="0.2">
      <c r="A56" s="35"/>
      <c r="B56" s="19" t="s">
        <v>11</v>
      </c>
      <c r="C56" s="23" t="s">
        <v>104</v>
      </c>
      <c r="D56" s="23" t="s">
        <v>94</v>
      </c>
      <c r="E56" s="23">
        <v>74045</v>
      </c>
      <c r="F56" s="30">
        <v>698904740452</v>
      </c>
      <c r="G56" s="23">
        <v>6</v>
      </c>
      <c r="H56" s="96">
        <v>9.99</v>
      </c>
      <c r="I56" s="96">
        <v>4.9800000000000004</v>
      </c>
      <c r="J56" s="67"/>
      <c r="K56" s="13">
        <f t="shared" si="0"/>
        <v>0</v>
      </c>
      <c r="L56" s="148">
        <f t="shared" si="3"/>
        <v>0</v>
      </c>
    </row>
    <row r="57" spans="1:13" ht="80.099999999999994" customHeight="1" x14ac:dyDescent="0.2">
      <c r="A57" s="35"/>
      <c r="B57" s="19" t="s">
        <v>11</v>
      </c>
      <c r="C57" s="23" t="s">
        <v>103</v>
      </c>
      <c r="D57" s="23" t="s">
        <v>18</v>
      </c>
      <c r="E57" s="23">
        <v>74048</v>
      </c>
      <c r="F57" s="30">
        <v>698904740483</v>
      </c>
      <c r="G57" s="23">
        <v>6</v>
      </c>
      <c r="H57" s="96">
        <v>24.99</v>
      </c>
      <c r="I57" s="96">
        <v>12.48</v>
      </c>
      <c r="J57" s="67"/>
      <c r="K57" s="13">
        <f t="shared" si="0"/>
        <v>0</v>
      </c>
      <c r="L57" s="148">
        <f t="shared" si="3"/>
        <v>0</v>
      </c>
    </row>
    <row r="58" spans="1:13" ht="80.099999999999994" customHeight="1" x14ac:dyDescent="0.2">
      <c r="A58" s="3"/>
      <c r="B58" s="19" t="s">
        <v>11</v>
      </c>
      <c r="C58" s="51" t="s">
        <v>157</v>
      </c>
      <c r="D58" s="90" t="s">
        <v>143</v>
      </c>
      <c r="E58" s="90">
        <v>74049</v>
      </c>
      <c r="F58" s="40">
        <v>698904740490</v>
      </c>
      <c r="G58" s="53">
        <v>3</v>
      </c>
      <c r="H58" s="94">
        <v>12.99</v>
      </c>
      <c r="I58" s="89">
        <v>6.48</v>
      </c>
      <c r="J58" s="67"/>
      <c r="K58" s="13">
        <f t="shared" si="0"/>
        <v>0</v>
      </c>
      <c r="L58" s="148">
        <f t="shared" si="3"/>
        <v>0</v>
      </c>
    </row>
    <row r="59" spans="1:13" ht="80.099999999999994" customHeight="1" x14ac:dyDescent="0.2">
      <c r="A59" s="35"/>
      <c r="B59" s="19" t="s">
        <v>11</v>
      </c>
      <c r="C59" s="23" t="s">
        <v>82</v>
      </c>
      <c r="D59" s="23" t="s">
        <v>13</v>
      </c>
      <c r="E59" s="23">
        <v>74068</v>
      </c>
      <c r="F59" s="30">
        <v>698904740681</v>
      </c>
      <c r="G59" s="23">
        <v>6</v>
      </c>
      <c r="H59" s="85">
        <v>9.99</v>
      </c>
      <c r="I59" s="86">
        <v>4.9800000000000004</v>
      </c>
      <c r="J59" s="67"/>
      <c r="K59" s="13">
        <f t="shared" si="0"/>
        <v>0</v>
      </c>
      <c r="L59" s="148">
        <f t="shared" si="3"/>
        <v>0</v>
      </c>
    </row>
    <row r="60" spans="1:13" ht="80.099999999999994" customHeight="1" x14ac:dyDescent="0.2">
      <c r="A60" s="35"/>
      <c r="B60" s="19" t="s">
        <v>11</v>
      </c>
      <c r="C60" s="23" t="s">
        <v>80</v>
      </c>
      <c r="D60" s="23" t="s">
        <v>17</v>
      </c>
      <c r="E60" s="23">
        <v>74070</v>
      </c>
      <c r="F60" s="30">
        <v>698904740704</v>
      </c>
      <c r="G60" s="23">
        <v>6</v>
      </c>
      <c r="H60" s="85">
        <v>29.99</v>
      </c>
      <c r="I60" s="86">
        <v>14.98</v>
      </c>
      <c r="J60" s="67"/>
      <c r="K60" s="13">
        <f t="shared" si="0"/>
        <v>0</v>
      </c>
      <c r="L60" s="148">
        <f t="shared" si="3"/>
        <v>0</v>
      </c>
    </row>
    <row r="61" spans="1:13" ht="80.099999999999994" customHeight="1" x14ac:dyDescent="0.2">
      <c r="A61" s="42"/>
      <c r="B61" s="19" t="s">
        <v>11</v>
      </c>
      <c r="C61" s="20" t="s">
        <v>118</v>
      </c>
      <c r="D61" s="23" t="s">
        <v>13</v>
      </c>
      <c r="E61" s="23">
        <v>74085</v>
      </c>
      <c r="F61" s="23" t="s">
        <v>119</v>
      </c>
      <c r="G61" s="30">
        <v>6</v>
      </c>
      <c r="H61" s="96">
        <v>12.99</v>
      </c>
      <c r="I61" s="125">
        <v>6.48</v>
      </c>
      <c r="J61" s="67"/>
      <c r="K61" s="13">
        <f t="shared" si="0"/>
        <v>0</v>
      </c>
      <c r="L61" s="148">
        <f t="shared" si="3"/>
        <v>0</v>
      </c>
    </row>
    <row r="62" spans="1:13" s="4" customFormat="1" ht="80.099999999999994" customHeight="1" x14ac:dyDescent="0.2">
      <c r="A62" s="42"/>
      <c r="B62" s="19" t="s">
        <v>11</v>
      </c>
      <c r="C62" s="23" t="s">
        <v>122</v>
      </c>
      <c r="D62" s="23" t="s">
        <v>13</v>
      </c>
      <c r="E62" s="23">
        <v>74088</v>
      </c>
      <c r="F62" s="30" t="s">
        <v>123</v>
      </c>
      <c r="G62" s="23">
        <v>6</v>
      </c>
      <c r="H62" s="125">
        <v>9.98</v>
      </c>
      <c r="I62" s="86">
        <v>4.9800000000000004</v>
      </c>
      <c r="J62" s="67"/>
      <c r="K62" s="13">
        <f t="shared" si="0"/>
        <v>0</v>
      </c>
      <c r="L62" s="148">
        <f t="shared" si="3"/>
        <v>0</v>
      </c>
      <c r="M62" s="1"/>
    </row>
    <row r="63" spans="1:13" ht="80.099999999999994" customHeight="1" x14ac:dyDescent="0.2">
      <c r="A63" s="42"/>
      <c r="B63" s="19" t="s">
        <v>11</v>
      </c>
      <c r="C63" s="23" t="s">
        <v>124</v>
      </c>
      <c r="D63" s="23" t="s">
        <v>75</v>
      </c>
      <c r="E63" s="23">
        <v>74089</v>
      </c>
      <c r="F63" s="30" t="s">
        <v>125</v>
      </c>
      <c r="G63" s="23">
        <v>6</v>
      </c>
      <c r="H63" s="125">
        <v>9.99</v>
      </c>
      <c r="I63" s="86">
        <v>4.9800000000000004</v>
      </c>
      <c r="J63" s="67"/>
      <c r="K63" s="13">
        <f t="shared" si="0"/>
        <v>0</v>
      </c>
      <c r="L63" s="148">
        <f t="shared" si="3"/>
        <v>0</v>
      </c>
    </row>
    <row r="64" spans="1:13" s="4" customFormat="1" ht="80.099999999999994" customHeight="1" x14ac:dyDescent="0.2">
      <c r="A64" s="42"/>
      <c r="B64" s="19" t="s">
        <v>11</v>
      </c>
      <c r="C64" s="51" t="s">
        <v>211</v>
      </c>
      <c r="D64" s="51" t="s">
        <v>128</v>
      </c>
      <c r="E64" s="90">
        <v>74096</v>
      </c>
      <c r="F64" s="40">
        <v>698904740964</v>
      </c>
      <c r="G64" s="53">
        <v>12</v>
      </c>
      <c r="H64" s="94">
        <v>12.99</v>
      </c>
      <c r="I64" s="89">
        <v>6.48</v>
      </c>
      <c r="J64" s="67"/>
      <c r="K64" s="13">
        <f t="shared" si="0"/>
        <v>0</v>
      </c>
      <c r="L64" s="148">
        <f t="shared" si="3"/>
        <v>0</v>
      </c>
      <c r="M64" s="1"/>
    </row>
    <row r="65" spans="1:11" ht="80.099999999999994" customHeight="1" x14ac:dyDescent="0.2">
      <c r="A65" s="136"/>
      <c r="B65" s="19" t="s">
        <v>11</v>
      </c>
      <c r="C65" s="51" t="s">
        <v>270</v>
      </c>
      <c r="D65" s="90" t="s">
        <v>37</v>
      </c>
      <c r="E65" s="90">
        <v>75000</v>
      </c>
      <c r="F65" s="40">
        <v>698904750000</v>
      </c>
      <c r="G65" s="53">
        <v>6</v>
      </c>
      <c r="H65" s="94">
        <v>9.99</v>
      </c>
      <c r="I65" s="89">
        <v>4.9800000000000004</v>
      </c>
      <c r="J65" s="53"/>
      <c r="K65" s="13">
        <f t="shared" si="0"/>
        <v>0</v>
      </c>
    </row>
    <row r="66" spans="1:11" ht="80.099999999999994" customHeight="1" x14ac:dyDescent="0.2">
      <c r="A66" s="136"/>
      <c r="B66" s="19" t="s">
        <v>11</v>
      </c>
      <c r="C66" s="51" t="s">
        <v>271</v>
      </c>
      <c r="D66" s="90" t="s">
        <v>128</v>
      </c>
      <c r="E66" s="90">
        <v>75004</v>
      </c>
      <c r="F66" s="40">
        <v>698904750048</v>
      </c>
      <c r="G66" s="53">
        <v>6</v>
      </c>
      <c r="H66" s="94">
        <v>9.99</v>
      </c>
      <c r="I66" s="89">
        <v>4.9800000000000004</v>
      </c>
      <c r="J66" s="53"/>
      <c r="K66" s="13">
        <f t="shared" si="0"/>
        <v>0</v>
      </c>
    </row>
    <row r="67" spans="1:11" ht="80.099999999999994" customHeight="1" x14ac:dyDescent="0.2">
      <c r="A67" s="136"/>
      <c r="B67" s="19" t="s">
        <v>11</v>
      </c>
      <c r="C67" s="51" t="s">
        <v>272</v>
      </c>
      <c r="D67" s="90" t="s">
        <v>37</v>
      </c>
      <c r="E67" s="90">
        <v>75005</v>
      </c>
      <c r="F67" s="40">
        <v>698904750055</v>
      </c>
      <c r="G67" s="53">
        <v>6</v>
      </c>
      <c r="H67" s="94">
        <v>12.99</v>
      </c>
      <c r="I67" s="89">
        <v>6.48</v>
      </c>
      <c r="J67" s="53"/>
      <c r="K67" s="13">
        <f t="shared" si="0"/>
        <v>0</v>
      </c>
    </row>
    <row r="68" spans="1:11" ht="80.099999999999994" customHeight="1" x14ac:dyDescent="0.2">
      <c r="A68" s="136"/>
      <c r="B68" s="19" t="s">
        <v>11</v>
      </c>
      <c r="C68" s="51" t="s">
        <v>273</v>
      </c>
      <c r="D68" s="90" t="s">
        <v>37</v>
      </c>
      <c r="E68" s="90">
        <v>75006</v>
      </c>
      <c r="F68" s="40">
        <v>698904750062</v>
      </c>
      <c r="G68" s="53">
        <v>6</v>
      </c>
      <c r="H68" s="94">
        <v>14.99</v>
      </c>
      <c r="I68" s="89">
        <v>7.48</v>
      </c>
      <c r="J68" s="53"/>
      <c r="K68" s="13">
        <f t="shared" si="0"/>
        <v>0</v>
      </c>
    </row>
    <row r="69" spans="1:11" ht="80.099999999999994" customHeight="1" x14ac:dyDescent="0.2">
      <c r="A69" s="136"/>
      <c r="B69" s="19" t="s">
        <v>11</v>
      </c>
      <c r="C69" s="51" t="s">
        <v>274</v>
      </c>
      <c r="D69" s="90" t="s">
        <v>292</v>
      </c>
      <c r="E69" s="90">
        <v>75008</v>
      </c>
      <c r="F69" s="40">
        <v>698904750086</v>
      </c>
      <c r="G69" s="53">
        <v>6</v>
      </c>
      <c r="H69" s="94">
        <v>19.989999999999998</v>
      </c>
      <c r="I69" s="94">
        <v>9.98</v>
      </c>
      <c r="J69" s="53"/>
      <c r="K69" s="13">
        <f t="shared" si="0"/>
        <v>0</v>
      </c>
    </row>
    <row r="70" spans="1:11" ht="80.099999999999994" customHeight="1" x14ac:dyDescent="0.2">
      <c r="A70" s="136"/>
      <c r="B70" s="19" t="s">
        <v>11</v>
      </c>
      <c r="C70" s="51" t="s">
        <v>275</v>
      </c>
      <c r="D70" s="90" t="s">
        <v>37</v>
      </c>
      <c r="E70" s="90">
        <v>75009</v>
      </c>
      <c r="F70" s="40">
        <v>698904750093</v>
      </c>
      <c r="G70" s="53">
        <v>6</v>
      </c>
      <c r="H70" s="128">
        <v>9.99</v>
      </c>
      <c r="I70" s="135">
        <v>4.9800000000000004</v>
      </c>
      <c r="J70" s="53"/>
      <c r="K70" s="13">
        <f t="shared" si="0"/>
        <v>0</v>
      </c>
    </row>
    <row r="71" spans="1:11" ht="80.099999999999994" customHeight="1" x14ac:dyDescent="0.2">
      <c r="A71" s="136"/>
      <c r="B71" s="19" t="s">
        <v>11</v>
      </c>
      <c r="C71" s="51" t="s">
        <v>276</v>
      </c>
      <c r="D71" s="90" t="s">
        <v>37</v>
      </c>
      <c r="E71" s="90">
        <v>75010</v>
      </c>
      <c r="F71" s="40">
        <v>698904750109</v>
      </c>
      <c r="G71" s="53">
        <v>6</v>
      </c>
      <c r="H71" s="128">
        <v>9.99</v>
      </c>
      <c r="I71" s="135">
        <v>4.9800000000000004</v>
      </c>
      <c r="J71" s="53"/>
      <c r="K71" s="13">
        <f t="shared" si="0"/>
        <v>0</v>
      </c>
    </row>
    <row r="72" spans="1:11" ht="80.099999999999994" customHeight="1" x14ac:dyDescent="0.2">
      <c r="A72" s="136"/>
      <c r="B72" s="19" t="s">
        <v>11</v>
      </c>
      <c r="C72" s="51" t="s">
        <v>277</v>
      </c>
      <c r="D72" s="90" t="s">
        <v>266</v>
      </c>
      <c r="E72" s="90">
        <v>75011</v>
      </c>
      <c r="F72" s="40">
        <v>698904750116</v>
      </c>
      <c r="G72" s="53">
        <v>12</v>
      </c>
      <c r="H72" s="94">
        <v>5.99</v>
      </c>
      <c r="I72" s="89">
        <v>2.98</v>
      </c>
      <c r="J72" s="53"/>
      <c r="K72" s="13">
        <f t="shared" ref="K72:K135" si="4">J72*I72*G72</f>
        <v>0</v>
      </c>
    </row>
    <row r="73" spans="1:11" ht="80.099999999999994" customHeight="1" x14ac:dyDescent="0.2">
      <c r="A73" s="136"/>
      <c r="B73" s="19" t="s">
        <v>11</v>
      </c>
      <c r="C73" s="51" t="s">
        <v>278</v>
      </c>
      <c r="D73" s="90" t="s">
        <v>37</v>
      </c>
      <c r="E73" s="90">
        <v>75012</v>
      </c>
      <c r="F73" s="40">
        <v>698904750123</v>
      </c>
      <c r="G73" s="53">
        <v>6</v>
      </c>
      <c r="H73" s="94">
        <v>19.989999999999998</v>
      </c>
      <c r="I73" s="89">
        <v>9.98</v>
      </c>
      <c r="J73" s="53"/>
      <c r="K73" s="13">
        <f t="shared" si="4"/>
        <v>0</v>
      </c>
    </row>
    <row r="74" spans="1:11" ht="80.099999999999994" customHeight="1" x14ac:dyDescent="0.2">
      <c r="A74" s="141"/>
      <c r="B74" s="19" t="s">
        <v>11</v>
      </c>
      <c r="C74" s="51" t="s">
        <v>279</v>
      </c>
      <c r="D74" s="90" t="s">
        <v>266</v>
      </c>
      <c r="E74" s="90">
        <v>75014</v>
      </c>
      <c r="F74" s="40">
        <v>698904750147</v>
      </c>
      <c r="G74" s="53">
        <v>6</v>
      </c>
      <c r="H74" s="94">
        <v>19.989999999999998</v>
      </c>
      <c r="I74" s="89">
        <v>9.98</v>
      </c>
      <c r="J74" s="53"/>
      <c r="K74" s="13">
        <f t="shared" si="4"/>
        <v>0</v>
      </c>
    </row>
    <row r="75" spans="1:11" ht="80.099999999999994" customHeight="1" x14ac:dyDescent="0.2">
      <c r="A75" s="136"/>
      <c r="B75" s="19" t="s">
        <v>11</v>
      </c>
      <c r="C75" s="51" t="s">
        <v>280</v>
      </c>
      <c r="D75" s="90" t="s">
        <v>293</v>
      </c>
      <c r="E75" s="90">
        <v>75015</v>
      </c>
      <c r="F75" s="40">
        <v>698904750154</v>
      </c>
      <c r="G75" s="53">
        <v>6</v>
      </c>
      <c r="H75" s="94">
        <v>19.989999999999998</v>
      </c>
      <c r="I75" s="89">
        <v>9.98</v>
      </c>
      <c r="J75" s="53"/>
      <c r="K75" s="13">
        <f t="shared" si="4"/>
        <v>0</v>
      </c>
    </row>
    <row r="76" spans="1:11" ht="80.099999999999994" customHeight="1" x14ac:dyDescent="0.2">
      <c r="A76" s="136"/>
      <c r="B76" s="19" t="s">
        <v>11</v>
      </c>
      <c r="C76" s="51" t="s">
        <v>282</v>
      </c>
      <c r="D76" s="90" t="s">
        <v>37</v>
      </c>
      <c r="E76" s="90">
        <v>75017</v>
      </c>
      <c r="F76" s="40">
        <v>698904750178</v>
      </c>
      <c r="G76" s="53">
        <v>6</v>
      </c>
      <c r="H76" s="94">
        <v>24.99</v>
      </c>
      <c r="I76" s="89">
        <v>12.48</v>
      </c>
      <c r="J76" s="53"/>
      <c r="K76" s="13">
        <f t="shared" si="4"/>
        <v>0</v>
      </c>
    </row>
    <row r="77" spans="1:11" ht="80.099999999999994" customHeight="1" x14ac:dyDescent="0.2">
      <c r="A77" s="136"/>
      <c r="B77" s="19" t="s">
        <v>11</v>
      </c>
      <c r="C77" s="51" t="s">
        <v>283</v>
      </c>
      <c r="D77" s="90" t="s">
        <v>37</v>
      </c>
      <c r="E77" s="90">
        <v>75018</v>
      </c>
      <c r="F77" s="40">
        <v>698904750185</v>
      </c>
      <c r="G77" s="53">
        <v>6</v>
      </c>
      <c r="H77" s="94">
        <v>24.99</v>
      </c>
      <c r="I77" s="89">
        <v>12.48</v>
      </c>
      <c r="J77" s="53"/>
      <c r="K77" s="13">
        <f t="shared" si="4"/>
        <v>0</v>
      </c>
    </row>
    <row r="78" spans="1:11" ht="80.099999999999994" customHeight="1" x14ac:dyDescent="0.2">
      <c r="A78" s="136"/>
      <c r="B78" s="19" t="s">
        <v>11</v>
      </c>
      <c r="C78" s="51" t="s">
        <v>284</v>
      </c>
      <c r="D78" s="90" t="s">
        <v>37</v>
      </c>
      <c r="E78" s="90">
        <v>75019</v>
      </c>
      <c r="F78" s="40">
        <v>698904750192</v>
      </c>
      <c r="G78" s="53">
        <v>6</v>
      </c>
      <c r="H78" s="94">
        <v>24.99</v>
      </c>
      <c r="I78" s="89">
        <v>12.48</v>
      </c>
      <c r="J78" s="53"/>
      <c r="K78" s="13">
        <f t="shared" si="4"/>
        <v>0</v>
      </c>
    </row>
    <row r="79" spans="1:11" ht="80.099999999999994" customHeight="1" x14ac:dyDescent="0.2">
      <c r="A79" s="136"/>
      <c r="B79" s="19" t="s">
        <v>11</v>
      </c>
      <c r="C79" s="51" t="s">
        <v>285</v>
      </c>
      <c r="D79" s="90" t="s">
        <v>37</v>
      </c>
      <c r="E79" s="90">
        <v>75020</v>
      </c>
      <c r="F79" s="40">
        <v>698904750208</v>
      </c>
      <c r="G79" s="53">
        <v>6</v>
      </c>
      <c r="H79" s="94">
        <v>14.99</v>
      </c>
      <c r="I79" s="89">
        <v>7.48</v>
      </c>
      <c r="J79" s="53"/>
      <c r="K79" s="13">
        <f t="shared" si="4"/>
        <v>0</v>
      </c>
    </row>
    <row r="80" spans="1:11" ht="80.099999999999994" customHeight="1" x14ac:dyDescent="0.2">
      <c r="A80" s="136"/>
      <c r="B80" s="19" t="s">
        <v>11</v>
      </c>
      <c r="C80" s="51" t="s">
        <v>286</v>
      </c>
      <c r="D80" s="90" t="s">
        <v>37</v>
      </c>
      <c r="E80" s="90">
        <v>75021</v>
      </c>
      <c r="F80" s="40">
        <v>698904750215</v>
      </c>
      <c r="G80" s="53">
        <v>6</v>
      </c>
      <c r="H80" s="94">
        <v>19.989999999999998</v>
      </c>
      <c r="I80" s="89">
        <v>9.98</v>
      </c>
      <c r="J80" s="53"/>
      <c r="K80" s="13">
        <f t="shared" si="4"/>
        <v>0</v>
      </c>
    </row>
    <row r="81" spans="1:13" ht="80.099999999999994" customHeight="1" x14ac:dyDescent="0.2">
      <c r="A81" s="136"/>
      <c r="B81" s="19" t="s">
        <v>11</v>
      </c>
      <c r="C81" s="51" t="s">
        <v>287</v>
      </c>
      <c r="D81" s="90" t="s">
        <v>37</v>
      </c>
      <c r="E81" s="90">
        <v>75023</v>
      </c>
      <c r="F81" s="40">
        <v>698904750239</v>
      </c>
      <c r="G81" s="53">
        <v>6</v>
      </c>
      <c r="H81" s="94">
        <v>9.99</v>
      </c>
      <c r="I81" s="89">
        <v>4.9800000000000004</v>
      </c>
      <c r="J81" s="53"/>
      <c r="K81" s="13">
        <f t="shared" si="4"/>
        <v>0</v>
      </c>
    </row>
    <row r="82" spans="1:13" ht="80.099999999999994" customHeight="1" x14ac:dyDescent="0.2">
      <c r="A82" s="136"/>
      <c r="B82" s="19" t="s">
        <v>11</v>
      </c>
      <c r="C82" s="51" t="s">
        <v>288</v>
      </c>
      <c r="D82" s="90" t="s">
        <v>37</v>
      </c>
      <c r="E82" s="90">
        <v>75025</v>
      </c>
      <c r="F82" s="40">
        <v>698904750253</v>
      </c>
      <c r="G82" s="53">
        <v>12</v>
      </c>
      <c r="H82" s="94">
        <v>5.99</v>
      </c>
      <c r="I82" s="89">
        <v>2.98</v>
      </c>
      <c r="J82" s="53"/>
      <c r="K82" s="13">
        <f t="shared" si="4"/>
        <v>0</v>
      </c>
    </row>
    <row r="83" spans="1:13" ht="80.099999999999994" customHeight="1" x14ac:dyDescent="0.2">
      <c r="A83" s="136"/>
      <c r="B83" s="19" t="s">
        <v>11</v>
      </c>
      <c r="C83" s="51" t="s">
        <v>289</v>
      </c>
      <c r="D83" s="90" t="s">
        <v>37</v>
      </c>
      <c r="E83" s="90">
        <v>75026</v>
      </c>
      <c r="F83" s="40">
        <v>698904750260</v>
      </c>
      <c r="G83" s="53">
        <v>6</v>
      </c>
      <c r="H83" s="94">
        <v>9.99</v>
      </c>
      <c r="I83" s="89">
        <v>4.9800000000000004</v>
      </c>
      <c r="J83" s="53"/>
      <c r="K83" s="13">
        <f t="shared" si="4"/>
        <v>0</v>
      </c>
    </row>
    <row r="84" spans="1:13" ht="80.099999999999994" customHeight="1" x14ac:dyDescent="0.2">
      <c r="A84" s="136"/>
      <c r="B84" s="19" t="s">
        <v>11</v>
      </c>
      <c r="C84" s="51" t="s">
        <v>296</v>
      </c>
      <c r="D84" s="90" t="s">
        <v>37</v>
      </c>
      <c r="E84" s="90">
        <v>75029</v>
      </c>
      <c r="F84" s="40">
        <v>698904750291</v>
      </c>
      <c r="G84" s="53">
        <v>12</v>
      </c>
      <c r="H84" s="94">
        <v>19.989999999999998</v>
      </c>
      <c r="I84" s="89">
        <v>9.98</v>
      </c>
      <c r="J84" s="53"/>
      <c r="K84" s="13">
        <f t="shared" si="4"/>
        <v>0</v>
      </c>
    </row>
    <row r="85" spans="1:13" ht="80.099999999999994" customHeight="1" x14ac:dyDescent="0.2">
      <c r="A85" s="136"/>
      <c r="B85" s="19" t="s">
        <v>11</v>
      </c>
      <c r="C85" s="51" t="s">
        <v>290</v>
      </c>
      <c r="D85" s="90" t="s">
        <v>30</v>
      </c>
      <c r="E85" s="90">
        <v>75030</v>
      </c>
      <c r="F85" s="40">
        <v>698904750307</v>
      </c>
      <c r="G85" s="53">
        <v>12</v>
      </c>
      <c r="H85" s="94">
        <v>5.99</v>
      </c>
      <c r="I85" s="89">
        <v>2.98</v>
      </c>
      <c r="J85" s="53"/>
      <c r="K85" s="13">
        <f t="shared" si="4"/>
        <v>0</v>
      </c>
    </row>
    <row r="86" spans="1:13" ht="80.099999999999994" customHeight="1" x14ac:dyDescent="0.2">
      <c r="A86" s="136"/>
      <c r="B86" s="19" t="s">
        <v>11</v>
      </c>
      <c r="C86" s="51" t="s">
        <v>281</v>
      </c>
      <c r="D86" s="90" t="s">
        <v>264</v>
      </c>
      <c r="E86" s="90">
        <v>75059</v>
      </c>
      <c r="F86" s="40">
        <v>698904750598</v>
      </c>
      <c r="G86" s="53">
        <v>6</v>
      </c>
      <c r="H86" s="94">
        <v>12.99</v>
      </c>
      <c r="I86" s="89">
        <v>6.48</v>
      </c>
      <c r="J86" s="53"/>
      <c r="K86" s="13">
        <f t="shared" si="4"/>
        <v>0</v>
      </c>
    </row>
    <row r="87" spans="1:13" ht="80.099999999999994" customHeight="1" x14ac:dyDescent="0.2">
      <c r="A87" s="42" t="e" vm="1">
        <v>#VALUE!</v>
      </c>
      <c r="B87" s="19" t="s">
        <v>11</v>
      </c>
      <c r="C87" s="49" t="s">
        <v>63</v>
      </c>
      <c r="D87" s="90" t="s">
        <v>17</v>
      </c>
      <c r="E87" s="49" t="s">
        <v>137</v>
      </c>
      <c r="F87" s="50">
        <v>698904810131</v>
      </c>
      <c r="G87" s="53">
        <v>6</v>
      </c>
      <c r="H87" s="189">
        <v>19.989999999999998</v>
      </c>
      <c r="I87" s="190">
        <v>9.98</v>
      </c>
      <c r="J87" s="69"/>
      <c r="K87" s="13">
        <f t="shared" si="4"/>
        <v>0</v>
      </c>
    </row>
    <row r="88" spans="1:13" s="4" customFormat="1" ht="80.099999999999994" customHeight="1" x14ac:dyDescent="0.2">
      <c r="A88" s="18"/>
      <c r="B88" s="19" t="s">
        <v>11</v>
      </c>
      <c r="C88" s="20" t="s">
        <v>64</v>
      </c>
      <c r="D88" s="26" t="s">
        <v>17</v>
      </c>
      <c r="E88" s="20">
        <v>81018</v>
      </c>
      <c r="F88" s="21">
        <v>698904810186</v>
      </c>
      <c r="G88" s="23">
        <v>6</v>
      </c>
      <c r="H88" s="85">
        <v>19.989999999999998</v>
      </c>
      <c r="I88" s="86">
        <v>9.98</v>
      </c>
      <c r="J88" s="67"/>
      <c r="K88" s="13">
        <f t="shared" si="4"/>
        <v>0</v>
      </c>
      <c r="L88" s="148">
        <f t="shared" si="3"/>
        <v>0</v>
      </c>
      <c r="M88" s="1"/>
    </row>
    <row r="89" spans="1:13" s="4" customFormat="1" ht="80.099999999999994" customHeight="1" x14ac:dyDescent="0.2">
      <c r="A89" s="35"/>
      <c r="B89" s="19" t="s">
        <v>11</v>
      </c>
      <c r="C89" s="25" t="s">
        <v>65</v>
      </c>
      <c r="D89" s="26" t="s">
        <v>15</v>
      </c>
      <c r="E89" s="26">
        <v>82014</v>
      </c>
      <c r="F89" s="27">
        <v>698904820147</v>
      </c>
      <c r="G89" s="23">
        <v>12</v>
      </c>
      <c r="H89" s="85">
        <v>12.99</v>
      </c>
      <c r="I89" s="86">
        <v>6.48</v>
      </c>
      <c r="J89" s="67"/>
      <c r="K89" s="13">
        <f t="shared" si="4"/>
        <v>0</v>
      </c>
      <c r="L89" s="148">
        <f t="shared" si="3"/>
        <v>0</v>
      </c>
      <c r="M89" s="1"/>
    </row>
    <row r="90" spans="1:13" s="4" customFormat="1" ht="80.099999999999994" customHeight="1" x14ac:dyDescent="0.2">
      <c r="A90" s="35"/>
      <c r="B90" s="19" t="s">
        <v>11</v>
      </c>
      <c r="C90" s="25" t="s">
        <v>65</v>
      </c>
      <c r="D90" s="26" t="s">
        <v>18</v>
      </c>
      <c r="E90" s="26">
        <v>82015</v>
      </c>
      <c r="F90" s="27">
        <v>698904820154</v>
      </c>
      <c r="G90" s="23">
        <v>12</v>
      </c>
      <c r="H90" s="85">
        <v>12.99</v>
      </c>
      <c r="I90" s="86">
        <v>6.48</v>
      </c>
      <c r="J90" s="67"/>
      <c r="K90" s="13">
        <f t="shared" si="4"/>
        <v>0</v>
      </c>
      <c r="L90" s="148">
        <f t="shared" si="3"/>
        <v>0</v>
      </c>
      <c r="M90" s="1"/>
    </row>
    <row r="91" spans="1:13" s="4" customFormat="1" ht="80.099999999999994" customHeight="1" x14ac:dyDescent="0.2">
      <c r="A91" s="18"/>
      <c r="B91" s="19" t="s">
        <v>11</v>
      </c>
      <c r="C91" s="25" t="s">
        <v>66</v>
      </c>
      <c r="D91" s="26" t="s">
        <v>17</v>
      </c>
      <c r="E91" s="26">
        <v>82100</v>
      </c>
      <c r="F91" s="27">
        <v>698904821007</v>
      </c>
      <c r="G91" s="23">
        <v>6</v>
      </c>
      <c r="H91" s="85">
        <v>19.989999999999998</v>
      </c>
      <c r="I91" s="86">
        <v>9.98</v>
      </c>
      <c r="J91" s="67"/>
      <c r="K91" s="13">
        <f t="shared" si="4"/>
        <v>0</v>
      </c>
      <c r="L91" s="148">
        <f t="shared" si="3"/>
        <v>0</v>
      </c>
      <c r="M91" s="1"/>
    </row>
    <row r="92" spans="1:13" s="4" customFormat="1" ht="80.099999999999994" customHeight="1" x14ac:dyDescent="0.2">
      <c r="A92" s="35"/>
      <c r="B92" s="19" t="s">
        <v>11</v>
      </c>
      <c r="C92" s="25" t="s">
        <v>68</v>
      </c>
      <c r="D92" s="26" t="s">
        <v>53</v>
      </c>
      <c r="E92" s="26">
        <v>83023</v>
      </c>
      <c r="F92" s="30">
        <v>698904830238</v>
      </c>
      <c r="G92" s="23" t="s">
        <v>35</v>
      </c>
      <c r="H92" s="95">
        <v>24.99</v>
      </c>
      <c r="I92" s="86">
        <v>12.48</v>
      </c>
      <c r="J92" s="67"/>
      <c r="K92" s="13">
        <f t="shared" si="4"/>
        <v>0</v>
      </c>
      <c r="L92" s="148">
        <f t="shared" si="3"/>
        <v>0</v>
      </c>
      <c r="M92" s="1"/>
    </row>
    <row r="93" spans="1:13" s="4" customFormat="1" ht="80.099999999999994" customHeight="1" x14ac:dyDescent="0.2">
      <c r="A93" s="35"/>
      <c r="B93" s="19" t="s">
        <v>11</v>
      </c>
      <c r="C93" s="25" t="s">
        <v>69</v>
      </c>
      <c r="D93" s="26" t="s">
        <v>17</v>
      </c>
      <c r="E93" s="26">
        <v>83070</v>
      </c>
      <c r="F93" s="38">
        <v>698904830702</v>
      </c>
      <c r="G93" s="23" t="s">
        <v>70</v>
      </c>
      <c r="H93" s="85">
        <v>16.989999999999998</v>
      </c>
      <c r="I93" s="86">
        <v>8.48</v>
      </c>
      <c r="J93" s="67"/>
      <c r="K93" s="13">
        <f t="shared" si="4"/>
        <v>0</v>
      </c>
      <c r="L93" s="148">
        <f t="shared" si="3"/>
        <v>0</v>
      </c>
      <c r="M93" s="1"/>
    </row>
    <row r="94" spans="1:13" s="4" customFormat="1" ht="80.099999999999994" customHeight="1" x14ac:dyDescent="0.2">
      <c r="A94" s="35"/>
      <c r="B94" s="19" t="s">
        <v>11</v>
      </c>
      <c r="C94" s="25" t="s">
        <v>71</v>
      </c>
      <c r="D94" s="26" t="s">
        <v>17</v>
      </c>
      <c r="E94" s="26">
        <v>83071</v>
      </c>
      <c r="F94" s="38">
        <v>698904830719</v>
      </c>
      <c r="G94" s="23" t="s">
        <v>70</v>
      </c>
      <c r="H94" s="85">
        <v>16.989999999999998</v>
      </c>
      <c r="I94" s="86">
        <v>8.48</v>
      </c>
      <c r="J94" s="67"/>
      <c r="K94" s="13">
        <f t="shared" si="4"/>
        <v>0</v>
      </c>
      <c r="L94" s="148">
        <f t="shared" si="3"/>
        <v>0</v>
      </c>
      <c r="M94" s="1"/>
    </row>
    <row r="95" spans="1:13" ht="80.099999999999994" customHeight="1" x14ac:dyDescent="0.2">
      <c r="A95" s="35"/>
      <c r="B95" s="19" t="s">
        <v>11</v>
      </c>
      <c r="C95" s="25" t="s">
        <v>72</v>
      </c>
      <c r="D95" s="26" t="s">
        <v>73</v>
      </c>
      <c r="E95" s="26">
        <v>83073</v>
      </c>
      <c r="F95" s="38">
        <v>698904830733</v>
      </c>
      <c r="G95" s="23" t="s">
        <v>35</v>
      </c>
      <c r="H95" s="85">
        <v>9.99</v>
      </c>
      <c r="I95" s="86">
        <v>4.9800000000000004</v>
      </c>
      <c r="J95" s="67"/>
      <c r="K95" s="13">
        <f t="shared" si="4"/>
        <v>0</v>
      </c>
      <c r="L95" s="148">
        <f t="shared" si="3"/>
        <v>0</v>
      </c>
    </row>
    <row r="96" spans="1:13" ht="80.099999999999994" customHeight="1" x14ac:dyDescent="0.2">
      <c r="A96" s="35"/>
      <c r="B96" s="19" t="s">
        <v>11</v>
      </c>
      <c r="C96" s="25" t="s">
        <v>158</v>
      </c>
      <c r="D96" s="26" t="s">
        <v>73</v>
      </c>
      <c r="E96" s="26">
        <v>83074</v>
      </c>
      <c r="F96" s="38">
        <v>698904830740</v>
      </c>
      <c r="G96" s="57" t="s">
        <v>35</v>
      </c>
      <c r="H96" s="95">
        <v>9.99</v>
      </c>
      <c r="I96" s="89">
        <v>4.9800000000000004</v>
      </c>
      <c r="J96" s="67"/>
      <c r="K96" s="13">
        <f t="shared" si="4"/>
        <v>0</v>
      </c>
      <c r="L96" s="148">
        <f t="shared" si="3"/>
        <v>0</v>
      </c>
    </row>
    <row r="97" spans="1:12" ht="80.099999999999994" customHeight="1" x14ac:dyDescent="0.2">
      <c r="A97" s="35"/>
      <c r="B97" s="19" t="s">
        <v>11</v>
      </c>
      <c r="C97" s="23" t="s">
        <v>81</v>
      </c>
      <c r="D97" s="23" t="s">
        <v>17</v>
      </c>
      <c r="E97" s="30">
        <v>83076</v>
      </c>
      <c r="F97" s="30">
        <v>698904830764</v>
      </c>
      <c r="G97" s="23">
        <v>6</v>
      </c>
      <c r="H97" s="96">
        <v>29.99</v>
      </c>
      <c r="I97" s="96">
        <v>14.98</v>
      </c>
      <c r="J97" s="67"/>
      <c r="K97" s="13">
        <f t="shared" si="4"/>
        <v>0</v>
      </c>
      <c r="L97" s="148">
        <f t="shared" si="3"/>
        <v>0</v>
      </c>
    </row>
    <row r="98" spans="1:12" ht="80.099999999999994" customHeight="1" x14ac:dyDescent="0.2">
      <c r="A98" s="35"/>
      <c r="B98" s="19" t="s">
        <v>11</v>
      </c>
      <c r="C98" s="23" t="s">
        <v>107</v>
      </c>
      <c r="D98" s="23" t="s">
        <v>106</v>
      </c>
      <c r="E98" s="30">
        <v>83082</v>
      </c>
      <c r="F98" s="30">
        <v>698904830825</v>
      </c>
      <c r="G98" s="23">
        <v>6</v>
      </c>
      <c r="H98" s="96">
        <v>24.99</v>
      </c>
      <c r="I98" s="96">
        <v>12.48</v>
      </c>
      <c r="J98" s="67"/>
      <c r="K98" s="13">
        <f t="shared" si="4"/>
        <v>0</v>
      </c>
      <c r="L98" s="148">
        <f t="shared" ref="L98:L118" si="5">K98</f>
        <v>0</v>
      </c>
    </row>
    <row r="99" spans="1:12" ht="80.099999999999994" customHeight="1" x14ac:dyDescent="0.2">
      <c r="A99" s="35"/>
      <c r="B99" s="19" t="s">
        <v>11</v>
      </c>
      <c r="C99" s="23" t="s">
        <v>108</v>
      </c>
      <c r="D99" s="23" t="s">
        <v>14</v>
      </c>
      <c r="E99" s="30">
        <v>83084</v>
      </c>
      <c r="F99" s="30">
        <v>698904830849</v>
      </c>
      <c r="G99" s="23">
        <v>6</v>
      </c>
      <c r="H99" s="96">
        <v>9.99</v>
      </c>
      <c r="I99" s="96">
        <v>4.9800000000000004</v>
      </c>
      <c r="J99" s="67"/>
      <c r="K99" s="13">
        <f t="shared" si="4"/>
        <v>0</v>
      </c>
      <c r="L99" s="148">
        <f t="shared" si="5"/>
        <v>0</v>
      </c>
    </row>
    <row r="100" spans="1:12" ht="80.099999999999994" customHeight="1" x14ac:dyDescent="0.2">
      <c r="A100" s="35"/>
      <c r="B100" s="19" t="s">
        <v>11</v>
      </c>
      <c r="C100" s="23" t="s">
        <v>110</v>
      </c>
      <c r="D100" s="23" t="s">
        <v>15</v>
      </c>
      <c r="E100" s="30">
        <v>83087</v>
      </c>
      <c r="F100" s="30">
        <v>698904830870</v>
      </c>
      <c r="G100" s="23">
        <v>6</v>
      </c>
      <c r="H100" s="96">
        <v>12.99</v>
      </c>
      <c r="I100" s="96">
        <v>6.48</v>
      </c>
      <c r="J100" s="67"/>
      <c r="K100" s="13">
        <f t="shared" si="4"/>
        <v>0</v>
      </c>
      <c r="L100" s="148">
        <f t="shared" si="5"/>
        <v>0</v>
      </c>
    </row>
    <row r="101" spans="1:12" ht="80.099999999999994" customHeight="1" x14ac:dyDescent="0.2">
      <c r="A101" s="35"/>
      <c r="B101" s="19" t="s">
        <v>11</v>
      </c>
      <c r="C101" s="23" t="s">
        <v>111</v>
      </c>
      <c r="D101" s="23" t="s">
        <v>15</v>
      </c>
      <c r="E101" s="30">
        <v>83089</v>
      </c>
      <c r="F101" s="30">
        <v>698904830894</v>
      </c>
      <c r="G101" s="23">
        <v>6</v>
      </c>
      <c r="H101" s="96">
        <v>9.99</v>
      </c>
      <c r="I101" s="96">
        <v>4.9800000000000004</v>
      </c>
      <c r="J101" s="67"/>
      <c r="K101" s="13">
        <f t="shared" si="4"/>
        <v>0</v>
      </c>
      <c r="L101" s="148">
        <f t="shared" si="5"/>
        <v>0</v>
      </c>
    </row>
    <row r="102" spans="1:12" ht="80.099999999999994" customHeight="1" x14ac:dyDescent="0.2">
      <c r="A102" s="35"/>
      <c r="B102" s="19" t="s">
        <v>11</v>
      </c>
      <c r="C102" s="23" t="s">
        <v>112</v>
      </c>
      <c r="D102" s="23" t="s">
        <v>18</v>
      </c>
      <c r="E102" s="30">
        <v>83093</v>
      </c>
      <c r="F102" s="30">
        <v>698904830931</v>
      </c>
      <c r="G102" s="23">
        <v>6</v>
      </c>
      <c r="H102" s="96">
        <v>19.989999999999998</v>
      </c>
      <c r="I102" s="96">
        <v>9.98</v>
      </c>
      <c r="J102" s="67"/>
      <c r="K102" s="13">
        <f t="shared" si="4"/>
        <v>0</v>
      </c>
      <c r="L102" s="148">
        <f t="shared" si="5"/>
        <v>0</v>
      </c>
    </row>
    <row r="103" spans="1:12" ht="80.099999999999994" customHeight="1" x14ac:dyDescent="0.2">
      <c r="A103" s="35"/>
      <c r="B103" s="19" t="s">
        <v>11</v>
      </c>
      <c r="C103" s="23" t="s">
        <v>113</v>
      </c>
      <c r="D103" s="23" t="s">
        <v>13</v>
      </c>
      <c r="E103" s="30">
        <v>83096</v>
      </c>
      <c r="F103" s="30">
        <v>698904830962</v>
      </c>
      <c r="G103" s="23">
        <v>6</v>
      </c>
      <c r="H103" s="96">
        <v>9.99</v>
      </c>
      <c r="I103" s="96">
        <v>4.9800000000000004</v>
      </c>
      <c r="J103" s="67"/>
      <c r="K103" s="13">
        <f t="shared" si="4"/>
        <v>0</v>
      </c>
      <c r="L103" s="148">
        <f t="shared" si="5"/>
        <v>0</v>
      </c>
    </row>
    <row r="104" spans="1:12" ht="80.099999999999994" customHeight="1" x14ac:dyDescent="0.2">
      <c r="A104" s="35"/>
      <c r="B104" s="19" t="s">
        <v>11</v>
      </c>
      <c r="C104" s="23" t="s">
        <v>114</v>
      </c>
      <c r="D104" s="23" t="s">
        <v>115</v>
      </c>
      <c r="E104" s="30">
        <v>83097</v>
      </c>
      <c r="F104" s="30">
        <v>698904830979</v>
      </c>
      <c r="G104" s="23">
        <v>6</v>
      </c>
      <c r="H104" s="96">
        <v>9.99</v>
      </c>
      <c r="I104" s="96">
        <v>4.9800000000000004</v>
      </c>
      <c r="J104" s="67"/>
      <c r="K104" s="13">
        <f t="shared" si="4"/>
        <v>0</v>
      </c>
      <c r="L104" s="148">
        <f t="shared" si="5"/>
        <v>0</v>
      </c>
    </row>
    <row r="105" spans="1:12" ht="80.099999999999994" customHeight="1" x14ac:dyDescent="0.2">
      <c r="A105" s="35"/>
      <c r="B105" s="19" t="s">
        <v>11</v>
      </c>
      <c r="C105" s="25" t="s">
        <v>160</v>
      </c>
      <c r="D105" s="26" t="s">
        <v>128</v>
      </c>
      <c r="E105" s="26">
        <v>83099</v>
      </c>
      <c r="F105" s="38">
        <v>698904830993</v>
      </c>
      <c r="G105" s="57" t="s">
        <v>35</v>
      </c>
      <c r="H105" s="95">
        <v>14.99</v>
      </c>
      <c r="I105" s="89">
        <v>7.48</v>
      </c>
      <c r="J105" s="67"/>
      <c r="K105" s="13">
        <f t="shared" si="4"/>
        <v>0</v>
      </c>
      <c r="L105" s="148">
        <f t="shared" si="5"/>
        <v>0</v>
      </c>
    </row>
    <row r="106" spans="1:12" ht="80.099999999999994" customHeight="1" x14ac:dyDescent="0.2">
      <c r="A106" s="3"/>
      <c r="B106" s="19" t="s">
        <v>11</v>
      </c>
      <c r="C106" s="25" t="s">
        <v>161</v>
      </c>
      <c r="D106" s="26" t="s">
        <v>138</v>
      </c>
      <c r="E106" s="26">
        <v>83108</v>
      </c>
      <c r="F106" s="38">
        <v>698904831082</v>
      </c>
      <c r="G106" s="57" t="s">
        <v>35</v>
      </c>
      <c r="H106" s="95">
        <v>19.989999999999998</v>
      </c>
      <c r="I106" s="89">
        <v>9.98</v>
      </c>
      <c r="J106" s="67"/>
      <c r="K106" s="13">
        <f t="shared" si="4"/>
        <v>0</v>
      </c>
      <c r="L106" s="148">
        <f t="shared" si="5"/>
        <v>0</v>
      </c>
    </row>
    <row r="107" spans="1:12" ht="80.099999999999994" customHeight="1" x14ac:dyDescent="0.2">
      <c r="A107" s="42"/>
      <c r="B107" s="19" t="s">
        <v>11</v>
      </c>
      <c r="C107" s="53" t="s">
        <v>178</v>
      </c>
      <c r="D107" s="53"/>
      <c r="E107" s="44">
        <v>83109</v>
      </c>
      <c r="F107" s="135"/>
      <c r="G107" s="31">
        <v>6</v>
      </c>
      <c r="H107" s="85">
        <v>9.99</v>
      </c>
      <c r="I107" s="86">
        <v>4.9800000000000004</v>
      </c>
      <c r="J107" s="67"/>
      <c r="K107" s="13">
        <f t="shared" si="4"/>
        <v>0</v>
      </c>
      <c r="L107" s="148">
        <f t="shared" si="5"/>
        <v>0</v>
      </c>
    </row>
    <row r="108" spans="1:12" ht="80.099999999999994" customHeight="1" x14ac:dyDescent="0.2">
      <c r="A108" s="42"/>
      <c r="B108" s="19" t="s">
        <v>11</v>
      </c>
      <c r="C108" s="53" t="s">
        <v>179</v>
      </c>
      <c r="D108" s="53"/>
      <c r="E108" s="44">
        <v>83110</v>
      </c>
      <c r="F108" s="135"/>
      <c r="G108" s="31">
        <v>6</v>
      </c>
      <c r="H108" s="85">
        <v>9.99</v>
      </c>
      <c r="I108" s="86">
        <v>4.9800000000000004</v>
      </c>
      <c r="J108" s="67"/>
      <c r="K108" s="13">
        <f t="shared" si="4"/>
        <v>0</v>
      </c>
      <c r="L108" s="148">
        <f t="shared" si="5"/>
        <v>0</v>
      </c>
    </row>
    <row r="109" spans="1:12" ht="80.099999999999994" customHeight="1" x14ac:dyDescent="0.2">
      <c r="A109" s="42"/>
      <c r="B109" s="19" t="s">
        <v>11</v>
      </c>
      <c r="C109" s="53" t="s">
        <v>180</v>
      </c>
      <c r="D109" s="53" t="s">
        <v>171</v>
      </c>
      <c r="E109" s="44">
        <v>83111</v>
      </c>
      <c r="F109" s="135"/>
      <c r="G109" s="31">
        <v>6</v>
      </c>
      <c r="H109" s="85">
        <v>9.99</v>
      </c>
      <c r="I109" s="86">
        <v>4.9800000000000004</v>
      </c>
      <c r="J109" s="67"/>
      <c r="K109" s="13">
        <f t="shared" si="4"/>
        <v>0</v>
      </c>
      <c r="L109" s="148">
        <f t="shared" si="5"/>
        <v>0</v>
      </c>
    </row>
    <row r="110" spans="1:12" ht="80.099999999999994" customHeight="1" x14ac:dyDescent="0.2">
      <c r="A110" s="137"/>
      <c r="B110" s="19" t="s">
        <v>11</v>
      </c>
      <c r="C110" s="25" t="s">
        <v>291</v>
      </c>
      <c r="D110" s="26" t="s">
        <v>17</v>
      </c>
      <c r="E110" s="26">
        <v>83112</v>
      </c>
      <c r="F110" s="38">
        <v>698904831129</v>
      </c>
      <c r="G110" s="57" t="s">
        <v>294</v>
      </c>
      <c r="H110" s="95">
        <v>9.99</v>
      </c>
      <c r="I110" s="89">
        <v>4.9800000000000004</v>
      </c>
      <c r="J110" s="53"/>
      <c r="K110" s="13">
        <f t="shared" si="4"/>
        <v>0</v>
      </c>
    </row>
    <row r="111" spans="1:12" ht="80.099999999999994" customHeight="1" x14ac:dyDescent="0.2">
      <c r="A111" s="42"/>
      <c r="B111" s="19" t="s">
        <v>11</v>
      </c>
      <c r="C111" s="49" t="s">
        <v>186</v>
      </c>
      <c r="D111" s="49" t="s">
        <v>186</v>
      </c>
      <c r="E111" s="49">
        <v>83113</v>
      </c>
      <c r="F111" s="50">
        <v>698904831136</v>
      </c>
      <c r="G111" s="49">
        <v>6</v>
      </c>
      <c r="H111" s="128">
        <v>9.99</v>
      </c>
      <c r="I111" s="135">
        <v>4.9800000000000004</v>
      </c>
      <c r="J111" s="67"/>
      <c r="K111" s="13">
        <f t="shared" si="4"/>
        <v>0</v>
      </c>
      <c r="L111" s="148">
        <f t="shared" si="5"/>
        <v>0</v>
      </c>
    </row>
    <row r="112" spans="1:12" ht="80.099999999999994" customHeight="1" x14ac:dyDescent="0.2">
      <c r="A112" s="42"/>
      <c r="B112" s="19" t="s">
        <v>11</v>
      </c>
      <c r="C112" s="49" t="s">
        <v>188</v>
      </c>
      <c r="D112" s="49" t="s">
        <v>188</v>
      </c>
      <c r="E112" s="49">
        <v>83116</v>
      </c>
      <c r="F112" s="50">
        <v>698904831167</v>
      </c>
      <c r="G112" s="49">
        <v>6</v>
      </c>
      <c r="H112" s="128">
        <v>9.99</v>
      </c>
      <c r="I112" s="135">
        <v>4.9800000000000004</v>
      </c>
      <c r="J112" s="67"/>
      <c r="K112" s="13">
        <f t="shared" si="4"/>
        <v>0</v>
      </c>
      <c r="L112" s="148">
        <f t="shared" si="5"/>
        <v>0</v>
      </c>
    </row>
    <row r="113" spans="1:12" ht="80.099999999999994" customHeight="1" x14ac:dyDescent="0.2">
      <c r="A113" s="42"/>
      <c r="B113" s="19" t="s">
        <v>11</v>
      </c>
      <c r="C113" s="49" t="s">
        <v>189</v>
      </c>
      <c r="D113" s="49" t="s">
        <v>189</v>
      </c>
      <c r="E113" s="49">
        <v>83117</v>
      </c>
      <c r="F113" s="50">
        <v>698904831174</v>
      </c>
      <c r="G113" s="49">
        <v>6</v>
      </c>
      <c r="H113" s="128">
        <v>9.99</v>
      </c>
      <c r="I113" s="135">
        <v>4.9800000000000004</v>
      </c>
      <c r="J113" s="67"/>
      <c r="K113" s="13">
        <f t="shared" si="4"/>
        <v>0</v>
      </c>
      <c r="L113" s="148">
        <f t="shared" si="5"/>
        <v>0</v>
      </c>
    </row>
    <row r="114" spans="1:12" ht="80.099999999999994" customHeight="1" x14ac:dyDescent="0.2">
      <c r="A114" s="42"/>
      <c r="B114" s="19" t="s">
        <v>11</v>
      </c>
      <c r="C114" s="49" t="s">
        <v>190</v>
      </c>
      <c r="D114" s="49" t="s">
        <v>190</v>
      </c>
      <c r="E114" s="49">
        <v>83118</v>
      </c>
      <c r="F114" s="50">
        <v>698904831181</v>
      </c>
      <c r="G114" s="49">
        <v>6</v>
      </c>
      <c r="H114" s="128">
        <v>9.99</v>
      </c>
      <c r="I114" s="135">
        <v>4.9800000000000004</v>
      </c>
      <c r="J114" s="67"/>
      <c r="K114" s="13">
        <f t="shared" si="4"/>
        <v>0</v>
      </c>
      <c r="L114" s="148">
        <f t="shared" si="5"/>
        <v>0</v>
      </c>
    </row>
    <row r="115" spans="1:12" ht="80.099999999999994" customHeight="1" x14ac:dyDescent="0.2">
      <c r="A115" s="42"/>
      <c r="B115" s="19" t="s">
        <v>11</v>
      </c>
      <c r="C115" s="49" t="s">
        <v>162</v>
      </c>
      <c r="D115" s="49" t="s">
        <v>17</v>
      </c>
      <c r="E115" s="49" t="s">
        <v>295</v>
      </c>
      <c r="F115" s="160">
        <v>698904860136</v>
      </c>
      <c r="G115" s="49">
        <v>6</v>
      </c>
      <c r="H115" s="128">
        <v>16.989999999999998</v>
      </c>
      <c r="I115" s="135">
        <v>8.49</v>
      </c>
      <c r="J115" s="67"/>
      <c r="K115" s="13">
        <f t="shared" si="4"/>
        <v>0</v>
      </c>
      <c r="L115" s="148">
        <f t="shared" si="5"/>
        <v>0</v>
      </c>
    </row>
    <row r="116" spans="1:12" ht="80.099999999999994" customHeight="1" x14ac:dyDescent="0.2">
      <c r="A116" s="3"/>
      <c r="B116" s="19" t="s">
        <v>11</v>
      </c>
      <c r="C116" s="49" t="s">
        <v>163</v>
      </c>
      <c r="D116" s="49" t="s">
        <v>17</v>
      </c>
      <c r="E116" s="49">
        <v>87033</v>
      </c>
      <c r="F116" s="50">
        <v>698904870333</v>
      </c>
      <c r="G116" s="53">
        <v>6</v>
      </c>
      <c r="H116" s="88">
        <v>12.99</v>
      </c>
      <c r="I116" s="89">
        <v>6.48</v>
      </c>
      <c r="J116" s="67"/>
      <c r="K116" s="13">
        <f t="shared" si="4"/>
        <v>0</v>
      </c>
      <c r="L116" s="148">
        <f t="shared" si="5"/>
        <v>0</v>
      </c>
    </row>
    <row r="117" spans="1:12" ht="80.099999999999994" customHeight="1" x14ac:dyDescent="0.2">
      <c r="A117" s="35"/>
      <c r="B117" s="19" t="s">
        <v>11</v>
      </c>
      <c r="C117" s="23" t="s">
        <v>40</v>
      </c>
      <c r="D117" s="23" t="s">
        <v>18</v>
      </c>
      <c r="E117" s="30">
        <v>87062</v>
      </c>
      <c r="F117" s="30">
        <v>698904870623</v>
      </c>
      <c r="G117" s="23">
        <v>6</v>
      </c>
      <c r="H117" s="85">
        <v>12.99</v>
      </c>
      <c r="I117" s="86">
        <v>6.48</v>
      </c>
      <c r="J117" s="67"/>
      <c r="K117" s="13">
        <f t="shared" si="4"/>
        <v>0</v>
      </c>
      <c r="L117" s="148">
        <f t="shared" si="5"/>
        <v>0</v>
      </c>
    </row>
    <row r="118" spans="1:12" ht="80.099999999999994" customHeight="1" x14ac:dyDescent="0.2">
      <c r="A118" s="42"/>
      <c r="B118" s="19" t="s">
        <v>11</v>
      </c>
      <c r="C118" s="53" t="s">
        <v>174</v>
      </c>
      <c r="D118" s="53"/>
      <c r="E118" s="44">
        <v>87068</v>
      </c>
      <c r="F118" s="135"/>
      <c r="G118" s="31">
        <v>6</v>
      </c>
      <c r="H118" s="85">
        <v>12.99</v>
      </c>
      <c r="I118" s="86">
        <v>6.48</v>
      </c>
      <c r="J118" s="67"/>
      <c r="K118" s="13">
        <f t="shared" si="4"/>
        <v>0</v>
      </c>
      <c r="L118" s="148">
        <f t="shared" si="5"/>
        <v>0</v>
      </c>
    </row>
    <row r="119" spans="1:12" ht="80.099999999999994" customHeight="1" x14ac:dyDescent="0.2">
      <c r="A119" s="35"/>
      <c r="B119" s="19" t="s">
        <v>11</v>
      </c>
      <c r="C119" s="49" t="s">
        <v>166</v>
      </c>
      <c r="D119" s="49" t="s">
        <v>145</v>
      </c>
      <c r="E119" s="49">
        <v>87076</v>
      </c>
      <c r="F119" s="50">
        <v>698904870760</v>
      </c>
      <c r="G119" s="54">
        <v>6</v>
      </c>
      <c r="H119" s="88">
        <v>14.99</v>
      </c>
      <c r="I119" s="89">
        <v>7.48</v>
      </c>
      <c r="J119" s="67"/>
      <c r="K119" s="13">
        <f t="shared" si="4"/>
        <v>0</v>
      </c>
      <c r="L119" s="148">
        <f t="shared" ref="L119:L142" si="6">K119</f>
        <v>0</v>
      </c>
    </row>
    <row r="120" spans="1:12" ht="80.099999999999994" customHeight="1" x14ac:dyDescent="0.2">
      <c r="A120" s="42" t="e" vm="2">
        <v>#VALUE!</v>
      </c>
      <c r="B120" s="19" t="s">
        <v>11</v>
      </c>
      <c r="C120" s="49" t="s">
        <v>299</v>
      </c>
      <c r="D120" s="49" t="s">
        <v>106</v>
      </c>
      <c r="E120" s="49">
        <v>87077</v>
      </c>
      <c r="F120" s="50">
        <v>698904870777</v>
      </c>
      <c r="G120" s="54">
        <v>6</v>
      </c>
      <c r="H120" s="189">
        <v>9.99</v>
      </c>
      <c r="I120" s="190">
        <v>4.9800000000000004</v>
      </c>
      <c r="J120" s="13"/>
      <c r="K120" s="13">
        <f t="shared" si="4"/>
        <v>0</v>
      </c>
    </row>
    <row r="121" spans="1:12" ht="80.099999999999994" customHeight="1" x14ac:dyDescent="0.2">
      <c r="A121" s="35"/>
      <c r="B121" s="19" t="s">
        <v>11</v>
      </c>
      <c r="C121" s="49" t="s">
        <v>167</v>
      </c>
      <c r="D121" s="49" t="s">
        <v>146</v>
      </c>
      <c r="E121" s="49">
        <v>87078</v>
      </c>
      <c r="F121" s="50">
        <v>698904870784</v>
      </c>
      <c r="G121" s="54">
        <v>12</v>
      </c>
      <c r="H121" s="88">
        <v>12.99</v>
      </c>
      <c r="I121" s="89">
        <v>6.48</v>
      </c>
      <c r="J121" s="67"/>
      <c r="K121" s="13">
        <f t="shared" si="4"/>
        <v>0</v>
      </c>
      <c r="L121" s="148">
        <f t="shared" si="6"/>
        <v>0</v>
      </c>
    </row>
    <row r="122" spans="1:12" ht="80.099999999999994" customHeight="1" x14ac:dyDescent="0.2">
      <c r="A122" s="42"/>
      <c r="B122" s="19" t="s">
        <v>11</v>
      </c>
      <c r="C122" s="53" t="s">
        <v>177</v>
      </c>
      <c r="D122" s="53"/>
      <c r="E122" s="44">
        <v>87082</v>
      </c>
      <c r="F122" s="135"/>
      <c r="G122" s="31">
        <v>6</v>
      </c>
      <c r="H122" s="85">
        <v>9.99</v>
      </c>
      <c r="I122" s="86">
        <v>4.9800000000000004</v>
      </c>
      <c r="J122" s="67"/>
      <c r="K122" s="13">
        <f t="shared" si="4"/>
        <v>0</v>
      </c>
      <c r="L122" s="148">
        <f t="shared" si="6"/>
        <v>0</v>
      </c>
    </row>
    <row r="123" spans="1:12" ht="80.099999999999994" customHeight="1" x14ac:dyDescent="0.2">
      <c r="A123" s="35"/>
      <c r="B123" s="19" t="s">
        <v>11</v>
      </c>
      <c r="C123" s="49" t="s">
        <v>168</v>
      </c>
      <c r="D123" s="49" t="s">
        <v>109</v>
      </c>
      <c r="E123" s="49">
        <v>87084</v>
      </c>
      <c r="F123" s="50">
        <v>698904870845</v>
      </c>
      <c r="G123" s="54">
        <v>12</v>
      </c>
      <c r="H123" s="88">
        <v>12.99</v>
      </c>
      <c r="I123" s="89">
        <v>6.48</v>
      </c>
      <c r="J123" s="67"/>
      <c r="K123" s="13">
        <f t="shared" si="4"/>
        <v>0</v>
      </c>
      <c r="L123" s="148">
        <f t="shared" si="6"/>
        <v>0</v>
      </c>
    </row>
    <row r="124" spans="1:12" ht="80.099999999999994" customHeight="1" x14ac:dyDescent="0.2">
      <c r="A124" s="42"/>
      <c r="B124" s="19" t="s">
        <v>11</v>
      </c>
      <c r="C124" s="53" t="s">
        <v>175</v>
      </c>
      <c r="D124" s="53"/>
      <c r="E124" s="44">
        <v>87089</v>
      </c>
      <c r="F124" s="135"/>
      <c r="G124" s="31">
        <v>6</v>
      </c>
      <c r="H124" s="85">
        <v>9.99</v>
      </c>
      <c r="I124" s="86">
        <v>4.9800000000000004</v>
      </c>
      <c r="J124" s="67"/>
      <c r="K124" s="13">
        <f t="shared" si="4"/>
        <v>0</v>
      </c>
      <c r="L124" s="148">
        <f t="shared" si="6"/>
        <v>0</v>
      </c>
    </row>
    <row r="125" spans="1:12" ht="80.099999999999994" customHeight="1" x14ac:dyDescent="0.2">
      <c r="A125" s="42"/>
      <c r="B125" s="19" t="s">
        <v>11</v>
      </c>
      <c r="C125" s="53" t="s">
        <v>183</v>
      </c>
      <c r="D125" s="53" t="s">
        <v>173</v>
      </c>
      <c r="E125" s="44">
        <v>87095</v>
      </c>
      <c r="F125" s="135"/>
      <c r="G125" s="31">
        <v>6</v>
      </c>
      <c r="H125" s="88">
        <v>29.99</v>
      </c>
      <c r="I125" s="89">
        <v>14.98</v>
      </c>
      <c r="J125" s="67"/>
      <c r="K125" s="13">
        <f t="shared" si="4"/>
        <v>0</v>
      </c>
      <c r="L125" s="148">
        <f t="shared" si="6"/>
        <v>0</v>
      </c>
    </row>
    <row r="126" spans="1:12" ht="80.099999999999994" customHeight="1" x14ac:dyDescent="0.2">
      <c r="A126" s="3"/>
      <c r="B126" s="19" t="s">
        <v>11</v>
      </c>
      <c r="C126" s="49" t="s">
        <v>170</v>
      </c>
      <c r="D126" s="49" t="s">
        <v>147</v>
      </c>
      <c r="E126" s="49">
        <v>87097</v>
      </c>
      <c r="F126" s="50">
        <v>698904870975</v>
      </c>
      <c r="G126" s="101">
        <v>3</v>
      </c>
      <c r="H126" s="88">
        <v>16.989999999999998</v>
      </c>
      <c r="I126" s="89">
        <v>8.49</v>
      </c>
      <c r="J126" s="67"/>
      <c r="K126" s="13">
        <f t="shared" si="4"/>
        <v>0</v>
      </c>
      <c r="L126" s="148">
        <f t="shared" si="6"/>
        <v>0</v>
      </c>
    </row>
    <row r="127" spans="1:12" ht="80.099999999999994" customHeight="1" x14ac:dyDescent="0.2">
      <c r="A127" s="42"/>
      <c r="B127" s="19" t="s">
        <v>11</v>
      </c>
      <c r="C127" s="49" t="s">
        <v>191</v>
      </c>
      <c r="D127" s="49" t="s">
        <v>191</v>
      </c>
      <c r="E127" s="49">
        <v>87100</v>
      </c>
      <c r="F127" s="50">
        <v>698904871002</v>
      </c>
      <c r="G127" s="49">
        <v>6</v>
      </c>
      <c r="H127" s="128">
        <v>12.99</v>
      </c>
      <c r="I127" s="135">
        <v>6.48</v>
      </c>
      <c r="J127" s="67"/>
      <c r="K127" s="13">
        <f t="shared" si="4"/>
        <v>0</v>
      </c>
      <c r="L127" s="148">
        <f t="shared" si="6"/>
        <v>0</v>
      </c>
    </row>
    <row r="128" spans="1:12" ht="80.099999999999994" customHeight="1" x14ac:dyDescent="0.2">
      <c r="A128" s="42"/>
      <c r="B128" s="19" t="s">
        <v>11</v>
      </c>
      <c r="C128" s="53" t="s">
        <v>192</v>
      </c>
      <c r="D128" s="49" t="s">
        <v>192</v>
      </c>
      <c r="E128" s="44">
        <v>87103</v>
      </c>
      <c r="F128" s="44">
        <v>698904871033</v>
      </c>
      <c r="G128" s="44">
        <v>6</v>
      </c>
      <c r="H128" s="135">
        <v>19.989999999999998</v>
      </c>
      <c r="I128" s="135">
        <v>9.98</v>
      </c>
      <c r="J128" s="67"/>
      <c r="K128" s="13">
        <f t="shared" si="4"/>
        <v>0</v>
      </c>
      <c r="L128" s="148">
        <f t="shared" si="6"/>
        <v>0</v>
      </c>
    </row>
    <row r="129" spans="1:12" ht="80.099999999999994" customHeight="1" x14ac:dyDescent="0.2">
      <c r="A129" s="42"/>
      <c r="B129" s="19" t="s">
        <v>11</v>
      </c>
      <c r="C129" s="53" t="s">
        <v>194</v>
      </c>
      <c r="D129" s="49" t="s">
        <v>194</v>
      </c>
      <c r="E129" s="44">
        <v>87105</v>
      </c>
      <c r="F129" s="44">
        <v>698904871057</v>
      </c>
      <c r="G129" s="44">
        <v>6</v>
      </c>
      <c r="H129" s="135">
        <v>16.989999999999998</v>
      </c>
      <c r="I129" s="135">
        <v>8.48</v>
      </c>
      <c r="J129" s="67"/>
      <c r="K129" s="13">
        <f t="shared" si="4"/>
        <v>0</v>
      </c>
      <c r="L129" s="148">
        <f t="shared" si="6"/>
        <v>0</v>
      </c>
    </row>
    <row r="130" spans="1:12" ht="80.099999999999994" customHeight="1" x14ac:dyDescent="0.2">
      <c r="A130" s="42"/>
      <c r="B130" s="19" t="s">
        <v>11</v>
      </c>
      <c r="C130" s="53" t="s">
        <v>195</v>
      </c>
      <c r="D130" s="49" t="s">
        <v>195</v>
      </c>
      <c r="E130" s="44">
        <v>87106</v>
      </c>
      <c r="F130" s="44">
        <v>698904871064</v>
      </c>
      <c r="G130" s="44">
        <v>6</v>
      </c>
      <c r="H130" s="135">
        <v>16.989999999999998</v>
      </c>
      <c r="I130" s="135">
        <v>8.48</v>
      </c>
      <c r="J130" s="67"/>
      <c r="K130" s="13">
        <f t="shared" si="4"/>
        <v>0</v>
      </c>
      <c r="L130" s="148">
        <f t="shared" si="6"/>
        <v>0</v>
      </c>
    </row>
    <row r="131" spans="1:12" ht="80.099999999999994" customHeight="1" x14ac:dyDescent="0.2">
      <c r="A131" s="42"/>
      <c r="B131" s="19" t="s">
        <v>11</v>
      </c>
      <c r="C131" s="53" t="s">
        <v>197</v>
      </c>
      <c r="D131" s="49" t="s">
        <v>197</v>
      </c>
      <c r="E131" s="44">
        <v>87111</v>
      </c>
      <c r="F131" s="44">
        <v>698904871118</v>
      </c>
      <c r="G131" s="44">
        <v>6</v>
      </c>
      <c r="H131" s="135">
        <v>12.99</v>
      </c>
      <c r="I131" s="135">
        <v>6.48</v>
      </c>
      <c r="J131" s="67"/>
      <c r="K131" s="13">
        <f t="shared" si="4"/>
        <v>0</v>
      </c>
      <c r="L131" s="148">
        <f t="shared" si="6"/>
        <v>0</v>
      </c>
    </row>
    <row r="132" spans="1:12" ht="80.099999999999994" customHeight="1" x14ac:dyDescent="0.2">
      <c r="A132" s="42"/>
      <c r="B132" s="19" t="s">
        <v>11</v>
      </c>
      <c r="C132" s="53" t="s">
        <v>197</v>
      </c>
      <c r="D132" s="49" t="s">
        <v>197</v>
      </c>
      <c r="E132" s="44">
        <v>87112</v>
      </c>
      <c r="F132" s="44">
        <v>698904871125</v>
      </c>
      <c r="G132" s="44">
        <v>6</v>
      </c>
      <c r="H132" s="135">
        <v>12.99</v>
      </c>
      <c r="I132" s="135">
        <v>6.48</v>
      </c>
      <c r="J132" s="67"/>
      <c r="K132" s="13">
        <f t="shared" si="4"/>
        <v>0</v>
      </c>
      <c r="L132" s="148">
        <f t="shared" si="6"/>
        <v>0</v>
      </c>
    </row>
    <row r="133" spans="1:12" ht="80.099999999999994" customHeight="1" x14ac:dyDescent="0.2">
      <c r="A133" s="42"/>
      <c r="B133" s="19" t="s">
        <v>11</v>
      </c>
      <c r="C133" s="53" t="s">
        <v>198</v>
      </c>
      <c r="D133" s="49" t="s">
        <v>198</v>
      </c>
      <c r="E133" s="44">
        <v>87115</v>
      </c>
      <c r="F133" s="44">
        <v>698904871156</v>
      </c>
      <c r="G133" s="44">
        <v>6</v>
      </c>
      <c r="H133" s="135">
        <v>14.99</v>
      </c>
      <c r="I133" s="135">
        <v>7.48</v>
      </c>
      <c r="J133" s="67"/>
      <c r="K133" s="13">
        <f t="shared" si="4"/>
        <v>0</v>
      </c>
      <c r="L133" s="148">
        <f t="shared" si="6"/>
        <v>0</v>
      </c>
    </row>
    <row r="134" spans="1:12" ht="80.099999999999994" customHeight="1" x14ac:dyDescent="0.2">
      <c r="A134" s="42"/>
      <c r="B134" s="19" t="s">
        <v>11</v>
      </c>
      <c r="C134" s="53" t="s">
        <v>199</v>
      </c>
      <c r="D134" s="49" t="s">
        <v>199</v>
      </c>
      <c r="E134" s="44">
        <v>87116</v>
      </c>
      <c r="F134" s="44">
        <v>698904871163</v>
      </c>
      <c r="G134" s="44">
        <v>6</v>
      </c>
      <c r="H134" s="135">
        <v>19.989999999999998</v>
      </c>
      <c r="I134" s="135">
        <v>9.98</v>
      </c>
      <c r="J134" s="67"/>
      <c r="K134" s="13">
        <f t="shared" si="4"/>
        <v>0</v>
      </c>
      <c r="L134" s="148">
        <f t="shared" si="6"/>
        <v>0</v>
      </c>
    </row>
    <row r="135" spans="1:12" ht="80.099999999999994" customHeight="1" x14ac:dyDescent="0.2">
      <c r="A135" s="42"/>
      <c r="B135" s="19" t="s">
        <v>11</v>
      </c>
      <c r="C135" s="53" t="s">
        <v>200</v>
      </c>
      <c r="D135" s="49" t="s">
        <v>200</v>
      </c>
      <c r="E135" s="44">
        <v>87117</v>
      </c>
      <c r="F135" s="44">
        <v>698904871170</v>
      </c>
      <c r="G135" s="44">
        <v>6</v>
      </c>
      <c r="H135" s="135">
        <v>19.989999999999998</v>
      </c>
      <c r="I135" s="135">
        <v>9.98</v>
      </c>
      <c r="J135" s="67"/>
      <c r="K135" s="13">
        <f t="shared" si="4"/>
        <v>0</v>
      </c>
      <c r="L135" s="148">
        <f t="shared" si="6"/>
        <v>0</v>
      </c>
    </row>
    <row r="136" spans="1:12" ht="80.099999999999994" customHeight="1" x14ac:dyDescent="0.2">
      <c r="A136" s="42"/>
      <c r="B136" s="19" t="s">
        <v>11</v>
      </c>
      <c r="C136" s="53" t="s">
        <v>201</v>
      </c>
      <c r="D136" s="49" t="s">
        <v>201</v>
      </c>
      <c r="E136" s="44">
        <v>87118</v>
      </c>
      <c r="F136" s="44">
        <v>698904871187</v>
      </c>
      <c r="G136" s="44">
        <v>6</v>
      </c>
      <c r="H136" s="135">
        <v>14.99</v>
      </c>
      <c r="I136" s="135">
        <v>7.48</v>
      </c>
      <c r="J136" s="67"/>
      <c r="K136" s="13">
        <f t="shared" ref="K136:K189" si="7">J136*I136*G136</f>
        <v>0</v>
      </c>
      <c r="L136" s="148">
        <f t="shared" si="6"/>
        <v>0</v>
      </c>
    </row>
    <row r="137" spans="1:12" ht="80.099999999999994" customHeight="1" x14ac:dyDescent="0.2">
      <c r="A137" s="42"/>
      <c r="B137" s="19" t="s">
        <v>11</v>
      </c>
      <c r="C137" s="53" t="s">
        <v>202</v>
      </c>
      <c r="D137" s="49" t="s">
        <v>202</v>
      </c>
      <c r="E137" s="44">
        <v>87119</v>
      </c>
      <c r="F137" s="44">
        <v>698904871194</v>
      </c>
      <c r="G137" s="44">
        <v>6</v>
      </c>
      <c r="H137" s="128">
        <v>7.99</v>
      </c>
      <c r="I137" s="135">
        <v>3.98</v>
      </c>
      <c r="J137" s="67"/>
      <c r="K137" s="13">
        <f t="shared" si="7"/>
        <v>0</v>
      </c>
      <c r="L137" s="148">
        <f t="shared" si="6"/>
        <v>0</v>
      </c>
    </row>
    <row r="138" spans="1:12" ht="80.099999999999994" customHeight="1" x14ac:dyDescent="0.2">
      <c r="A138" s="42"/>
      <c r="B138" s="19" t="s">
        <v>11</v>
      </c>
      <c r="C138" s="53" t="s">
        <v>203</v>
      </c>
      <c r="D138" s="49" t="s">
        <v>203</v>
      </c>
      <c r="E138" s="44">
        <v>87120</v>
      </c>
      <c r="F138" s="44">
        <v>698904871200</v>
      </c>
      <c r="G138" s="44">
        <v>6</v>
      </c>
      <c r="H138" s="128">
        <v>7.99</v>
      </c>
      <c r="I138" s="135">
        <v>3.98</v>
      </c>
      <c r="J138" s="67"/>
      <c r="K138" s="13">
        <f t="shared" si="7"/>
        <v>0</v>
      </c>
      <c r="L138" s="148">
        <f t="shared" si="6"/>
        <v>0</v>
      </c>
    </row>
    <row r="139" spans="1:12" ht="80.099999999999994" customHeight="1" x14ac:dyDescent="0.2">
      <c r="A139" s="42"/>
      <c r="B139" s="19" t="s">
        <v>11</v>
      </c>
      <c r="C139" s="53" t="s">
        <v>204</v>
      </c>
      <c r="D139" s="49" t="s">
        <v>204</v>
      </c>
      <c r="E139" s="44">
        <v>87121</v>
      </c>
      <c r="F139" s="44">
        <v>698904871217</v>
      </c>
      <c r="G139" s="53">
        <v>6</v>
      </c>
      <c r="H139" s="135">
        <v>9.99</v>
      </c>
      <c r="I139" s="135">
        <v>4.9800000000000004</v>
      </c>
      <c r="J139" s="67"/>
      <c r="K139" s="13">
        <f t="shared" si="7"/>
        <v>0</v>
      </c>
      <c r="L139" s="148">
        <f t="shared" si="6"/>
        <v>0</v>
      </c>
    </row>
    <row r="140" spans="1:12" ht="80.099999999999994" customHeight="1" x14ac:dyDescent="0.2">
      <c r="A140" s="42"/>
      <c r="B140" s="19" t="s">
        <v>11</v>
      </c>
      <c r="C140" s="53" t="s">
        <v>205</v>
      </c>
      <c r="D140" s="49" t="s">
        <v>205</v>
      </c>
      <c r="E140" s="44">
        <v>87122</v>
      </c>
      <c r="F140" s="44">
        <v>698904871224</v>
      </c>
      <c r="G140" s="53">
        <v>6</v>
      </c>
      <c r="H140" s="135">
        <v>9.99</v>
      </c>
      <c r="I140" s="135">
        <v>4.9800000000000004</v>
      </c>
      <c r="J140" s="67"/>
      <c r="K140" s="13">
        <f t="shared" si="7"/>
        <v>0</v>
      </c>
      <c r="L140" s="148">
        <f t="shared" si="6"/>
        <v>0</v>
      </c>
    </row>
    <row r="141" spans="1:12" ht="80.099999999999994" customHeight="1" x14ac:dyDescent="0.2">
      <c r="A141" s="42"/>
      <c r="B141" s="19" t="s">
        <v>11</v>
      </c>
      <c r="C141" s="53" t="s">
        <v>206</v>
      </c>
      <c r="D141" s="49" t="s">
        <v>206</v>
      </c>
      <c r="E141" s="44">
        <v>87124</v>
      </c>
      <c r="F141" s="44">
        <v>698904871248</v>
      </c>
      <c r="G141" s="44">
        <v>6</v>
      </c>
      <c r="H141" s="135">
        <v>19.989999999999998</v>
      </c>
      <c r="I141" s="135">
        <v>9.98</v>
      </c>
      <c r="J141" s="67"/>
      <c r="K141" s="13">
        <f t="shared" si="7"/>
        <v>0</v>
      </c>
      <c r="L141" s="148">
        <f t="shared" si="6"/>
        <v>0</v>
      </c>
    </row>
    <row r="142" spans="1:12" ht="80.099999999999994" customHeight="1" x14ac:dyDescent="0.2">
      <c r="A142" s="42"/>
      <c r="B142" s="19" t="s">
        <v>11</v>
      </c>
      <c r="C142" s="53" t="s">
        <v>207</v>
      </c>
      <c r="D142" s="49" t="s">
        <v>207</v>
      </c>
      <c r="E142" s="44">
        <v>87125</v>
      </c>
      <c r="F142" s="44">
        <v>698904871255</v>
      </c>
      <c r="G142" s="44">
        <v>6</v>
      </c>
      <c r="H142" s="135">
        <v>14.99</v>
      </c>
      <c r="I142" s="135">
        <v>7.48</v>
      </c>
      <c r="J142" s="67"/>
      <c r="K142" s="13">
        <f t="shared" si="7"/>
        <v>0</v>
      </c>
      <c r="L142" s="148">
        <f t="shared" si="6"/>
        <v>0</v>
      </c>
    </row>
    <row r="143" spans="1:12" ht="80.099999999999994" customHeight="1" x14ac:dyDescent="0.2">
      <c r="A143" s="42" t="e" vm="3">
        <v>#VALUE!</v>
      </c>
      <c r="B143" s="19" t="s">
        <v>11</v>
      </c>
      <c r="C143" s="49" t="s">
        <v>301</v>
      </c>
      <c r="D143" s="49" t="s">
        <v>37</v>
      </c>
      <c r="E143" s="49">
        <v>87150</v>
      </c>
      <c r="F143" s="50">
        <v>698904871507</v>
      </c>
      <c r="G143" s="54">
        <v>3</v>
      </c>
      <c r="H143" s="189">
        <v>29.99</v>
      </c>
      <c r="I143" s="190">
        <v>14.98</v>
      </c>
      <c r="J143" s="69"/>
      <c r="K143" s="13">
        <f t="shared" si="7"/>
        <v>0</v>
      </c>
    </row>
    <row r="144" spans="1:12" ht="80.099999999999994" customHeight="1" x14ac:dyDescent="0.2">
      <c r="A144" s="42" t="e" vm="4">
        <v>#VALUE!</v>
      </c>
      <c r="B144" s="19" t="s">
        <v>11</v>
      </c>
      <c r="C144" s="49" t="s">
        <v>300</v>
      </c>
      <c r="D144" s="49" t="s">
        <v>37</v>
      </c>
      <c r="E144" s="49">
        <v>87151</v>
      </c>
      <c r="F144" s="50">
        <v>698904871514</v>
      </c>
      <c r="G144" s="54">
        <v>3</v>
      </c>
      <c r="H144" s="189">
        <v>29.99</v>
      </c>
      <c r="I144" s="190">
        <v>14.98</v>
      </c>
      <c r="J144" s="69"/>
      <c r="K144" s="13">
        <f t="shared" si="7"/>
        <v>0</v>
      </c>
    </row>
    <row r="145" spans="1:11" ht="80.099999999999994" customHeight="1" x14ac:dyDescent="0.2">
      <c r="A145" s="136"/>
      <c r="B145" s="19" t="s">
        <v>11</v>
      </c>
      <c r="C145" s="51" t="s">
        <v>223</v>
      </c>
      <c r="D145" s="90" t="s">
        <v>140</v>
      </c>
      <c r="E145" s="90">
        <v>50010</v>
      </c>
      <c r="F145" s="40">
        <v>698904500100</v>
      </c>
      <c r="G145" s="44">
        <v>12</v>
      </c>
      <c r="H145" s="88">
        <v>9.99</v>
      </c>
      <c r="I145" s="89">
        <v>4.9800000000000004</v>
      </c>
      <c r="J145" s="53"/>
      <c r="K145" s="13">
        <f t="shared" si="7"/>
        <v>0</v>
      </c>
    </row>
    <row r="146" spans="1:11" ht="80.099999999999994" customHeight="1" x14ac:dyDescent="0.2">
      <c r="A146" s="136"/>
      <c r="B146" s="19" t="s">
        <v>11</v>
      </c>
      <c r="C146" s="51" t="s">
        <v>224</v>
      </c>
      <c r="D146" s="90" t="s">
        <v>140</v>
      </c>
      <c r="E146" s="90">
        <v>50016</v>
      </c>
      <c r="F146" s="40">
        <v>698904500162</v>
      </c>
      <c r="G146" s="44">
        <v>6</v>
      </c>
      <c r="H146" s="88">
        <v>9.99</v>
      </c>
      <c r="I146" s="89">
        <v>4.9800000000000004</v>
      </c>
      <c r="J146" s="53"/>
      <c r="K146" s="13">
        <f t="shared" si="7"/>
        <v>0</v>
      </c>
    </row>
    <row r="147" spans="1:11" ht="80.099999999999994" customHeight="1" x14ac:dyDescent="0.2">
      <c r="A147" s="136"/>
      <c r="B147" s="19" t="s">
        <v>11</v>
      </c>
      <c r="C147" s="51" t="s">
        <v>225</v>
      </c>
      <c r="D147" s="90" t="s">
        <v>261</v>
      </c>
      <c r="E147" s="90">
        <v>50017</v>
      </c>
      <c r="F147" s="40">
        <v>698904500179</v>
      </c>
      <c r="G147" s="44">
        <v>6</v>
      </c>
      <c r="H147" s="88">
        <v>9.99</v>
      </c>
      <c r="I147" s="89">
        <v>4.9800000000000004</v>
      </c>
      <c r="J147" s="53"/>
      <c r="K147" s="13">
        <f t="shared" si="7"/>
        <v>0</v>
      </c>
    </row>
    <row r="148" spans="1:11" ht="80.099999999999994" customHeight="1" x14ac:dyDescent="0.2">
      <c r="A148" s="139"/>
      <c r="B148" s="19" t="s">
        <v>11</v>
      </c>
      <c r="C148" s="51" t="s">
        <v>226</v>
      </c>
      <c r="D148" s="90" t="s">
        <v>262</v>
      </c>
      <c r="E148" s="90">
        <v>50019</v>
      </c>
      <c r="F148" s="40">
        <v>698904500193</v>
      </c>
      <c r="G148" s="44">
        <v>6</v>
      </c>
      <c r="H148" s="88">
        <v>9.99</v>
      </c>
      <c r="I148" s="89">
        <v>4.9800000000000004</v>
      </c>
      <c r="J148" s="53"/>
      <c r="K148" s="13">
        <f t="shared" si="7"/>
        <v>0</v>
      </c>
    </row>
    <row r="149" spans="1:11" ht="80.099999999999994" customHeight="1" x14ac:dyDescent="0.2">
      <c r="A149" s="136"/>
      <c r="B149" s="19" t="s">
        <v>11</v>
      </c>
      <c r="C149" s="51" t="s">
        <v>227</v>
      </c>
      <c r="D149" s="90" t="s">
        <v>263</v>
      </c>
      <c r="E149" s="90">
        <v>50041</v>
      </c>
      <c r="F149" s="91">
        <v>698904500414</v>
      </c>
      <c r="G149" s="44">
        <v>6</v>
      </c>
      <c r="H149" s="88">
        <v>14.99</v>
      </c>
      <c r="I149" s="89">
        <v>7.48</v>
      </c>
      <c r="J149" s="53"/>
      <c r="K149" s="13">
        <f t="shared" si="7"/>
        <v>0</v>
      </c>
    </row>
    <row r="150" spans="1:11" ht="80.099999999999994" customHeight="1" x14ac:dyDescent="0.2">
      <c r="A150" s="136"/>
      <c r="B150" s="19" t="s">
        <v>11</v>
      </c>
      <c r="C150" s="51" t="s">
        <v>228</v>
      </c>
      <c r="D150" s="90" t="s">
        <v>17</v>
      </c>
      <c r="E150" s="90">
        <v>50076</v>
      </c>
      <c r="F150" s="91">
        <v>698904500766</v>
      </c>
      <c r="G150" s="44">
        <v>6</v>
      </c>
      <c r="H150" s="88">
        <v>9.99</v>
      </c>
      <c r="I150" s="89">
        <v>4.9800000000000004</v>
      </c>
      <c r="J150" s="53"/>
      <c r="K150" s="13">
        <f t="shared" si="7"/>
        <v>0</v>
      </c>
    </row>
    <row r="151" spans="1:11" ht="80.099999999999994" customHeight="1" x14ac:dyDescent="0.2">
      <c r="A151" s="136"/>
      <c r="B151" s="19" t="s">
        <v>11</v>
      </c>
      <c r="C151" s="49" t="s">
        <v>229</v>
      </c>
      <c r="D151" s="49" t="s">
        <v>264</v>
      </c>
      <c r="E151" s="49">
        <v>50116</v>
      </c>
      <c r="F151" s="50">
        <v>698904501169</v>
      </c>
      <c r="G151" s="44">
        <v>6</v>
      </c>
      <c r="H151" s="127">
        <v>12.99</v>
      </c>
      <c r="I151" s="89">
        <v>6.48</v>
      </c>
      <c r="J151" s="53"/>
      <c r="K151" s="13">
        <f t="shared" si="7"/>
        <v>0</v>
      </c>
    </row>
    <row r="152" spans="1:11" ht="80.099999999999994" customHeight="1" x14ac:dyDescent="0.2">
      <c r="A152" s="136"/>
      <c r="B152" s="19" t="s">
        <v>11</v>
      </c>
      <c r="C152" s="51" t="s">
        <v>230</v>
      </c>
      <c r="D152" s="90" t="s">
        <v>263</v>
      </c>
      <c r="E152" s="90">
        <v>50118</v>
      </c>
      <c r="F152" s="91">
        <v>698904501183</v>
      </c>
      <c r="G152" s="53">
        <v>6</v>
      </c>
      <c r="H152" s="127">
        <v>7.99</v>
      </c>
      <c r="I152" s="89">
        <v>3.98</v>
      </c>
      <c r="J152" s="53"/>
      <c r="K152" s="13">
        <f t="shared" si="7"/>
        <v>0</v>
      </c>
    </row>
    <row r="153" spans="1:11" ht="80.099999999999994" customHeight="1" x14ac:dyDescent="0.2">
      <c r="A153" s="136"/>
      <c r="B153" s="19" t="s">
        <v>11</v>
      </c>
      <c r="C153" s="51" t="s">
        <v>231</v>
      </c>
      <c r="D153" s="90" t="s">
        <v>261</v>
      </c>
      <c r="E153" s="90">
        <v>50119</v>
      </c>
      <c r="F153" s="40">
        <v>698904501190</v>
      </c>
      <c r="G153" s="149">
        <v>6</v>
      </c>
      <c r="H153" s="88">
        <v>9.99</v>
      </c>
      <c r="I153" s="89">
        <v>4.9800000000000004</v>
      </c>
      <c r="J153" s="53"/>
      <c r="K153" s="13">
        <f t="shared" si="7"/>
        <v>0</v>
      </c>
    </row>
    <row r="154" spans="1:11" ht="80.099999999999994" customHeight="1" x14ac:dyDescent="0.2">
      <c r="A154" s="136"/>
      <c r="B154" s="19" t="s">
        <v>11</v>
      </c>
      <c r="C154" s="49" t="s">
        <v>232</v>
      </c>
      <c r="D154" s="53" t="s">
        <v>140</v>
      </c>
      <c r="E154" s="116">
        <v>50145</v>
      </c>
      <c r="F154" s="50">
        <v>698904501459</v>
      </c>
      <c r="G154" s="44">
        <v>6</v>
      </c>
      <c r="H154" s="127">
        <v>14.99</v>
      </c>
      <c r="I154" s="89">
        <v>7.48</v>
      </c>
      <c r="J154" s="53"/>
      <c r="K154" s="13">
        <f t="shared" si="7"/>
        <v>0</v>
      </c>
    </row>
    <row r="155" spans="1:11" ht="80.099999999999994" customHeight="1" x14ac:dyDescent="0.2">
      <c r="A155" s="136"/>
      <c r="B155" s="19" t="s">
        <v>11</v>
      </c>
      <c r="C155" s="53" t="s">
        <v>228</v>
      </c>
      <c r="D155" s="53" t="s">
        <v>265</v>
      </c>
      <c r="E155" s="53">
        <v>50162</v>
      </c>
      <c r="F155" s="40">
        <v>698904501626</v>
      </c>
      <c r="G155" s="149">
        <v>6</v>
      </c>
      <c r="H155" s="88">
        <v>9.99</v>
      </c>
      <c r="I155" s="89">
        <v>4.9800000000000004</v>
      </c>
      <c r="J155" s="53"/>
      <c r="K155" s="13">
        <f t="shared" si="7"/>
        <v>0</v>
      </c>
    </row>
    <row r="156" spans="1:11" ht="80.099999999999994" customHeight="1" x14ac:dyDescent="0.2">
      <c r="A156" s="136"/>
      <c r="B156" s="19" t="s">
        <v>11</v>
      </c>
      <c r="C156" s="53" t="s">
        <v>233</v>
      </c>
      <c r="D156" s="53" t="s">
        <v>266</v>
      </c>
      <c r="E156" s="53">
        <v>50163</v>
      </c>
      <c r="F156" s="40">
        <v>698904501633</v>
      </c>
      <c r="G156" s="149">
        <v>6</v>
      </c>
      <c r="H156" s="88">
        <v>9.99</v>
      </c>
      <c r="I156" s="89">
        <v>4.9800000000000004</v>
      </c>
      <c r="J156" s="53"/>
      <c r="K156" s="13">
        <f t="shared" si="7"/>
        <v>0</v>
      </c>
    </row>
    <row r="157" spans="1:11" ht="80.099999999999994" customHeight="1" x14ac:dyDescent="0.2">
      <c r="A157" s="42" t="e" vm="5">
        <v>#VALUE!</v>
      </c>
      <c r="B157" s="19" t="s">
        <v>11</v>
      </c>
      <c r="C157" s="156" t="s">
        <v>297</v>
      </c>
      <c r="D157" s="53" t="s">
        <v>266</v>
      </c>
      <c r="E157" s="156">
        <v>50165</v>
      </c>
      <c r="F157" s="186">
        <v>698904501657</v>
      </c>
      <c r="G157" s="157">
        <v>6</v>
      </c>
      <c r="H157" s="187">
        <v>9.99</v>
      </c>
      <c r="I157" s="188">
        <v>4.9800000000000004</v>
      </c>
      <c r="J157" s="13"/>
      <c r="K157" s="13">
        <f t="shared" si="7"/>
        <v>0</v>
      </c>
    </row>
    <row r="158" spans="1:11" ht="80.099999999999994" customHeight="1" x14ac:dyDescent="0.2">
      <c r="A158" s="42" t="e" vm="6">
        <v>#VALUE!</v>
      </c>
      <c r="B158" s="19" t="s">
        <v>11</v>
      </c>
      <c r="C158" s="156" t="s">
        <v>298</v>
      </c>
      <c r="D158" s="53" t="s">
        <v>266</v>
      </c>
      <c r="E158" s="156">
        <v>50166</v>
      </c>
      <c r="F158" s="186">
        <v>698904501664</v>
      </c>
      <c r="G158" s="157">
        <v>6</v>
      </c>
      <c r="H158" s="187">
        <v>9.99</v>
      </c>
      <c r="I158" s="188">
        <v>4.9800000000000004</v>
      </c>
      <c r="J158" s="13"/>
      <c r="K158" s="13">
        <f t="shared" si="7"/>
        <v>0</v>
      </c>
    </row>
    <row r="159" spans="1:11" ht="80.099999999999994" customHeight="1" x14ac:dyDescent="0.2">
      <c r="A159" s="136"/>
      <c r="B159" s="19" t="s">
        <v>11</v>
      </c>
      <c r="C159" s="53" t="s">
        <v>234</v>
      </c>
      <c r="D159" s="53" t="s">
        <v>264</v>
      </c>
      <c r="E159" s="53">
        <v>50168</v>
      </c>
      <c r="F159" s="40">
        <v>698904501688</v>
      </c>
      <c r="G159" s="149">
        <v>4</v>
      </c>
      <c r="H159" s="88">
        <v>9.99</v>
      </c>
      <c r="I159" s="89">
        <v>4.9800000000000004</v>
      </c>
      <c r="J159" s="53"/>
      <c r="K159" s="13">
        <f t="shared" si="7"/>
        <v>0</v>
      </c>
    </row>
    <row r="160" spans="1:11" ht="80.099999999999994" customHeight="1" x14ac:dyDescent="0.2">
      <c r="A160" s="137"/>
      <c r="B160" s="19" t="s">
        <v>11</v>
      </c>
      <c r="C160" s="23" t="s">
        <v>223</v>
      </c>
      <c r="D160" s="53" t="s">
        <v>261</v>
      </c>
      <c r="E160" s="23">
        <v>51100</v>
      </c>
      <c r="F160" s="102">
        <v>698904511007</v>
      </c>
      <c r="G160" s="44">
        <v>6</v>
      </c>
      <c r="H160" s="135">
        <v>9.99</v>
      </c>
      <c r="I160" s="135">
        <v>4.9800000000000004</v>
      </c>
      <c r="J160" s="53"/>
      <c r="K160" s="13">
        <f t="shared" si="7"/>
        <v>0</v>
      </c>
    </row>
    <row r="161" spans="1:11" ht="80.099999999999994" customHeight="1" x14ac:dyDescent="0.2">
      <c r="A161" s="137"/>
      <c r="B161" s="19" t="s">
        <v>11</v>
      </c>
      <c r="C161" s="23" t="s">
        <v>235</v>
      </c>
      <c r="D161" s="53" t="s">
        <v>142</v>
      </c>
      <c r="E161" s="23">
        <v>51101</v>
      </c>
      <c r="F161" s="44">
        <v>698904511014</v>
      </c>
      <c r="G161" s="44">
        <v>6</v>
      </c>
      <c r="H161" s="135">
        <v>9.99</v>
      </c>
      <c r="I161" s="135">
        <v>4.9800000000000004</v>
      </c>
      <c r="J161" s="53"/>
      <c r="K161" s="13">
        <f t="shared" si="7"/>
        <v>0</v>
      </c>
    </row>
    <row r="162" spans="1:11" ht="80.099999999999994" customHeight="1" x14ac:dyDescent="0.2">
      <c r="A162" s="137"/>
      <c r="B162" s="19" t="s">
        <v>11</v>
      </c>
      <c r="C162" s="23" t="s">
        <v>233</v>
      </c>
      <c r="D162" s="53" t="s">
        <v>267</v>
      </c>
      <c r="E162" s="23">
        <v>51102</v>
      </c>
      <c r="F162" s="44">
        <v>698904511021</v>
      </c>
      <c r="G162" s="44">
        <v>6</v>
      </c>
      <c r="H162" s="135">
        <v>9.99</v>
      </c>
      <c r="I162" s="135">
        <v>4.9800000000000004</v>
      </c>
      <c r="J162" s="53"/>
      <c r="K162" s="13">
        <f t="shared" si="7"/>
        <v>0</v>
      </c>
    </row>
    <row r="163" spans="1:11" ht="80.099999999999994" customHeight="1" x14ac:dyDescent="0.2">
      <c r="A163" s="137"/>
      <c r="B163" s="19" t="s">
        <v>11</v>
      </c>
      <c r="C163" s="23" t="s">
        <v>228</v>
      </c>
      <c r="D163" s="53" t="s">
        <v>142</v>
      </c>
      <c r="E163" s="23">
        <v>51103</v>
      </c>
      <c r="F163" s="44">
        <v>698904511038</v>
      </c>
      <c r="G163" s="44">
        <v>6</v>
      </c>
      <c r="H163" s="135">
        <v>9.99</v>
      </c>
      <c r="I163" s="135">
        <v>4.9800000000000004</v>
      </c>
      <c r="J163" s="53"/>
      <c r="K163" s="13">
        <f t="shared" si="7"/>
        <v>0</v>
      </c>
    </row>
    <row r="164" spans="1:11" ht="80.099999999999994" customHeight="1" x14ac:dyDescent="0.2">
      <c r="A164" s="137"/>
      <c r="B164" s="19" t="s">
        <v>11</v>
      </c>
      <c r="C164" s="23" t="s">
        <v>233</v>
      </c>
      <c r="D164" s="53" t="s">
        <v>268</v>
      </c>
      <c r="E164" s="23">
        <v>51105</v>
      </c>
      <c r="F164" s="44">
        <v>698904511052</v>
      </c>
      <c r="G164" s="44">
        <v>6</v>
      </c>
      <c r="H164" s="135">
        <v>9.99</v>
      </c>
      <c r="I164" s="135">
        <v>4.9800000000000004</v>
      </c>
      <c r="J164" s="53"/>
      <c r="K164" s="13">
        <f t="shared" si="7"/>
        <v>0</v>
      </c>
    </row>
    <row r="165" spans="1:11" ht="80.099999999999994" customHeight="1" x14ac:dyDescent="0.2">
      <c r="A165" s="137"/>
      <c r="B165" s="19" t="s">
        <v>11</v>
      </c>
      <c r="C165" s="23" t="s">
        <v>236</v>
      </c>
      <c r="D165" s="53" t="s">
        <v>264</v>
      </c>
      <c r="E165" s="23">
        <v>51107</v>
      </c>
      <c r="F165" s="44">
        <v>698904511076</v>
      </c>
      <c r="G165" s="44">
        <v>6</v>
      </c>
      <c r="H165" s="135">
        <v>19.989999999999998</v>
      </c>
      <c r="I165" s="135">
        <v>9.98</v>
      </c>
      <c r="J165" s="53"/>
      <c r="K165" s="13">
        <f t="shared" si="7"/>
        <v>0</v>
      </c>
    </row>
    <row r="166" spans="1:11" ht="80.099999999999994" customHeight="1" x14ac:dyDescent="0.2">
      <c r="A166" s="137"/>
      <c r="B166" s="19" t="s">
        <v>11</v>
      </c>
      <c r="C166" s="23" t="s">
        <v>237</v>
      </c>
      <c r="D166" s="53" t="s">
        <v>139</v>
      </c>
      <c r="E166" s="23">
        <v>51123</v>
      </c>
      <c r="F166" s="44">
        <v>698904511236</v>
      </c>
      <c r="G166" s="44">
        <v>6</v>
      </c>
      <c r="H166" s="135">
        <v>9.99</v>
      </c>
      <c r="I166" s="135">
        <v>4.9800000000000004</v>
      </c>
      <c r="J166" s="53"/>
      <c r="K166" s="13">
        <f t="shared" si="7"/>
        <v>0</v>
      </c>
    </row>
    <row r="167" spans="1:11" ht="80.099999999999994" customHeight="1" x14ac:dyDescent="0.2">
      <c r="A167" s="137"/>
      <c r="B167" s="19" t="s">
        <v>11</v>
      </c>
      <c r="C167" s="150" t="s">
        <v>238</v>
      </c>
      <c r="D167" s="151" t="s">
        <v>30</v>
      </c>
      <c r="E167" s="29">
        <v>51149</v>
      </c>
      <c r="F167" s="30">
        <v>698904511496</v>
      </c>
      <c r="G167" s="152">
        <v>6</v>
      </c>
      <c r="H167" s="153">
        <v>9.99</v>
      </c>
      <c r="I167" s="153">
        <v>4.9800000000000004</v>
      </c>
      <c r="J167" s="53"/>
      <c r="K167" s="13">
        <f t="shared" si="7"/>
        <v>0</v>
      </c>
    </row>
    <row r="168" spans="1:11" ht="80.099999999999994" customHeight="1" x14ac:dyDescent="0.2">
      <c r="A168" s="137"/>
      <c r="B168" s="19" t="s">
        <v>11</v>
      </c>
      <c r="C168" s="150" t="s">
        <v>239</v>
      </c>
      <c r="D168" s="151" t="s">
        <v>37</v>
      </c>
      <c r="E168" s="29">
        <v>51151</v>
      </c>
      <c r="F168" s="21">
        <v>698904511519</v>
      </c>
      <c r="G168" s="152">
        <v>6</v>
      </c>
      <c r="H168" s="154">
        <v>9.99</v>
      </c>
      <c r="I168" s="154">
        <v>4.9800000000000004</v>
      </c>
      <c r="J168" s="53"/>
      <c r="K168" s="13">
        <f t="shared" si="7"/>
        <v>0</v>
      </c>
    </row>
    <row r="169" spans="1:11" ht="80.099999999999994" customHeight="1" x14ac:dyDescent="0.2">
      <c r="A169" s="137"/>
      <c r="B169" s="19" t="s">
        <v>11</v>
      </c>
      <c r="C169" s="150" t="s">
        <v>240</v>
      </c>
      <c r="D169" s="151" t="s">
        <v>37</v>
      </c>
      <c r="E169" s="29">
        <v>51152</v>
      </c>
      <c r="F169" s="21">
        <v>698904511526</v>
      </c>
      <c r="G169" s="152">
        <v>6</v>
      </c>
      <c r="H169" s="154">
        <v>9.99</v>
      </c>
      <c r="I169" s="154">
        <v>4.9800000000000004</v>
      </c>
      <c r="J169" s="53"/>
      <c r="K169" s="13">
        <f t="shared" si="7"/>
        <v>0</v>
      </c>
    </row>
    <row r="170" spans="1:11" ht="80.099999999999994" customHeight="1" x14ac:dyDescent="0.2">
      <c r="A170" s="137"/>
      <c r="B170" s="19" t="s">
        <v>11</v>
      </c>
      <c r="C170" s="150" t="s">
        <v>241</v>
      </c>
      <c r="D170" s="151" t="s">
        <v>269</v>
      </c>
      <c r="E170" s="29">
        <v>51153</v>
      </c>
      <c r="F170" s="155">
        <v>698904511533</v>
      </c>
      <c r="G170" s="152">
        <v>6</v>
      </c>
      <c r="H170" s="153">
        <v>14.99</v>
      </c>
      <c r="I170" s="153">
        <v>7.48</v>
      </c>
      <c r="J170" s="53"/>
      <c r="K170" s="13">
        <f t="shared" si="7"/>
        <v>0</v>
      </c>
    </row>
    <row r="171" spans="1:11" ht="80.099999999999994" customHeight="1" x14ac:dyDescent="0.2">
      <c r="A171" s="137"/>
      <c r="B171" s="19" t="s">
        <v>11</v>
      </c>
      <c r="C171" s="20" t="s">
        <v>242</v>
      </c>
      <c r="D171" s="151" t="s">
        <v>17</v>
      </c>
      <c r="E171" s="29">
        <v>51154</v>
      </c>
      <c r="F171" s="30">
        <v>698904511540</v>
      </c>
      <c r="G171" s="152">
        <v>6</v>
      </c>
      <c r="H171" s="153">
        <v>14.99</v>
      </c>
      <c r="I171" s="153">
        <v>7.48</v>
      </c>
      <c r="J171" s="53"/>
      <c r="K171" s="13">
        <f t="shared" si="7"/>
        <v>0</v>
      </c>
    </row>
    <row r="172" spans="1:11" ht="80.099999999999994" customHeight="1" x14ac:dyDescent="0.2">
      <c r="A172" s="137"/>
      <c r="B172" s="19" t="s">
        <v>11</v>
      </c>
      <c r="C172" s="150" t="s">
        <v>243</v>
      </c>
      <c r="D172" s="151" t="s">
        <v>269</v>
      </c>
      <c r="E172" s="29">
        <v>51155</v>
      </c>
      <c r="F172" s="155">
        <v>698904511557</v>
      </c>
      <c r="G172" s="152">
        <v>6</v>
      </c>
      <c r="H172" s="154">
        <v>9.99</v>
      </c>
      <c r="I172" s="154">
        <v>4.9800000000000004</v>
      </c>
      <c r="J172" s="53"/>
      <c r="K172" s="13">
        <f t="shared" si="7"/>
        <v>0</v>
      </c>
    </row>
    <row r="173" spans="1:11" ht="80.099999999999994" customHeight="1" x14ac:dyDescent="0.2">
      <c r="A173" s="137"/>
      <c r="B173" s="19" t="s">
        <v>11</v>
      </c>
      <c r="C173" s="150" t="s">
        <v>244</v>
      </c>
      <c r="D173" s="151" t="s">
        <v>37</v>
      </c>
      <c r="E173" s="29">
        <v>51158</v>
      </c>
      <c r="F173" s="155">
        <v>698904511588</v>
      </c>
      <c r="G173" s="152">
        <v>6</v>
      </c>
      <c r="H173" s="153">
        <v>12.99</v>
      </c>
      <c r="I173" s="153">
        <v>6.48</v>
      </c>
      <c r="J173" s="53"/>
      <c r="K173" s="13">
        <f t="shared" si="7"/>
        <v>0</v>
      </c>
    </row>
    <row r="174" spans="1:11" ht="80.099999999999994" customHeight="1" x14ac:dyDescent="0.2">
      <c r="A174" s="137"/>
      <c r="B174" s="19" t="s">
        <v>11</v>
      </c>
      <c r="C174" s="150" t="s">
        <v>245</v>
      </c>
      <c r="D174" s="151" t="s">
        <v>30</v>
      </c>
      <c r="E174" s="29">
        <v>51159</v>
      </c>
      <c r="F174" s="155">
        <v>698904511595</v>
      </c>
      <c r="G174" s="152">
        <v>6</v>
      </c>
      <c r="H174" s="154">
        <v>9.99</v>
      </c>
      <c r="I174" s="154">
        <v>4.9800000000000004</v>
      </c>
      <c r="J174" s="53"/>
      <c r="K174" s="13">
        <f t="shared" si="7"/>
        <v>0</v>
      </c>
    </row>
    <row r="175" spans="1:11" ht="80.099999999999994" customHeight="1" x14ac:dyDescent="0.2">
      <c r="A175" s="137"/>
      <c r="B175" s="19" t="s">
        <v>11</v>
      </c>
      <c r="C175" s="150" t="s">
        <v>246</v>
      </c>
      <c r="D175" s="151" t="s">
        <v>37</v>
      </c>
      <c r="E175" s="29">
        <v>51162</v>
      </c>
      <c r="F175" s="21">
        <v>698904511625</v>
      </c>
      <c r="G175" s="152">
        <v>6</v>
      </c>
      <c r="H175" s="154">
        <v>9.99</v>
      </c>
      <c r="I175" s="154">
        <v>4.9800000000000004</v>
      </c>
      <c r="J175" s="53"/>
      <c r="K175" s="13">
        <f t="shared" si="7"/>
        <v>0</v>
      </c>
    </row>
    <row r="176" spans="1:11" ht="80.099999999999994" customHeight="1" x14ac:dyDescent="0.2">
      <c r="A176" s="137"/>
      <c r="B176" s="19" t="s">
        <v>11</v>
      </c>
      <c r="C176" s="150" t="s">
        <v>247</v>
      </c>
      <c r="D176" s="151" t="s">
        <v>128</v>
      </c>
      <c r="E176" s="29">
        <v>51163</v>
      </c>
      <c r="F176" s="21">
        <v>698904511632</v>
      </c>
      <c r="G176" s="152">
        <v>6</v>
      </c>
      <c r="H176" s="154">
        <v>9.99</v>
      </c>
      <c r="I176" s="154">
        <v>4.9800000000000004</v>
      </c>
      <c r="J176" s="53"/>
      <c r="K176" s="13">
        <f t="shared" si="7"/>
        <v>0</v>
      </c>
    </row>
    <row r="177" spans="1:11" ht="80.099999999999994" customHeight="1" x14ac:dyDescent="0.2">
      <c r="A177" s="137"/>
      <c r="B177" s="19" t="s">
        <v>11</v>
      </c>
      <c r="C177" s="150" t="s">
        <v>248</v>
      </c>
      <c r="D177" s="151" t="s">
        <v>17</v>
      </c>
      <c r="E177" s="29">
        <v>51176</v>
      </c>
      <c r="F177" s="155">
        <v>698904511762</v>
      </c>
      <c r="G177" s="152">
        <v>6</v>
      </c>
      <c r="H177" s="154">
        <v>14.99</v>
      </c>
      <c r="I177" s="154">
        <v>7.48</v>
      </c>
      <c r="J177" s="53"/>
      <c r="K177" s="13">
        <f t="shared" si="7"/>
        <v>0</v>
      </c>
    </row>
    <row r="178" spans="1:11" ht="80.099999999999994" customHeight="1" x14ac:dyDescent="0.2">
      <c r="A178" s="137"/>
      <c r="B178" s="19" t="s">
        <v>11</v>
      </c>
      <c r="C178" s="150" t="s">
        <v>249</v>
      </c>
      <c r="D178" s="151" t="s">
        <v>37</v>
      </c>
      <c r="E178" s="29">
        <v>51197</v>
      </c>
      <c r="F178" s="155">
        <v>698904511977</v>
      </c>
      <c r="G178" s="152">
        <v>6</v>
      </c>
      <c r="H178" s="154">
        <v>9.99</v>
      </c>
      <c r="I178" s="154">
        <v>4.9800000000000004</v>
      </c>
      <c r="J178" s="53"/>
      <c r="K178" s="13">
        <f t="shared" si="7"/>
        <v>0</v>
      </c>
    </row>
    <row r="179" spans="1:11" ht="80.099999999999994" customHeight="1" x14ac:dyDescent="0.2">
      <c r="A179" s="137"/>
      <c r="B179" s="19" t="s">
        <v>11</v>
      </c>
      <c r="C179" s="150" t="s">
        <v>250</v>
      </c>
      <c r="D179" s="151" t="s">
        <v>37</v>
      </c>
      <c r="E179" s="29">
        <v>51198</v>
      </c>
      <c r="F179" s="155">
        <v>698904511984</v>
      </c>
      <c r="G179" s="152">
        <v>6</v>
      </c>
      <c r="H179" s="154">
        <v>9.99</v>
      </c>
      <c r="I179" s="154">
        <v>4.9800000000000004</v>
      </c>
      <c r="J179" s="53"/>
      <c r="K179" s="13">
        <f t="shared" si="7"/>
        <v>0</v>
      </c>
    </row>
    <row r="180" spans="1:11" ht="80.099999999999994" customHeight="1" x14ac:dyDescent="0.2">
      <c r="A180" s="137"/>
      <c r="B180" s="19" t="s">
        <v>11</v>
      </c>
      <c r="C180" s="150" t="s">
        <v>251</v>
      </c>
      <c r="D180" s="151" t="s">
        <v>37</v>
      </c>
      <c r="E180" s="29">
        <v>51199</v>
      </c>
      <c r="F180" s="155">
        <v>698904511991</v>
      </c>
      <c r="G180" s="152">
        <v>6</v>
      </c>
      <c r="H180" s="154">
        <v>9.99</v>
      </c>
      <c r="I180" s="154">
        <v>4.9800000000000004</v>
      </c>
      <c r="J180" s="53"/>
      <c r="K180" s="13">
        <f t="shared" si="7"/>
        <v>0</v>
      </c>
    </row>
    <row r="181" spans="1:11" ht="80.099999999999994" customHeight="1" x14ac:dyDescent="0.2">
      <c r="A181" s="137"/>
      <c r="B181" s="19" t="s">
        <v>11</v>
      </c>
      <c r="C181" s="150" t="s">
        <v>252</v>
      </c>
      <c r="D181" s="151" t="s">
        <v>17</v>
      </c>
      <c r="E181" s="29">
        <v>51202</v>
      </c>
      <c r="F181" s="155">
        <v>698904512028</v>
      </c>
      <c r="G181" s="152">
        <v>6</v>
      </c>
      <c r="H181" s="154">
        <v>12.99</v>
      </c>
      <c r="I181" s="154">
        <v>6.48</v>
      </c>
      <c r="J181" s="53"/>
      <c r="K181" s="13">
        <f t="shared" si="7"/>
        <v>0</v>
      </c>
    </row>
    <row r="182" spans="1:11" ht="80.099999999999994" customHeight="1" x14ac:dyDescent="0.2">
      <c r="A182" s="137"/>
      <c r="B182" s="19" t="s">
        <v>11</v>
      </c>
      <c r="C182" s="150" t="s">
        <v>253</v>
      </c>
      <c r="D182" s="151" t="s">
        <v>37</v>
      </c>
      <c r="E182" s="29">
        <v>51219</v>
      </c>
      <c r="F182" s="155">
        <v>698904512196</v>
      </c>
      <c r="G182" s="152">
        <v>6</v>
      </c>
      <c r="H182" s="88">
        <v>7.99</v>
      </c>
      <c r="I182" s="89">
        <v>3.98</v>
      </c>
      <c r="J182" s="53"/>
      <c r="K182" s="13">
        <f t="shared" si="7"/>
        <v>0</v>
      </c>
    </row>
    <row r="183" spans="1:11" ht="80.099999999999994" customHeight="1" x14ac:dyDescent="0.2">
      <c r="A183" s="137"/>
      <c r="B183" s="19" t="s">
        <v>11</v>
      </c>
      <c r="C183" s="150" t="s">
        <v>254</v>
      </c>
      <c r="D183" s="151" t="s">
        <v>263</v>
      </c>
      <c r="E183" s="29">
        <v>51227</v>
      </c>
      <c r="F183" s="155">
        <v>698904512271</v>
      </c>
      <c r="G183" s="152">
        <v>12</v>
      </c>
      <c r="H183" s="154">
        <v>5.99</v>
      </c>
      <c r="I183" s="154">
        <v>2.98</v>
      </c>
      <c r="J183" s="53"/>
      <c r="K183" s="13">
        <f t="shared" si="7"/>
        <v>0</v>
      </c>
    </row>
    <row r="184" spans="1:11" ht="80.099999999999994" customHeight="1" x14ac:dyDescent="0.2">
      <c r="A184" s="137"/>
      <c r="B184" s="19" t="s">
        <v>11</v>
      </c>
      <c r="C184" s="150" t="s">
        <v>255</v>
      </c>
      <c r="D184" s="151" t="s">
        <v>263</v>
      </c>
      <c r="E184" s="29">
        <v>51228</v>
      </c>
      <c r="F184" s="155">
        <v>698904512288</v>
      </c>
      <c r="G184" s="152">
        <v>12</v>
      </c>
      <c r="H184" s="154">
        <v>5.99</v>
      </c>
      <c r="I184" s="154">
        <v>2.98</v>
      </c>
      <c r="J184" s="53"/>
      <c r="K184" s="13">
        <f t="shared" si="7"/>
        <v>0</v>
      </c>
    </row>
    <row r="185" spans="1:11" ht="80.099999999999994" customHeight="1" x14ac:dyDescent="0.2">
      <c r="A185" s="138"/>
      <c r="B185" s="19" t="s">
        <v>11</v>
      </c>
      <c r="C185" s="156" t="s">
        <v>256</v>
      </c>
      <c r="D185" s="156" t="s">
        <v>17</v>
      </c>
      <c r="E185" s="156">
        <v>83148</v>
      </c>
      <c r="F185" s="50">
        <v>698904831488</v>
      </c>
      <c r="G185" s="157">
        <v>4</v>
      </c>
      <c r="H185" s="158">
        <v>12.99</v>
      </c>
      <c r="I185" s="159">
        <v>6.48</v>
      </c>
      <c r="J185" s="53"/>
      <c r="K185" s="13">
        <f t="shared" si="7"/>
        <v>0</v>
      </c>
    </row>
    <row r="186" spans="1:11" ht="80.099999999999994" customHeight="1" x14ac:dyDescent="0.2">
      <c r="A186" s="138"/>
      <c r="B186" s="19" t="s">
        <v>11</v>
      </c>
      <c r="C186" s="156" t="s">
        <v>257</v>
      </c>
      <c r="D186" s="26" t="s">
        <v>30</v>
      </c>
      <c r="E186" s="156">
        <v>83149</v>
      </c>
      <c r="F186" s="50">
        <v>698904831495</v>
      </c>
      <c r="G186" s="157">
        <v>12</v>
      </c>
      <c r="H186" s="158">
        <v>9.99</v>
      </c>
      <c r="I186" s="159">
        <v>4.9800000000000004</v>
      </c>
      <c r="J186" s="53"/>
      <c r="K186" s="13">
        <f t="shared" si="7"/>
        <v>0</v>
      </c>
    </row>
    <row r="187" spans="1:11" ht="80.099999999999994" customHeight="1" x14ac:dyDescent="0.2">
      <c r="A187" s="140"/>
      <c r="B187" s="19" t="s">
        <v>11</v>
      </c>
      <c r="C187" s="156" t="s">
        <v>258</v>
      </c>
      <c r="D187" s="26" t="s">
        <v>37</v>
      </c>
      <c r="E187" s="156">
        <v>83150</v>
      </c>
      <c r="F187" s="50">
        <v>698904831501</v>
      </c>
      <c r="G187" s="157">
        <v>12</v>
      </c>
      <c r="H187" s="158">
        <v>9.99</v>
      </c>
      <c r="I187" s="159">
        <v>4.9800000000000004</v>
      </c>
      <c r="J187" s="53"/>
      <c r="K187" s="13">
        <f t="shared" si="7"/>
        <v>0</v>
      </c>
    </row>
    <row r="188" spans="1:11" ht="80.099999999999994" customHeight="1" x14ac:dyDescent="0.2">
      <c r="A188" s="140"/>
      <c r="B188" s="19" t="s">
        <v>11</v>
      </c>
      <c r="C188" s="156" t="s">
        <v>259</v>
      </c>
      <c r="D188" s="26" t="s">
        <v>37</v>
      </c>
      <c r="E188" s="156">
        <v>83151</v>
      </c>
      <c r="F188" s="50">
        <v>698904831518</v>
      </c>
      <c r="G188" s="157">
        <v>12</v>
      </c>
      <c r="H188" s="158">
        <v>9.99</v>
      </c>
      <c r="I188" s="159">
        <v>4.9800000000000004</v>
      </c>
      <c r="J188" s="53"/>
      <c r="K188" s="13">
        <f t="shared" si="7"/>
        <v>0</v>
      </c>
    </row>
    <row r="189" spans="1:11" ht="80.099999999999994" customHeight="1" x14ac:dyDescent="0.2">
      <c r="A189" s="138"/>
      <c r="B189" s="19" t="s">
        <v>11</v>
      </c>
      <c r="C189" s="156" t="s">
        <v>260</v>
      </c>
      <c r="D189" s="156" t="s">
        <v>269</v>
      </c>
      <c r="E189" s="156">
        <v>83159</v>
      </c>
      <c r="F189" s="50">
        <v>698904831594</v>
      </c>
      <c r="G189" s="157">
        <v>12</v>
      </c>
      <c r="H189" s="158">
        <v>9.99</v>
      </c>
      <c r="I189" s="159">
        <v>4.9800000000000004</v>
      </c>
      <c r="J189" s="53"/>
      <c r="K189" s="13">
        <f t="shared" ref="K189" si="8">J189*I189*G189</f>
        <v>0</v>
      </c>
    </row>
    <row r="190" spans="1:11" ht="80.099999999999994" customHeight="1" x14ac:dyDescent="0.2">
      <c r="E190" s="161"/>
      <c r="F190" s="5"/>
      <c r="G190" s="8"/>
      <c r="I190" s="163">
        <f>SUM(K8:K189)</f>
        <v>0</v>
      </c>
      <c r="J190" s="164"/>
      <c r="K190" s="1"/>
    </row>
    <row r="191" spans="1:11" ht="80.099999999999994" customHeight="1" x14ac:dyDescent="0.2">
      <c r="E191" s="162"/>
      <c r="F191" s="5"/>
      <c r="G191" s="8"/>
      <c r="I191" s="6"/>
      <c r="J191" s="14"/>
      <c r="K191" s="1"/>
    </row>
    <row r="192" spans="1:11" ht="80.099999999999994" customHeight="1" x14ac:dyDescent="0.2">
      <c r="E192" s="162"/>
      <c r="G192" s="8"/>
      <c r="H192" s="6"/>
      <c r="I192" s="14"/>
      <c r="J192" s="1"/>
      <c r="K192" s="1"/>
    </row>
  </sheetData>
  <sheetProtection sort="0" autoFilter="0"/>
  <mergeCells count="6">
    <mergeCell ref="I190:J190"/>
    <mergeCell ref="E2:K2"/>
    <mergeCell ref="E3:K3"/>
    <mergeCell ref="E4:G4"/>
    <mergeCell ref="E5:G5"/>
    <mergeCell ref="E6:G6"/>
  </mergeCells>
  <conditionalFormatting sqref="E1:E1048576">
    <cfRule type="duplicateValues" dxfId="7" priority="2"/>
    <cfRule type="duplicateValues" dxfId="6" priority="22"/>
    <cfRule type="duplicateValues" dxfId="5" priority="23"/>
    <cfRule type="duplicateValues" dxfId="4" priority="24"/>
  </conditionalFormatting>
  <conditionalFormatting sqref="E11">
    <cfRule type="duplicateValues" dxfId="3" priority="6"/>
  </conditionalFormatting>
  <conditionalFormatting sqref="E193:E1048576 E1:E144">
    <cfRule type="duplicateValues" dxfId="2" priority="28"/>
  </conditionalFormatting>
  <conditionalFormatting sqref="E157:E158">
    <cfRule type="duplicateValues" dxfId="1" priority="1"/>
  </conditionalFormatting>
  <printOptions horizontalCentered="1"/>
  <pageMargins left="0.5" right="0.5" top="0.5" bottom="0.5" header="0.03" footer="0.03"/>
  <pageSetup scale="35" fitToHeight="33" orientation="portrait" copies="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74"/>
  <sheetViews>
    <sheetView showGridLines="0" topLeftCell="A125" zoomScale="65" zoomScaleNormal="65" zoomScaleSheetLayoutView="80" zoomScalePageLayoutView="65" workbookViewId="0">
      <selection activeCell="A128" sqref="A128:XFD128"/>
    </sheetView>
  </sheetViews>
  <sheetFormatPr defaultColWidth="8.8984375" defaultRowHeight="80.099999999999994" customHeight="1" x14ac:dyDescent="0.2"/>
  <cols>
    <col min="1" max="1" width="18.296875" style="1" customWidth="1"/>
    <col min="2" max="2" width="14.8984375" style="7" bestFit="1" customWidth="1"/>
    <col min="3" max="3" width="39.59765625" style="5" bestFit="1" customWidth="1"/>
    <col min="4" max="4" width="20.59765625" style="5" bestFit="1" customWidth="1"/>
    <col min="5" max="5" width="21.3984375" style="110" bestFit="1" customWidth="1"/>
    <col min="6" max="6" width="18.59765625" style="8" bestFit="1" customWidth="1"/>
    <col min="7" max="7" width="16.09765625" style="5" bestFit="1" customWidth="1"/>
    <col min="8" max="8" width="9.8984375" style="8" bestFit="1" customWidth="1"/>
    <col min="9" max="9" width="11.09765625" style="8" bestFit="1" customWidth="1"/>
    <col min="10" max="10" width="12.09765625" style="6" bestFit="1" customWidth="1"/>
    <col min="11" max="11" width="14.19921875" style="14" bestFit="1" customWidth="1"/>
    <col min="12" max="12" width="0.8984375" style="1" customWidth="1"/>
    <col min="13" max="16384" width="8.8984375" style="1"/>
  </cols>
  <sheetData>
    <row r="1" spans="1:12" ht="13.5" customHeight="1" thickBot="1" x14ac:dyDescent="0.25"/>
    <row r="2" spans="1:12" ht="35.1" customHeight="1" x14ac:dyDescent="0.2">
      <c r="D2" s="15" t="s">
        <v>83</v>
      </c>
      <c r="E2" s="111"/>
      <c r="F2" s="103"/>
      <c r="G2" s="103"/>
      <c r="H2" s="103"/>
      <c r="I2" s="103"/>
      <c r="J2" s="103"/>
      <c r="K2" s="104"/>
    </row>
    <row r="3" spans="1:12" ht="35.1" customHeight="1" x14ac:dyDescent="0.2">
      <c r="D3" s="16" t="s">
        <v>84</v>
      </c>
      <c r="E3" s="112"/>
      <c r="F3" s="105"/>
      <c r="G3" s="105"/>
      <c r="H3" s="105"/>
      <c r="I3" s="105"/>
      <c r="J3" s="105"/>
      <c r="K3" s="106"/>
    </row>
    <row r="4" spans="1:12" ht="35.1" customHeight="1" x14ac:dyDescent="0.2">
      <c r="D4" s="16" t="s">
        <v>85</v>
      </c>
      <c r="E4" s="112"/>
      <c r="F4" s="105"/>
      <c r="G4" s="105"/>
      <c r="H4" s="117" t="s">
        <v>88</v>
      </c>
      <c r="I4" s="118"/>
      <c r="J4" s="45" t="s">
        <v>90</v>
      </c>
      <c r="K4" s="47"/>
    </row>
    <row r="5" spans="1:12" ht="35.1" customHeight="1" x14ac:dyDescent="0.2">
      <c r="D5" s="16" t="s">
        <v>86</v>
      </c>
      <c r="E5" s="112"/>
      <c r="F5" s="105"/>
      <c r="G5" s="105"/>
      <c r="H5" s="119"/>
      <c r="I5" s="119"/>
      <c r="K5" s="46"/>
    </row>
    <row r="6" spans="1:12" ht="35.1" customHeight="1" thickBot="1" x14ac:dyDescent="0.25">
      <c r="D6" s="17" t="s">
        <v>87</v>
      </c>
      <c r="E6" s="113"/>
      <c r="F6" s="107"/>
      <c r="G6" s="107"/>
      <c r="H6" s="120" t="s">
        <v>89</v>
      </c>
      <c r="I6" s="108"/>
      <c r="J6" s="108"/>
      <c r="K6" s="109"/>
    </row>
    <row r="7" spans="1:12" s="2" customFormat="1" ht="24.9" customHeight="1" x14ac:dyDescent="0.2">
      <c r="A7" s="9" t="s">
        <v>0</v>
      </c>
      <c r="B7" s="39" t="s">
        <v>1</v>
      </c>
      <c r="C7" s="9" t="s">
        <v>2</v>
      </c>
      <c r="D7" s="9" t="s">
        <v>3</v>
      </c>
      <c r="E7" s="39" t="s">
        <v>4</v>
      </c>
      <c r="F7" s="10" t="s">
        <v>5</v>
      </c>
      <c r="G7" s="9" t="s">
        <v>6</v>
      </c>
      <c r="H7" s="121" t="s">
        <v>7</v>
      </c>
      <c r="I7" s="121" t="s">
        <v>8</v>
      </c>
      <c r="J7" s="11" t="s">
        <v>9</v>
      </c>
      <c r="K7" s="12" t="s">
        <v>10</v>
      </c>
    </row>
    <row r="8" spans="1:12" s="2" customFormat="1" ht="24.9" customHeight="1" x14ac:dyDescent="0.2">
      <c r="A8" s="173" t="s">
        <v>130</v>
      </c>
      <c r="B8" s="174"/>
      <c r="C8" s="174"/>
      <c r="D8" s="174"/>
      <c r="E8" s="174"/>
      <c r="F8" s="174"/>
      <c r="G8" s="174"/>
      <c r="H8" s="174"/>
      <c r="I8" s="174"/>
      <c r="J8" s="174"/>
      <c r="K8" s="175"/>
      <c r="L8" s="133"/>
    </row>
    <row r="9" spans="1:12" ht="80.099999999999994" customHeight="1" x14ac:dyDescent="0.2">
      <c r="A9" s="18"/>
      <c r="B9" s="24" t="s">
        <v>11</v>
      </c>
      <c r="C9" s="20" t="s">
        <v>16</v>
      </c>
      <c r="D9" s="20" t="s">
        <v>17</v>
      </c>
      <c r="E9" s="20">
        <v>11513</v>
      </c>
      <c r="F9" s="21">
        <v>698904115137</v>
      </c>
      <c r="G9" s="23">
        <v>6</v>
      </c>
      <c r="H9" s="85">
        <v>29.99</v>
      </c>
      <c r="I9" s="86">
        <v>14.98</v>
      </c>
      <c r="J9" s="59"/>
      <c r="K9" s="13">
        <f t="shared" ref="K9:K30" si="0">J9*I9*G9</f>
        <v>0</v>
      </c>
      <c r="L9" s="134">
        <f>K9</f>
        <v>0</v>
      </c>
    </row>
    <row r="10" spans="1:12" ht="80.099999999999994" customHeight="1" x14ac:dyDescent="0.2">
      <c r="A10" s="3"/>
      <c r="B10" s="87" t="s">
        <v>11</v>
      </c>
      <c r="C10" s="49" t="s">
        <v>16</v>
      </c>
      <c r="D10" s="49" t="s">
        <v>18</v>
      </c>
      <c r="E10" s="49">
        <v>11515</v>
      </c>
      <c r="F10" s="50">
        <v>698904115151</v>
      </c>
      <c r="G10" s="53">
        <v>6</v>
      </c>
      <c r="H10" s="88">
        <v>29.99</v>
      </c>
      <c r="I10" s="89">
        <v>14.98</v>
      </c>
      <c r="J10" s="59"/>
      <c r="K10" s="13">
        <f t="shared" si="0"/>
        <v>0</v>
      </c>
      <c r="L10" s="134">
        <f t="shared" ref="L10:L73" si="1">K10</f>
        <v>0</v>
      </c>
    </row>
    <row r="11" spans="1:12" ht="80.099999999999994" customHeight="1" x14ac:dyDescent="0.2">
      <c r="A11" s="18"/>
      <c r="B11" s="24" t="s">
        <v>11</v>
      </c>
      <c r="C11" s="20" t="s">
        <v>19</v>
      </c>
      <c r="D11" s="20" t="s">
        <v>17</v>
      </c>
      <c r="E11" s="20">
        <v>13032</v>
      </c>
      <c r="F11" s="21">
        <v>698904130321</v>
      </c>
      <c r="G11" s="23">
        <v>6</v>
      </c>
      <c r="H11" s="85">
        <v>19.989999999999998</v>
      </c>
      <c r="I11" s="86">
        <v>9.98</v>
      </c>
      <c r="J11" s="59"/>
      <c r="K11" s="13">
        <f t="shared" si="0"/>
        <v>0</v>
      </c>
      <c r="L11" s="134">
        <f t="shared" si="1"/>
        <v>0</v>
      </c>
    </row>
    <row r="12" spans="1:12" ht="80.099999999999994" customHeight="1" x14ac:dyDescent="0.2">
      <c r="A12" s="3"/>
      <c r="B12" s="87" t="s">
        <v>11</v>
      </c>
      <c r="C12" s="49" t="s">
        <v>21</v>
      </c>
      <c r="D12" s="49" t="s">
        <v>18</v>
      </c>
      <c r="E12" s="49">
        <v>21415</v>
      </c>
      <c r="F12" s="50">
        <v>698904214151</v>
      </c>
      <c r="G12" s="53">
        <v>6</v>
      </c>
      <c r="H12" s="88">
        <v>19.989999999999998</v>
      </c>
      <c r="I12" s="89">
        <v>9.98</v>
      </c>
      <c r="J12" s="59"/>
      <c r="K12" s="13">
        <f t="shared" si="0"/>
        <v>0</v>
      </c>
      <c r="L12" s="134">
        <f t="shared" si="1"/>
        <v>0</v>
      </c>
    </row>
    <row r="13" spans="1:12" ht="80.099999999999994" customHeight="1" x14ac:dyDescent="0.2">
      <c r="A13" s="3"/>
      <c r="B13" s="80" t="s">
        <v>11</v>
      </c>
      <c r="C13" s="80" t="s">
        <v>148</v>
      </c>
      <c r="D13" s="90" t="s">
        <v>25</v>
      </c>
      <c r="E13" s="80">
        <v>60107</v>
      </c>
      <c r="F13" s="91">
        <v>698904601074</v>
      </c>
      <c r="G13" s="80" t="s">
        <v>35</v>
      </c>
      <c r="H13" s="88">
        <v>19.989999999999998</v>
      </c>
      <c r="I13" s="89">
        <v>9.98</v>
      </c>
      <c r="J13" s="59"/>
      <c r="K13" s="13">
        <f t="shared" si="0"/>
        <v>0</v>
      </c>
      <c r="L13" s="134">
        <f t="shared" si="1"/>
        <v>0</v>
      </c>
    </row>
    <row r="14" spans="1:12" ht="80.099999999999994" customHeight="1" x14ac:dyDescent="0.2">
      <c r="A14" s="3"/>
      <c r="B14" s="92" t="s">
        <v>11</v>
      </c>
      <c r="C14" s="49" t="s">
        <v>150</v>
      </c>
      <c r="D14" s="90" t="s">
        <v>140</v>
      </c>
      <c r="E14" s="49">
        <v>72048</v>
      </c>
      <c r="F14" s="50">
        <v>698904720485</v>
      </c>
      <c r="G14" s="53">
        <v>6</v>
      </c>
      <c r="H14" s="93">
        <v>9.99</v>
      </c>
      <c r="I14" s="89">
        <v>4.9800000000000004</v>
      </c>
      <c r="J14" s="59"/>
      <c r="K14" s="13">
        <f t="shared" si="0"/>
        <v>0</v>
      </c>
      <c r="L14" s="134">
        <f t="shared" si="1"/>
        <v>0</v>
      </c>
    </row>
    <row r="15" spans="1:12" ht="80.099999999999994" customHeight="1" x14ac:dyDescent="0.2">
      <c r="A15" s="3"/>
      <c r="B15" s="92" t="s">
        <v>11</v>
      </c>
      <c r="C15" s="51" t="s">
        <v>152</v>
      </c>
      <c r="D15" s="90" t="s">
        <v>141</v>
      </c>
      <c r="E15" s="90">
        <v>72105</v>
      </c>
      <c r="F15" s="40">
        <v>698904721055</v>
      </c>
      <c r="G15" s="53">
        <v>6</v>
      </c>
      <c r="H15" s="94">
        <v>19.989999999999998</v>
      </c>
      <c r="I15" s="89">
        <v>9.98</v>
      </c>
      <c r="J15" s="59"/>
      <c r="K15" s="13">
        <f t="shared" si="0"/>
        <v>0</v>
      </c>
      <c r="L15" s="134">
        <f t="shared" si="1"/>
        <v>0</v>
      </c>
    </row>
    <row r="16" spans="1:12" ht="80.099999999999994" customHeight="1" x14ac:dyDescent="0.2">
      <c r="A16" s="3"/>
      <c r="B16" s="87" t="s">
        <v>11</v>
      </c>
      <c r="C16" s="51" t="s">
        <v>154</v>
      </c>
      <c r="D16" s="90" t="s">
        <v>140</v>
      </c>
      <c r="E16" s="90">
        <v>74000</v>
      </c>
      <c r="F16" s="40">
        <v>698904740001</v>
      </c>
      <c r="G16" s="53">
        <v>6</v>
      </c>
      <c r="H16" s="94">
        <v>29.99</v>
      </c>
      <c r="I16" s="89">
        <v>14.98</v>
      </c>
      <c r="J16" s="59"/>
      <c r="K16" s="13">
        <f t="shared" si="0"/>
        <v>0</v>
      </c>
      <c r="L16" s="134">
        <f t="shared" si="1"/>
        <v>0</v>
      </c>
    </row>
    <row r="17" spans="1:13" ht="80.099999999999994" customHeight="1" x14ac:dyDescent="0.2">
      <c r="A17" s="35"/>
      <c r="B17" s="24" t="s">
        <v>11</v>
      </c>
      <c r="C17" s="25" t="s">
        <v>61</v>
      </c>
      <c r="D17" s="26" t="s">
        <v>17</v>
      </c>
      <c r="E17" s="26">
        <v>74007</v>
      </c>
      <c r="F17" s="27">
        <v>698904740070</v>
      </c>
      <c r="G17" s="23">
        <v>6</v>
      </c>
      <c r="H17" s="85">
        <v>9.99</v>
      </c>
      <c r="I17" s="86">
        <v>4.9800000000000004</v>
      </c>
      <c r="J17" s="59"/>
      <c r="K17" s="13">
        <f t="shared" si="0"/>
        <v>0</v>
      </c>
      <c r="L17" s="134">
        <f t="shared" si="1"/>
        <v>0</v>
      </c>
    </row>
    <row r="18" spans="1:13" ht="80.099999999999994" customHeight="1" x14ac:dyDescent="0.2">
      <c r="A18" s="35"/>
      <c r="B18" s="24" t="s">
        <v>11</v>
      </c>
      <c r="C18" s="25" t="s">
        <v>20</v>
      </c>
      <c r="D18" s="26" t="s">
        <v>17</v>
      </c>
      <c r="E18" s="26">
        <v>74009</v>
      </c>
      <c r="F18" s="27">
        <v>698904740094</v>
      </c>
      <c r="G18" s="23">
        <v>6</v>
      </c>
      <c r="H18" s="95">
        <v>29.99</v>
      </c>
      <c r="I18" s="86">
        <v>14.98</v>
      </c>
      <c r="J18" s="59"/>
      <c r="K18" s="13">
        <f t="shared" si="0"/>
        <v>0</v>
      </c>
      <c r="L18" s="134">
        <f t="shared" si="1"/>
        <v>0</v>
      </c>
    </row>
    <row r="19" spans="1:13" ht="80.099999999999994" customHeight="1" x14ac:dyDescent="0.2">
      <c r="A19" s="35"/>
      <c r="B19" s="20" t="s">
        <v>11</v>
      </c>
      <c r="C19" s="23" t="s">
        <v>93</v>
      </c>
      <c r="D19" s="23" t="s">
        <v>17</v>
      </c>
      <c r="E19" s="23">
        <v>74032</v>
      </c>
      <c r="F19" s="30">
        <v>698904740322</v>
      </c>
      <c r="G19" s="23">
        <v>6</v>
      </c>
      <c r="H19" s="96">
        <v>12.99</v>
      </c>
      <c r="I19" s="96">
        <v>6.48</v>
      </c>
      <c r="J19" s="59"/>
      <c r="K19" s="13">
        <f t="shared" si="0"/>
        <v>0</v>
      </c>
      <c r="L19" s="134">
        <f t="shared" si="1"/>
        <v>0</v>
      </c>
    </row>
    <row r="20" spans="1:13" ht="80.099999999999994" customHeight="1" x14ac:dyDescent="0.2">
      <c r="A20" s="3"/>
      <c r="B20" s="87" t="s">
        <v>11</v>
      </c>
      <c r="C20" s="51" t="s">
        <v>155</v>
      </c>
      <c r="D20" s="51" t="s">
        <v>138</v>
      </c>
      <c r="E20" s="90">
        <v>74034</v>
      </c>
      <c r="F20" s="40">
        <v>698904740346</v>
      </c>
      <c r="G20" s="53">
        <v>6</v>
      </c>
      <c r="H20" s="94">
        <v>12.99</v>
      </c>
      <c r="I20" s="89">
        <v>6.48</v>
      </c>
      <c r="J20" s="59"/>
      <c r="K20" s="13">
        <f t="shared" si="0"/>
        <v>0</v>
      </c>
      <c r="L20" s="134">
        <f t="shared" si="1"/>
        <v>0</v>
      </c>
    </row>
    <row r="21" spans="1:13" ht="80.099999999999994" customHeight="1" x14ac:dyDescent="0.2">
      <c r="A21" s="35"/>
      <c r="B21" s="20" t="s">
        <v>11</v>
      </c>
      <c r="C21" s="23" t="s">
        <v>100</v>
      </c>
      <c r="D21" s="23" t="s">
        <v>94</v>
      </c>
      <c r="E21" s="23">
        <v>74035</v>
      </c>
      <c r="F21" s="30">
        <v>698904740353</v>
      </c>
      <c r="G21" s="23">
        <v>6</v>
      </c>
      <c r="H21" s="96">
        <v>29.99</v>
      </c>
      <c r="I21" s="96">
        <v>14.98</v>
      </c>
      <c r="J21" s="59"/>
      <c r="K21" s="13">
        <f t="shared" si="0"/>
        <v>0</v>
      </c>
      <c r="L21" s="134">
        <f t="shared" si="1"/>
        <v>0</v>
      </c>
    </row>
    <row r="22" spans="1:13" ht="80.099999999999994" customHeight="1" x14ac:dyDescent="0.2">
      <c r="A22" s="35"/>
      <c r="B22" s="20" t="s">
        <v>11</v>
      </c>
      <c r="C22" s="23" t="s">
        <v>76</v>
      </c>
      <c r="D22" s="23" t="s">
        <v>18</v>
      </c>
      <c r="E22" s="23">
        <v>74036</v>
      </c>
      <c r="F22" s="30">
        <v>698904740360</v>
      </c>
      <c r="G22" s="23">
        <v>6</v>
      </c>
      <c r="H22" s="96">
        <v>9.99</v>
      </c>
      <c r="I22" s="96">
        <v>4.9800000000000004</v>
      </c>
      <c r="J22" s="59"/>
      <c r="K22" s="13">
        <f t="shared" si="0"/>
        <v>0</v>
      </c>
      <c r="L22" s="134">
        <f t="shared" si="1"/>
        <v>0</v>
      </c>
    </row>
    <row r="23" spans="1:13" ht="80.099999999999994" customHeight="1" x14ac:dyDescent="0.2">
      <c r="A23" s="35"/>
      <c r="B23" s="20" t="s">
        <v>11</v>
      </c>
      <c r="C23" s="23" t="s">
        <v>95</v>
      </c>
      <c r="D23" s="23" t="s">
        <v>18</v>
      </c>
      <c r="E23" s="23">
        <v>74037</v>
      </c>
      <c r="F23" s="30">
        <v>698904740377</v>
      </c>
      <c r="G23" s="23">
        <v>6</v>
      </c>
      <c r="H23" s="96">
        <v>9.99</v>
      </c>
      <c r="I23" s="96">
        <v>4.9800000000000004</v>
      </c>
      <c r="J23" s="59"/>
      <c r="K23" s="13">
        <f t="shared" si="0"/>
        <v>0</v>
      </c>
      <c r="L23" s="134">
        <f t="shared" si="1"/>
        <v>0</v>
      </c>
    </row>
    <row r="24" spans="1:13" ht="80.099999999999994" customHeight="1" x14ac:dyDescent="0.2">
      <c r="A24" s="35"/>
      <c r="B24" s="20" t="s">
        <v>11</v>
      </c>
      <c r="C24" s="23" t="s">
        <v>96</v>
      </c>
      <c r="D24" s="23" t="s">
        <v>18</v>
      </c>
      <c r="E24" s="23">
        <v>74038</v>
      </c>
      <c r="F24" s="30">
        <v>698904740384</v>
      </c>
      <c r="G24" s="23">
        <v>6</v>
      </c>
      <c r="H24" s="96">
        <v>9.99</v>
      </c>
      <c r="I24" s="96">
        <v>4.9800000000000004</v>
      </c>
      <c r="J24" s="59"/>
      <c r="K24" s="13">
        <f t="shared" si="0"/>
        <v>0</v>
      </c>
      <c r="L24" s="134">
        <f t="shared" si="1"/>
        <v>0</v>
      </c>
    </row>
    <row r="25" spans="1:13" ht="80.099999999999994" customHeight="1" x14ac:dyDescent="0.2">
      <c r="A25" s="35"/>
      <c r="B25" s="20" t="s">
        <v>11</v>
      </c>
      <c r="C25" s="23" t="s">
        <v>97</v>
      </c>
      <c r="D25" s="23" t="s">
        <v>94</v>
      </c>
      <c r="E25" s="23">
        <v>74039</v>
      </c>
      <c r="F25" s="30">
        <v>698904740391</v>
      </c>
      <c r="G25" s="23">
        <v>6</v>
      </c>
      <c r="H25" s="96">
        <v>9.99</v>
      </c>
      <c r="I25" s="96">
        <v>4.9800000000000004</v>
      </c>
      <c r="J25" s="59"/>
      <c r="K25" s="13">
        <f t="shared" si="0"/>
        <v>0</v>
      </c>
      <c r="L25" s="134">
        <f t="shared" si="1"/>
        <v>0</v>
      </c>
      <c r="M25" s="4"/>
    </row>
    <row r="26" spans="1:13" ht="80.099999999999994" customHeight="1" x14ac:dyDescent="0.2">
      <c r="A26" s="35"/>
      <c r="B26" s="20" t="s">
        <v>11</v>
      </c>
      <c r="C26" s="23" t="s">
        <v>98</v>
      </c>
      <c r="D26" s="23" t="s">
        <v>94</v>
      </c>
      <c r="E26" s="23">
        <v>74040</v>
      </c>
      <c r="F26" s="30">
        <v>698904740407</v>
      </c>
      <c r="G26" s="23">
        <v>6</v>
      </c>
      <c r="H26" s="96">
        <v>9.99</v>
      </c>
      <c r="I26" s="96">
        <v>4.9800000000000004</v>
      </c>
      <c r="J26" s="59"/>
      <c r="K26" s="13">
        <f t="shared" si="0"/>
        <v>0</v>
      </c>
      <c r="L26" s="134">
        <f t="shared" si="1"/>
        <v>0</v>
      </c>
      <c r="M26" s="4"/>
    </row>
    <row r="27" spans="1:13" ht="80.099999999999994" customHeight="1" x14ac:dyDescent="0.2">
      <c r="A27" s="35"/>
      <c r="B27" s="20" t="s">
        <v>11</v>
      </c>
      <c r="C27" s="23" t="s">
        <v>99</v>
      </c>
      <c r="D27" s="23" t="s">
        <v>94</v>
      </c>
      <c r="E27" s="23">
        <v>74041</v>
      </c>
      <c r="F27" s="30">
        <v>698904740414</v>
      </c>
      <c r="G27" s="23">
        <v>6</v>
      </c>
      <c r="H27" s="96">
        <v>9.99</v>
      </c>
      <c r="I27" s="96">
        <v>4.9800000000000004</v>
      </c>
      <c r="J27" s="59"/>
      <c r="K27" s="13">
        <f t="shared" si="0"/>
        <v>0</v>
      </c>
      <c r="L27" s="134">
        <f t="shared" si="1"/>
        <v>0</v>
      </c>
    </row>
    <row r="28" spans="1:13" ht="80.099999999999994" customHeight="1" x14ac:dyDescent="0.2">
      <c r="A28" s="3"/>
      <c r="B28" s="87" t="s">
        <v>11</v>
      </c>
      <c r="C28" s="51" t="s">
        <v>156</v>
      </c>
      <c r="D28" s="90" t="s">
        <v>138</v>
      </c>
      <c r="E28" s="90">
        <v>74042</v>
      </c>
      <c r="F28" s="40">
        <v>698904740421</v>
      </c>
      <c r="G28" s="53">
        <v>3</v>
      </c>
      <c r="H28" s="94">
        <v>19.989999999999998</v>
      </c>
      <c r="I28" s="89">
        <v>9.98</v>
      </c>
      <c r="J28" s="59"/>
      <c r="K28" s="13">
        <f t="shared" si="0"/>
        <v>0</v>
      </c>
      <c r="L28" s="134">
        <f t="shared" si="1"/>
        <v>0</v>
      </c>
    </row>
    <row r="29" spans="1:13" ht="80.099999999999994" customHeight="1" x14ac:dyDescent="0.2">
      <c r="A29" s="35"/>
      <c r="B29" s="20" t="s">
        <v>11</v>
      </c>
      <c r="C29" s="23" t="s">
        <v>101</v>
      </c>
      <c r="D29" s="23" t="s">
        <v>94</v>
      </c>
      <c r="E29" s="23">
        <v>74043</v>
      </c>
      <c r="F29" s="30">
        <v>698904740438</v>
      </c>
      <c r="G29" s="23">
        <v>6</v>
      </c>
      <c r="H29" s="96">
        <v>9.99</v>
      </c>
      <c r="I29" s="96">
        <v>4.9800000000000004</v>
      </c>
      <c r="J29" s="59"/>
      <c r="K29" s="13">
        <f t="shared" si="0"/>
        <v>0</v>
      </c>
      <c r="L29" s="134">
        <f t="shared" si="1"/>
        <v>0</v>
      </c>
    </row>
    <row r="30" spans="1:13" ht="80.099999999999994" customHeight="1" x14ac:dyDescent="0.2">
      <c r="A30" s="58"/>
      <c r="B30" s="20" t="s">
        <v>11</v>
      </c>
      <c r="C30" s="23" t="s">
        <v>102</v>
      </c>
      <c r="D30" s="23" t="s">
        <v>94</v>
      </c>
      <c r="E30" s="23">
        <v>74044</v>
      </c>
      <c r="F30" s="30">
        <v>698904740445</v>
      </c>
      <c r="G30" s="64">
        <v>6</v>
      </c>
      <c r="H30" s="96">
        <v>9.99</v>
      </c>
      <c r="I30" s="96">
        <v>4.9800000000000004</v>
      </c>
      <c r="J30" s="59"/>
      <c r="K30" s="13">
        <f t="shared" si="0"/>
        <v>0</v>
      </c>
      <c r="L30" s="134">
        <f t="shared" si="1"/>
        <v>0</v>
      </c>
    </row>
    <row r="31" spans="1:13" ht="80.099999999999994" customHeight="1" x14ac:dyDescent="0.2">
      <c r="A31" s="58"/>
      <c r="B31" s="20" t="s">
        <v>11</v>
      </c>
      <c r="C31" s="23" t="s">
        <v>104</v>
      </c>
      <c r="D31" s="23" t="s">
        <v>94</v>
      </c>
      <c r="E31" s="23">
        <v>74045</v>
      </c>
      <c r="F31" s="30">
        <v>698904740452</v>
      </c>
      <c r="G31" s="64">
        <v>6</v>
      </c>
      <c r="H31" s="96">
        <v>9.99</v>
      </c>
      <c r="I31" s="96">
        <v>4.9800000000000004</v>
      </c>
      <c r="J31" s="59"/>
      <c r="K31" s="13">
        <f t="shared" ref="K31:K45" si="2">J31*I31*G31</f>
        <v>0</v>
      </c>
      <c r="L31" s="134">
        <f t="shared" si="1"/>
        <v>0</v>
      </c>
    </row>
    <row r="32" spans="1:13" ht="80.099999999999994" customHeight="1" x14ac:dyDescent="0.2">
      <c r="A32" s="58"/>
      <c r="B32" s="20" t="s">
        <v>11</v>
      </c>
      <c r="C32" s="23" t="s">
        <v>103</v>
      </c>
      <c r="D32" s="23" t="s">
        <v>18</v>
      </c>
      <c r="E32" s="23">
        <v>74048</v>
      </c>
      <c r="F32" s="30">
        <v>698904740483</v>
      </c>
      <c r="G32" s="64">
        <v>6</v>
      </c>
      <c r="H32" s="96">
        <v>24.99</v>
      </c>
      <c r="I32" s="96">
        <v>12.48</v>
      </c>
      <c r="J32" s="59"/>
      <c r="K32" s="13">
        <f t="shared" si="2"/>
        <v>0</v>
      </c>
      <c r="L32" s="134">
        <f t="shared" si="1"/>
        <v>0</v>
      </c>
    </row>
    <row r="33" spans="1:12" ht="80.099999999999994" customHeight="1" x14ac:dyDescent="0.2">
      <c r="A33" s="97"/>
      <c r="B33" s="87" t="s">
        <v>11</v>
      </c>
      <c r="C33" s="51" t="s">
        <v>157</v>
      </c>
      <c r="D33" s="98" t="s">
        <v>143</v>
      </c>
      <c r="E33" s="90">
        <v>74049</v>
      </c>
      <c r="F33" s="40">
        <v>698904740490</v>
      </c>
      <c r="G33" s="99">
        <v>3</v>
      </c>
      <c r="H33" s="94">
        <v>12.99</v>
      </c>
      <c r="I33" s="89">
        <v>6.48</v>
      </c>
      <c r="J33" s="59"/>
      <c r="K33" s="13">
        <f t="shared" si="2"/>
        <v>0</v>
      </c>
      <c r="L33" s="134">
        <f t="shared" si="1"/>
        <v>0</v>
      </c>
    </row>
    <row r="34" spans="1:12" ht="80.099999999999994" customHeight="1" x14ac:dyDescent="0.2">
      <c r="A34" s="58"/>
      <c r="B34" s="20" t="s">
        <v>11</v>
      </c>
      <c r="C34" s="23" t="s">
        <v>74</v>
      </c>
      <c r="D34" s="64" t="s">
        <v>17</v>
      </c>
      <c r="E34" s="23">
        <v>74062</v>
      </c>
      <c r="F34" s="30">
        <v>698904740629</v>
      </c>
      <c r="G34" s="64">
        <v>6</v>
      </c>
      <c r="H34" s="85">
        <v>19.989999999999998</v>
      </c>
      <c r="I34" s="86">
        <v>9.98</v>
      </c>
      <c r="J34" s="59"/>
      <c r="K34" s="13">
        <f t="shared" si="2"/>
        <v>0</v>
      </c>
      <c r="L34" s="134">
        <f t="shared" si="1"/>
        <v>0</v>
      </c>
    </row>
    <row r="35" spans="1:12" ht="80.099999999999994" customHeight="1" x14ac:dyDescent="0.2">
      <c r="A35" s="58"/>
      <c r="B35" s="20" t="s">
        <v>11</v>
      </c>
      <c r="C35" s="23" t="s">
        <v>79</v>
      </c>
      <c r="D35" s="23" t="s">
        <v>18</v>
      </c>
      <c r="E35" s="23">
        <v>74065</v>
      </c>
      <c r="F35" s="30">
        <v>698904740650</v>
      </c>
      <c r="G35" s="23">
        <v>6</v>
      </c>
      <c r="H35" s="85">
        <v>19.989999999999998</v>
      </c>
      <c r="I35" s="86">
        <v>9.98</v>
      </c>
      <c r="J35" s="59"/>
      <c r="K35" s="13">
        <f t="shared" si="2"/>
        <v>0</v>
      </c>
      <c r="L35" s="134">
        <f t="shared" si="1"/>
        <v>0</v>
      </c>
    </row>
    <row r="36" spans="1:12" ht="80.099999999999994" customHeight="1" x14ac:dyDescent="0.2">
      <c r="A36" s="58"/>
      <c r="B36" s="20" t="s">
        <v>11</v>
      </c>
      <c r="C36" s="23" t="s">
        <v>80</v>
      </c>
      <c r="D36" s="23" t="s">
        <v>17</v>
      </c>
      <c r="E36" s="23">
        <v>74070</v>
      </c>
      <c r="F36" s="30">
        <v>698904740704</v>
      </c>
      <c r="G36" s="23">
        <v>6</v>
      </c>
      <c r="H36" s="85">
        <v>29.99</v>
      </c>
      <c r="I36" s="86">
        <v>14.98</v>
      </c>
      <c r="J36" s="59"/>
      <c r="K36" s="13">
        <f t="shared" si="2"/>
        <v>0</v>
      </c>
      <c r="L36" s="134">
        <f t="shared" si="1"/>
        <v>0</v>
      </c>
    </row>
    <row r="37" spans="1:12" ht="80.099999999999994" customHeight="1" x14ac:dyDescent="0.2">
      <c r="A37" s="100"/>
      <c r="B37" s="24" t="s">
        <v>11</v>
      </c>
      <c r="C37" s="20" t="s">
        <v>64</v>
      </c>
      <c r="D37" s="26" t="s">
        <v>17</v>
      </c>
      <c r="E37" s="20">
        <v>81018</v>
      </c>
      <c r="F37" s="21">
        <v>698904810186</v>
      </c>
      <c r="G37" s="23">
        <v>6</v>
      </c>
      <c r="H37" s="85">
        <v>19.989999999999998</v>
      </c>
      <c r="I37" s="86">
        <v>9.98</v>
      </c>
      <c r="J37" s="59"/>
      <c r="K37" s="13">
        <f t="shared" si="2"/>
        <v>0</v>
      </c>
      <c r="L37" s="134">
        <f t="shared" si="1"/>
        <v>0</v>
      </c>
    </row>
    <row r="38" spans="1:12" ht="80.099999999999994" customHeight="1" x14ac:dyDescent="0.2">
      <c r="A38" s="58"/>
      <c r="B38" s="20" t="s">
        <v>11</v>
      </c>
      <c r="C38" s="23" t="s">
        <v>81</v>
      </c>
      <c r="D38" s="23" t="s">
        <v>17</v>
      </c>
      <c r="E38" s="30">
        <v>83076</v>
      </c>
      <c r="F38" s="30">
        <v>698904830764</v>
      </c>
      <c r="G38" s="23">
        <v>6</v>
      </c>
      <c r="H38" s="96">
        <v>29.99</v>
      </c>
      <c r="I38" s="96">
        <v>14.98</v>
      </c>
      <c r="J38" s="59"/>
      <c r="K38" s="13">
        <f t="shared" si="2"/>
        <v>0</v>
      </c>
      <c r="L38" s="134">
        <f t="shared" si="1"/>
        <v>0</v>
      </c>
    </row>
    <row r="39" spans="1:12" ht="80.099999999999994" customHeight="1" x14ac:dyDescent="0.2">
      <c r="A39" s="97"/>
      <c r="B39" s="92" t="s">
        <v>11</v>
      </c>
      <c r="C39" s="25" t="s">
        <v>161</v>
      </c>
      <c r="D39" s="26" t="s">
        <v>138</v>
      </c>
      <c r="E39" s="26">
        <v>83108</v>
      </c>
      <c r="F39" s="38">
        <v>698904831082</v>
      </c>
      <c r="G39" s="57" t="s">
        <v>35</v>
      </c>
      <c r="H39" s="95">
        <v>19.989999999999998</v>
      </c>
      <c r="I39" s="89">
        <v>9.98</v>
      </c>
      <c r="J39" s="59"/>
      <c r="K39" s="13">
        <f t="shared" si="2"/>
        <v>0</v>
      </c>
      <c r="L39" s="134">
        <f t="shared" si="1"/>
        <v>0</v>
      </c>
    </row>
    <row r="40" spans="1:12" ht="80.099999999999994" customHeight="1" x14ac:dyDescent="0.2">
      <c r="A40" s="97"/>
      <c r="B40" s="87" t="s">
        <v>11</v>
      </c>
      <c r="C40" s="49" t="s">
        <v>162</v>
      </c>
      <c r="D40" s="49" t="s">
        <v>17</v>
      </c>
      <c r="E40" s="49">
        <v>86013</v>
      </c>
      <c r="F40" s="50">
        <v>698904860136</v>
      </c>
      <c r="G40" s="99">
        <v>6</v>
      </c>
      <c r="H40" s="88">
        <v>16.989999999999998</v>
      </c>
      <c r="I40" s="89">
        <v>8.48</v>
      </c>
      <c r="J40" s="59"/>
      <c r="K40" s="13">
        <f t="shared" si="2"/>
        <v>0</v>
      </c>
      <c r="L40" s="134">
        <f t="shared" si="1"/>
        <v>0</v>
      </c>
    </row>
    <row r="41" spans="1:12" ht="80.099999999999994" customHeight="1" x14ac:dyDescent="0.2">
      <c r="A41" s="97"/>
      <c r="B41" s="87" t="s">
        <v>11</v>
      </c>
      <c r="C41" s="49" t="s">
        <v>163</v>
      </c>
      <c r="D41" s="49" t="s">
        <v>17</v>
      </c>
      <c r="E41" s="49">
        <v>87033</v>
      </c>
      <c r="F41" s="50">
        <v>698904870333</v>
      </c>
      <c r="G41" s="99">
        <v>6</v>
      </c>
      <c r="H41" s="88">
        <v>12.99</v>
      </c>
      <c r="I41" s="89">
        <v>6.48</v>
      </c>
      <c r="J41" s="59"/>
      <c r="K41" s="13">
        <f t="shared" si="2"/>
        <v>0</v>
      </c>
      <c r="L41" s="134">
        <f t="shared" si="1"/>
        <v>0</v>
      </c>
    </row>
    <row r="42" spans="1:12" ht="80.099999999999994" customHeight="1" x14ac:dyDescent="0.2">
      <c r="A42" s="97"/>
      <c r="B42" s="24" t="s">
        <v>11</v>
      </c>
      <c r="C42" s="20" t="s">
        <v>116</v>
      </c>
      <c r="D42" s="20" t="s">
        <v>17</v>
      </c>
      <c r="E42" s="20">
        <v>87049</v>
      </c>
      <c r="F42" s="21">
        <v>698904870494</v>
      </c>
      <c r="G42" s="64">
        <v>6</v>
      </c>
      <c r="H42" s="85">
        <v>14.99</v>
      </c>
      <c r="I42" s="86">
        <v>7.48</v>
      </c>
      <c r="J42" s="59"/>
      <c r="K42" s="13">
        <f t="shared" si="2"/>
        <v>0</v>
      </c>
      <c r="L42" s="134">
        <f t="shared" si="1"/>
        <v>0</v>
      </c>
    </row>
    <row r="43" spans="1:12" ht="80.099999999999994" customHeight="1" x14ac:dyDescent="0.2">
      <c r="A43" s="42"/>
      <c r="B43" s="87" t="s">
        <v>11</v>
      </c>
      <c r="C43" s="53" t="s">
        <v>183</v>
      </c>
      <c r="D43" s="3" t="s">
        <v>173</v>
      </c>
      <c r="E43" s="44">
        <v>87095</v>
      </c>
      <c r="F43" s="68"/>
      <c r="G43" s="31">
        <v>6</v>
      </c>
      <c r="H43" s="88">
        <v>29.99</v>
      </c>
      <c r="I43" s="89">
        <v>14.98</v>
      </c>
      <c r="J43" s="69"/>
      <c r="K43" s="13">
        <f t="shared" si="2"/>
        <v>0</v>
      </c>
      <c r="L43" s="134">
        <f t="shared" si="1"/>
        <v>0</v>
      </c>
    </row>
    <row r="44" spans="1:12" ht="80.099999999999994" customHeight="1" x14ac:dyDescent="0.2">
      <c r="A44" s="3"/>
      <c r="B44" s="87" t="s">
        <v>11</v>
      </c>
      <c r="C44" s="49" t="s">
        <v>170</v>
      </c>
      <c r="D44" s="49" t="s">
        <v>147</v>
      </c>
      <c r="E44" s="49">
        <v>87097</v>
      </c>
      <c r="F44" s="50">
        <v>698904870975</v>
      </c>
      <c r="G44" s="101">
        <v>3</v>
      </c>
      <c r="H44" s="88">
        <v>16.989999999999998</v>
      </c>
      <c r="I44" s="89">
        <v>8.49</v>
      </c>
      <c r="J44" s="67"/>
      <c r="K44" s="13">
        <f t="shared" si="2"/>
        <v>0</v>
      </c>
      <c r="L44" s="134">
        <f t="shared" si="1"/>
        <v>0</v>
      </c>
    </row>
    <row r="45" spans="1:12" ht="80.099999999999994" customHeight="1" x14ac:dyDescent="0.2">
      <c r="A45" s="97"/>
      <c r="B45" s="87" t="s">
        <v>11</v>
      </c>
      <c r="C45" s="49" t="s">
        <v>63</v>
      </c>
      <c r="D45" s="90" t="s">
        <v>17</v>
      </c>
      <c r="E45" s="49" t="s">
        <v>137</v>
      </c>
      <c r="F45" s="50">
        <v>698904810131</v>
      </c>
      <c r="G45" s="99">
        <v>6</v>
      </c>
      <c r="H45" s="88">
        <v>19.989999999999998</v>
      </c>
      <c r="I45" s="89">
        <v>9.98</v>
      </c>
      <c r="J45" s="59"/>
      <c r="K45" s="13">
        <f t="shared" si="2"/>
        <v>0</v>
      </c>
      <c r="L45" s="134">
        <f t="shared" si="1"/>
        <v>0</v>
      </c>
    </row>
    <row r="46" spans="1:12" ht="24.9" customHeight="1" x14ac:dyDescent="0.2">
      <c r="A46" s="176" t="s">
        <v>131</v>
      </c>
      <c r="B46" s="177"/>
      <c r="C46" s="177"/>
      <c r="D46" s="177"/>
      <c r="E46" s="177"/>
      <c r="F46" s="177"/>
      <c r="G46" s="177"/>
      <c r="H46" s="177"/>
      <c r="I46" s="177"/>
      <c r="J46" s="177"/>
      <c r="K46" s="178"/>
      <c r="L46" s="134">
        <f t="shared" si="1"/>
        <v>0</v>
      </c>
    </row>
    <row r="47" spans="1:12" ht="80.099999999999994" customHeight="1" x14ac:dyDescent="0.2">
      <c r="A47" s="18"/>
      <c r="B47" s="24" t="s">
        <v>11</v>
      </c>
      <c r="C47" s="25" t="s">
        <v>22</v>
      </c>
      <c r="D47" s="26" t="s">
        <v>23</v>
      </c>
      <c r="E47" s="26">
        <v>35002</v>
      </c>
      <c r="F47" s="27">
        <v>698904350026</v>
      </c>
      <c r="G47" s="23">
        <v>6</v>
      </c>
      <c r="H47" s="85">
        <v>16.989999999999998</v>
      </c>
      <c r="I47" s="86">
        <v>8.48</v>
      </c>
      <c r="J47" s="59"/>
      <c r="K47" s="13">
        <f t="shared" ref="K47:K69" si="3">J47*I47*G47</f>
        <v>0</v>
      </c>
      <c r="L47" s="134">
        <f t="shared" si="1"/>
        <v>0</v>
      </c>
    </row>
    <row r="48" spans="1:12" ht="80.099999999999994" customHeight="1" x14ac:dyDescent="0.2">
      <c r="A48" s="35"/>
      <c r="B48" s="87" t="s">
        <v>11</v>
      </c>
      <c r="C48" s="49" t="s">
        <v>24</v>
      </c>
      <c r="D48" s="49" t="s">
        <v>14</v>
      </c>
      <c r="E48" s="49">
        <v>35116</v>
      </c>
      <c r="F48" s="50">
        <v>698904351160</v>
      </c>
      <c r="G48" s="53">
        <v>6</v>
      </c>
      <c r="H48" s="94">
        <v>19.989999999999998</v>
      </c>
      <c r="I48" s="89">
        <v>9.98</v>
      </c>
      <c r="J48" s="59"/>
      <c r="K48" s="13">
        <f t="shared" si="3"/>
        <v>0</v>
      </c>
      <c r="L48" s="134">
        <f t="shared" si="1"/>
        <v>0</v>
      </c>
    </row>
    <row r="49" spans="1:12" ht="80.099999999999994" customHeight="1" x14ac:dyDescent="0.2">
      <c r="A49" s="18"/>
      <c r="B49" s="24" t="s">
        <v>11</v>
      </c>
      <c r="C49" s="20" t="s">
        <v>24</v>
      </c>
      <c r="D49" s="20" t="s">
        <v>15</v>
      </c>
      <c r="E49" s="20">
        <v>35117</v>
      </c>
      <c r="F49" s="21">
        <v>698904351177</v>
      </c>
      <c r="G49" s="23">
        <v>6</v>
      </c>
      <c r="H49" s="85">
        <v>19.989999999999998</v>
      </c>
      <c r="I49" s="86">
        <v>9.98</v>
      </c>
      <c r="J49" s="59"/>
      <c r="K49" s="13">
        <f t="shared" si="3"/>
        <v>0</v>
      </c>
      <c r="L49" s="134">
        <f t="shared" si="1"/>
        <v>0</v>
      </c>
    </row>
    <row r="50" spans="1:12" ht="80.099999999999994" customHeight="1" x14ac:dyDescent="0.2">
      <c r="A50" s="18"/>
      <c r="B50" s="24" t="s">
        <v>11</v>
      </c>
      <c r="C50" s="20" t="s">
        <v>24</v>
      </c>
      <c r="D50" s="20" t="s">
        <v>25</v>
      </c>
      <c r="E50" s="20">
        <v>35118</v>
      </c>
      <c r="F50" s="21">
        <v>698904351184</v>
      </c>
      <c r="G50" s="23">
        <v>6</v>
      </c>
      <c r="H50" s="85">
        <v>19.989999999999998</v>
      </c>
      <c r="I50" s="86">
        <v>9.98</v>
      </c>
      <c r="J50" s="59"/>
      <c r="K50" s="13">
        <f t="shared" si="3"/>
        <v>0</v>
      </c>
      <c r="L50" s="134">
        <f t="shared" si="1"/>
        <v>0</v>
      </c>
    </row>
    <row r="51" spans="1:12" ht="80.099999999999994" customHeight="1" x14ac:dyDescent="0.2">
      <c r="A51" s="42"/>
      <c r="B51" s="20" t="s">
        <v>11</v>
      </c>
      <c r="C51" s="23" t="s">
        <v>117</v>
      </c>
      <c r="D51" s="30" t="s">
        <v>13</v>
      </c>
      <c r="E51" s="44">
        <v>60126</v>
      </c>
      <c r="F51" s="81">
        <v>698904601265</v>
      </c>
      <c r="G51" s="23">
        <v>6</v>
      </c>
      <c r="H51" s="86">
        <v>19.989999999999998</v>
      </c>
      <c r="I51" s="86">
        <v>9.98</v>
      </c>
      <c r="J51" s="59"/>
      <c r="K51" s="13">
        <f t="shared" si="3"/>
        <v>0</v>
      </c>
      <c r="L51" s="134">
        <f t="shared" si="1"/>
        <v>0</v>
      </c>
    </row>
    <row r="52" spans="1:12" ht="80.099999999999994" customHeight="1" x14ac:dyDescent="0.2">
      <c r="A52" s="33"/>
      <c r="B52" s="31" t="s">
        <v>11</v>
      </c>
      <c r="C52" s="31" t="s">
        <v>41</v>
      </c>
      <c r="D52" s="26" t="s">
        <v>42</v>
      </c>
      <c r="E52" s="26">
        <v>71125</v>
      </c>
      <c r="F52" s="36">
        <v>698904711254</v>
      </c>
      <c r="G52" s="29">
        <v>6</v>
      </c>
      <c r="H52" s="85">
        <v>14.99</v>
      </c>
      <c r="I52" s="86">
        <v>7.48</v>
      </c>
      <c r="J52" s="59"/>
      <c r="K52" s="13">
        <f t="shared" si="3"/>
        <v>0</v>
      </c>
      <c r="L52" s="134">
        <f t="shared" si="1"/>
        <v>0</v>
      </c>
    </row>
    <row r="53" spans="1:12" ht="80.099999999999994" customHeight="1" x14ac:dyDescent="0.2">
      <c r="A53" s="35"/>
      <c r="B53" s="92" t="s">
        <v>11</v>
      </c>
      <c r="C53" s="49" t="s">
        <v>149</v>
      </c>
      <c r="D53" s="90" t="s">
        <v>48</v>
      </c>
      <c r="E53" s="49">
        <v>72028</v>
      </c>
      <c r="F53" s="50">
        <v>698904720287</v>
      </c>
      <c r="G53" s="53">
        <v>6</v>
      </c>
      <c r="H53" s="93">
        <v>19.989999999999998</v>
      </c>
      <c r="I53" s="89">
        <v>9.98</v>
      </c>
      <c r="J53" s="59"/>
      <c r="K53" s="13">
        <f t="shared" si="3"/>
        <v>0</v>
      </c>
      <c r="L53" s="134">
        <f t="shared" si="1"/>
        <v>0</v>
      </c>
    </row>
    <row r="54" spans="1:12" ht="80.099999999999994" customHeight="1" x14ac:dyDescent="0.2">
      <c r="A54" s="35"/>
      <c r="B54" s="37" t="s">
        <v>11</v>
      </c>
      <c r="C54" s="25" t="s">
        <v>57</v>
      </c>
      <c r="D54" s="26" t="s">
        <v>15</v>
      </c>
      <c r="E54" s="23">
        <v>72091</v>
      </c>
      <c r="F54" s="27">
        <v>698904720911</v>
      </c>
      <c r="G54" s="23">
        <v>6</v>
      </c>
      <c r="H54" s="95">
        <v>24.99</v>
      </c>
      <c r="I54" s="86">
        <v>12.48</v>
      </c>
      <c r="J54" s="59"/>
      <c r="K54" s="13">
        <f t="shared" si="3"/>
        <v>0</v>
      </c>
      <c r="L54" s="134">
        <f t="shared" si="1"/>
        <v>0</v>
      </c>
    </row>
    <row r="55" spans="1:12" ht="80.099999999999994" customHeight="1" x14ac:dyDescent="0.2">
      <c r="A55" s="18"/>
      <c r="B55" s="37" t="s">
        <v>11</v>
      </c>
      <c r="C55" s="20" t="s">
        <v>22</v>
      </c>
      <c r="D55" s="26" t="s">
        <v>17</v>
      </c>
      <c r="E55" s="20">
        <v>73002</v>
      </c>
      <c r="F55" s="21">
        <v>698904730026</v>
      </c>
      <c r="G55" s="23">
        <v>6</v>
      </c>
      <c r="H55" s="85">
        <v>16.989999999999998</v>
      </c>
      <c r="I55" s="86">
        <v>8.48</v>
      </c>
      <c r="J55" s="59"/>
      <c r="K55" s="13">
        <f t="shared" si="3"/>
        <v>0</v>
      </c>
      <c r="L55" s="134">
        <f t="shared" si="1"/>
        <v>0</v>
      </c>
    </row>
    <row r="56" spans="1:12" ht="80.099999999999994" customHeight="1" x14ac:dyDescent="0.2">
      <c r="A56" s="3"/>
      <c r="B56" s="92" t="s">
        <v>11</v>
      </c>
      <c r="C56" s="49" t="s">
        <v>153</v>
      </c>
      <c r="D56" s="90" t="s">
        <v>142</v>
      </c>
      <c r="E56" s="49">
        <v>73006</v>
      </c>
      <c r="F56" s="50">
        <v>698904730064</v>
      </c>
      <c r="G56" s="53">
        <v>6</v>
      </c>
      <c r="H56" s="93">
        <v>19.989999999999998</v>
      </c>
      <c r="I56" s="89">
        <v>9.98</v>
      </c>
      <c r="J56" s="59"/>
      <c r="K56" s="13">
        <f t="shared" si="3"/>
        <v>0</v>
      </c>
      <c r="L56" s="134">
        <f t="shared" si="1"/>
        <v>0</v>
      </c>
    </row>
    <row r="57" spans="1:12" ht="80.099999999999994" customHeight="1" x14ac:dyDescent="0.2">
      <c r="A57" s="18"/>
      <c r="B57" s="37" t="s">
        <v>11</v>
      </c>
      <c r="C57" s="20" t="s">
        <v>59</v>
      </c>
      <c r="D57" s="26" t="s">
        <v>15</v>
      </c>
      <c r="E57" s="20">
        <v>73007</v>
      </c>
      <c r="F57" s="21">
        <v>698904730071</v>
      </c>
      <c r="G57" s="23">
        <v>6</v>
      </c>
      <c r="H57" s="85">
        <v>19.989999999999998</v>
      </c>
      <c r="I57" s="86">
        <v>9.98</v>
      </c>
      <c r="J57" s="59"/>
      <c r="K57" s="13">
        <f t="shared" si="3"/>
        <v>0</v>
      </c>
      <c r="L57" s="134">
        <f t="shared" si="1"/>
        <v>0</v>
      </c>
    </row>
    <row r="58" spans="1:12" ht="80.099999999999994" customHeight="1" x14ac:dyDescent="0.2">
      <c r="A58" s="18"/>
      <c r="B58" s="37" t="s">
        <v>11</v>
      </c>
      <c r="C58" s="20" t="s">
        <v>60</v>
      </c>
      <c r="D58" s="26" t="s">
        <v>14</v>
      </c>
      <c r="E58" s="20">
        <v>73008</v>
      </c>
      <c r="F58" s="21">
        <v>698904730088</v>
      </c>
      <c r="G58" s="23">
        <v>6</v>
      </c>
      <c r="H58" s="85">
        <v>19.989999999999998</v>
      </c>
      <c r="I58" s="86">
        <v>9.98</v>
      </c>
      <c r="J58" s="59"/>
      <c r="K58" s="13">
        <f t="shared" si="3"/>
        <v>0</v>
      </c>
      <c r="L58" s="134">
        <f t="shared" si="1"/>
        <v>0</v>
      </c>
    </row>
    <row r="59" spans="1:12" ht="80.099999999999994" customHeight="1" x14ac:dyDescent="0.2">
      <c r="A59" s="35"/>
      <c r="B59" s="37" t="s">
        <v>11</v>
      </c>
      <c r="C59" s="25" t="s">
        <v>67</v>
      </c>
      <c r="D59" s="26" t="s">
        <v>18</v>
      </c>
      <c r="E59" s="26">
        <v>83004</v>
      </c>
      <c r="F59" s="27">
        <v>698904830047</v>
      </c>
      <c r="G59" s="23">
        <v>6</v>
      </c>
      <c r="H59" s="95">
        <v>24.99</v>
      </c>
      <c r="I59" s="86">
        <v>12.48</v>
      </c>
      <c r="J59" s="59"/>
      <c r="K59" s="13">
        <f t="shared" si="3"/>
        <v>0</v>
      </c>
      <c r="L59" s="134">
        <f t="shared" si="1"/>
        <v>0</v>
      </c>
    </row>
    <row r="60" spans="1:12" ht="80.099999999999994" customHeight="1" x14ac:dyDescent="0.2">
      <c r="A60" s="35"/>
      <c r="B60" s="37" t="s">
        <v>11</v>
      </c>
      <c r="C60" s="25" t="s">
        <v>68</v>
      </c>
      <c r="D60" s="26" t="s">
        <v>53</v>
      </c>
      <c r="E60" s="26">
        <v>83023</v>
      </c>
      <c r="F60" s="30">
        <v>698904830238</v>
      </c>
      <c r="G60" s="23" t="s">
        <v>35</v>
      </c>
      <c r="H60" s="95">
        <v>24.99</v>
      </c>
      <c r="I60" s="86">
        <v>12.48</v>
      </c>
      <c r="J60" s="59"/>
      <c r="K60" s="13">
        <f t="shared" si="3"/>
        <v>0</v>
      </c>
      <c r="L60" s="134">
        <f t="shared" si="1"/>
        <v>0</v>
      </c>
    </row>
    <row r="61" spans="1:12" ht="80.099999999999994" customHeight="1" x14ac:dyDescent="0.2">
      <c r="A61" s="35"/>
      <c r="B61" s="20" t="s">
        <v>11</v>
      </c>
      <c r="C61" s="23" t="s">
        <v>105</v>
      </c>
      <c r="D61" s="23" t="s">
        <v>15</v>
      </c>
      <c r="E61" s="30">
        <v>83080</v>
      </c>
      <c r="F61" s="30">
        <v>698904830801</v>
      </c>
      <c r="G61" s="23">
        <v>6</v>
      </c>
      <c r="H61" s="96">
        <v>29.99</v>
      </c>
      <c r="I61" s="96">
        <v>14.98</v>
      </c>
      <c r="J61" s="59"/>
      <c r="K61" s="13">
        <f t="shared" si="3"/>
        <v>0</v>
      </c>
      <c r="L61" s="134">
        <f t="shared" si="1"/>
        <v>0</v>
      </c>
    </row>
    <row r="62" spans="1:12" ht="80.099999999999994" customHeight="1" x14ac:dyDescent="0.2">
      <c r="A62" s="35"/>
      <c r="B62" s="20" t="s">
        <v>11</v>
      </c>
      <c r="C62" s="23" t="s">
        <v>105</v>
      </c>
      <c r="D62" s="23" t="s">
        <v>106</v>
      </c>
      <c r="E62" s="30">
        <v>83081</v>
      </c>
      <c r="F62" s="30">
        <v>698904830818</v>
      </c>
      <c r="G62" s="23">
        <v>6</v>
      </c>
      <c r="H62" s="96">
        <v>29.99</v>
      </c>
      <c r="I62" s="96">
        <v>14.98</v>
      </c>
      <c r="J62" s="59"/>
      <c r="K62" s="13">
        <f t="shared" si="3"/>
        <v>0</v>
      </c>
      <c r="L62" s="134">
        <f t="shared" si="1"/>
        <v>0</v>
      </c>
    </row>
    <row r="63" spans="1:12" ht="80.099999999999994" customHeight="1" x14ac:dyDescent="0.2">
      <c r="A63" s="58"/>
      <c r="B63" s="62" t="s">
        <v>11</v>
      </c>
      <c r="C63" s="63" t="s">
        <v>107</v>
      </c>
      <c r="D63" s="63" t="s">
        <v>106</v>
      </c>
      <c r="E63" s="61">
        <v>83082</v>
      </c>
      <c r="F63" s="61">
        <v>698904830825</v>
      </c>
      <c r="G63" s="65">
        <v>6</v>
      </c>
      <c r="H63" s="122">
        <v>24.99</v>
      </c>
      <c r="I63" s="122">
        <v>12.48</v>
      </c>
      <c r="J63" s="59"/>
      <c r="K63" s="13">
        <f t="shared" si="3"/>
        <v>0</v>
      </c>
      <c r="L63" s="134">
        <f t="shared" si="1"/>
        <v>0</v>
      </c>
    </row>
    <row r="64" spans="1:12" ht="80.099999999999994" customHeight="1" x14ac:dyDescent="0.2">
      <c r="A64" s="58"/>
      <c r="B64" s="20" t="s">
        <v>11</v>
      </c>
      <c r="C64" s="23" t="s">
        <v>112</v>
      </c>
      <c r="D64" s="23" t="s">
        <v>15</v>
      </c>
      <c r="E64" s="30">
        <v>83092</v>
      </c>
      <c r="F64" s="30">
        <v>698904830924</v>
      </c>
      <c r="G64" s="64">
        <v>6</v>
      </c>
      <c r="H64" s="96">
        <v>19.989999999999998</v>
      </c>
      <c r="I64" s="96">
        <v>9.98</v>
      </c>
      <c r="J64" s="59"/>
      <c r="K64" s="13">
        <f t="shared" si="3"/>
        <v>0</v>
      </c>
      <c r="L64" s="134">
        <f t="shared" si="1"/>
        <v>0</v>
      </c>
    </row>
    <row r="65" spans="1:12" ht="80.099999999999994" customHeight="1" x14ac:dyDescent="0.2">
      <c r="A65" s="35"/>
      <c r="B65" s="20" t="s">
        <v>11</v>
      </c>
      <c r="C65" s="23" t="s">
        <v>112</v>
      </c>
      <c r="D65" s="23" t="s">
        <v>18</v>
      </c>
      <c r="E65" s="30">
        <v>83093</v>
      </c>
      <c r="F65" s="30">
        <v>698904830931</v>
      </c>
      <c r="G65" s="64">
        <v>6</v>
      </c>
      <c r="H65" s="96">
        <v>19.989999999999998</v>
      </c>
      <c r="I65" s="96">
        <v>9.98</v>
      </c>
      <c r="J65" s="59"/>
      <c r="K65" s="13">
        <f t="shared" si="3"/>
        <v>0</v>
      </c>
      <c r="L65" s="134">
        <f t="shared" si="1"/>
        <v>0</v>
      </c>
    </row>
    <row r="66" spans="1:12" ht="80.099999999999994" customHeight="1" x14ac:dyDescent="0.2">
      <c r="A66" s="70"/>
      <c r="B66" s="71" t="s">
        <v>11</v>
      </c>
      <c r="C66" s="72" t="s">
        <v>159</v>
      </c>
      <c r="D66" s="55" t="s">
        <v>37</v>
      </c>
      <c r="E66" s="114">
        <v>83095</v>
      </c>
      <c r="F66" s="73">
        <v>698904830955</v>
      </c>
      <c r="G66" s="74" t="s">
        <v>35</v>
      </c>
      <c r="H66" s="123">
        <v>19.989999999999998</v>
      </c>
      <c r="I66" s="124">
        <v>9.98</v>
      </c>
      <c r="J66" s="75"/>
      <c r="K66" s="76">
        <f t="shared" si="3"/>
        <v>0</v>
      </c>
      <c r="L66" s="134">
        <f t="shared" si="1"/>
        <v>0</v>
      </c>
    </row>
    <row r="67" spans="1:12" ht="80.099999999999994" customHeight="1" x14ac:dyDescent="0.2">
      <c r="A67" s="58"/>
      <c r="B67" s="48" t="s">
        <v>11</v>
      </c>
      <c r="C67" s="49" t="s">
        <v>165</v>
      </c>
      <c r="D67" s="49" t="s">
        <v>14</v>
      </c>
      <c r="E67" s="49">
        <v>87073</v>
      </c>
      <c r="F67" s="50">
        <v>698904870739</v>
      </c>
      <c r="G67" s="56">
        <v>6</v>
      </c>
      <c r="H67" s="88">
        <v>19.989999999999998</v>
      </c>
      <c r="I67" s="89">
        <v>9.98</v>
      </c>
      <c r="J67" s="59"/>
      <c r="K67" s="13">
        <f t="shared" si="3"/>
        <v>0</v>
      </c>
      <c r="L67" s="134">
        <f t="shared" si="1"/>
        <v>0</v>
      </c>
    </row>
    <row r="68" spans="1:12" ht="80.099999999999994" customHeight="1" x14ac:dyDescent="0.2">
      <c r="A68" s="35"/>
      <c r="B68" s="48" t="s">
        <v>11</v>
      </c>
      <c r="C68" s="49" t="s">
        <v>166</v>
      </c>
      <c r="D68" s="49" t="s">
        <v>145</v>
      </c>
      <c r="E68" s="49">
        <v>87076</v>
      </c>
      <c r="F68" s="50">
        <v>698904870760</v>
      </c>
      <c r="G68" s="54">
        <v>6</v>
      </c>
      <c r="H68" s="88">
        <v>14.99</v>
      </c>
      <c r="I68" s="89">
        <v>7.48</v>
      </c>
      <c r="J68" s="67"/>
      <c r="K68" s="13">
        <f t="shared" si="3"/>
        <v>0</v>
      </c>
      <c r="L68" s="134">
        <f t="shared" si="1"/>
        <v>0</v>
      </c>
    </row>
    <row r="69" spans="1:12" ht="80.099999999999994" customHeight="1" x14ac:dyDescent="0.2">
      <c r="A69" s="58"/>
      <c r="B69" s="48" t="s">
        <v>11</v>
      </c>
      <c r="C69" s="49" t="s">
        <v>168</v>
      </c>
      <c r="D69" s="49" t="s">
        <v>109</v>
      </c>
      <c r="E69" s="49">
        <v>87084</v>
      </c>
      <c r="F69" s="50">
        <v>698904870845</v>
      </c>
      <c r="G69" s="56">
        <v>12</v>
      </c>
      <c r="H69" s="88">
        <v>12.99</v>
      </c>
      <c r="I69" s="89">
        <v>6.48</v>
      </c>
      <c r="J69" s="59"/>
      <c r="K69" s="13">
        <f t="shared" si="3"/>
        <v>0</v>
      </c>
      <c r="L69" s="134">
        <f t="shared" si="1"/>
        <v>0</v>
      </c>
    </row>
    <row r="70" spans="1:12" ht="24.9" customHeight="1" x14ac:dyDescent="0.2">
      <c r="A70" s="176" t="s">
        <v>132</v>
      </c>
      <c r="B70" s="177"/>
      <c r="C70" s="177"/>
      <c r="D70" s="177"/>
      <c r="E70" s="177"/>
      <c r="F70" s="177"/>
      <c r="G70" s="177"/>
      <c r="H70" s="177"/>
      <c r="I70" s="177"/>
      <c r="J70" s="177"/>
      <c r="K70" s="178"/>
      <c r="L70" s="134">
        <f t="shared" si="1"/>
        <v>0</v>
      </c>
    </row>
    <row r="71" spans="1:12" ht="80.099999999999994" customHeight="1" x14ac:dyDescent="0.2">
      <c r="A71" s="18"/>
      <c r="B71" s="24" t="s">
        <v>11</v>
      </c>
      <c r="C71" s="20" t="s">
        <v>34</v>
      </c>
      <c r="D71" s="23" t="s">
        <v>23</v>
      </c>
      <c r="E71" s="26">
        <v>60062</v>
      </c>
      <c r="F71" s="27">
        <v>698904600626</v>
      </c>
      <c r="G71" s="23">
        <v>6</v>
      </c>
      <c r="H71" s="95">
        <v>24.99</v>
      </c>
      <c r="I71" s="86">
        <v>12.48</v>
      </c>
      <c r="J71" s="59"/>
      <c r="K71" s="13">
        <f t="shared" ref="K71:K77" si="4">J71*I71*G71</f>
        <v>0</v>
      </c>
      <c r="L71" s="134">
        <f t="shared" si="1"/>
        <v>0</v>
      </c>
    </row>
    <row r="72" spans="1:12" ht="80.099999999999994" customHeight="1" x14ac:dyDescent="0.2">
      <c r="A72" s="33"/>
      <c r="B72" s="31" t="s">
        <v>11</v>
      </c>
      <c r="C72" s="31" t="s">
        <v>38</v>
      </c>
      <c r="D72" s="26" t="s">
        <v>13</v>
      </c>
      <c r="E72" s="31">
        <v>60103</v>
      </c>
      <c r="F72" s="32">
        <v>698904601036</v>
      </c>
      <c r="G72" s="29">
        <v>6</v>
      </c>
      <c r="H72" s="95">
        <v>24.99</v>
      </c>
      <c r="I72" s="86">
        <v>12.48</v>
      </c>
      <c r="J72" s="59"/>
      <c r="K72" s="13">
        <f t="shared" si="4"/>
        <v>0</v>
      </c>
      <c r="L72" s="134">
        <f t="shared" si="1"/>
        <v>0</v>
      </c>
    </row>
    <row r="73" spans="1:12" ht="80.099999999999994" customHeight="1" x14ac:dyDescent="0.2">
      <c r="A73" s="18"/>
      <c r="B73" s="37" t="s">
        <v>11</v>
      </c>
      <c r="C73" s="20" t="s">
        <v>43</v>
      </c>
      <c r="D73" s="26" t="s">
        <v>44</v>
      </c>
      <c r="E73" s="20">
        <v>72010</v>
      </c>
      <c r="F73" s="21">
        <v>698904720102</v>
      </c>
      <c r="G73" s="23">
        <v>6</v>
      </c>
      <c r="H73" s="85">
        <v>12.99</v>
      </c>
      <c r="I73" s="86">
        <v>6.48</v>
      </c>
      <c r="J73" s="59"/>
      <c r="K73" s="13">
        <f t="shared" si="4"/>
        <v>0</v>
      </c>
      <c r="L73" s="134">
        <f t="shared" si="1"/>
        <v>0</v>
      </c>
    </row>
    <row r="74" spans="1:12" ht="80.099999999999994" customHeight="1" x14ac:dyDescent="0.2">
      <c r="A74" s="18"/>
      <c r="B74" s="37" t="s">
        <v>11</v>
      </c>
      <c r="C74" s="20" t="s">
        <v>50</v>
      </c>
      <c r="D74" s="26" t="s">
        <v>13</v>
      </c>
      <c r="E74" s="20">
        <v>72039</v>
      </c>
      <c r="F74" s="21">
        <v>698904720393</v>
      </c>
      <c r="G74" s="23">
        <v>6</v>
      </c>
      <c r="H74" s="85">
        <v>7.99</v>
      </c>
      <c r="I74" s="86">
        <v>3.98</v>
      </c>
      <c r="J74" s="59"/>
      <c r="K74" s="13">
        <f t="shared" si="4"/>
        <v>0</v>
      </c>
      <c r="L74" s="134">
        <f t="shared" ref="L74:L136" si="5">K74</f>
        <v>0</v>
      </c>
    </row>
    <row r="75" spans="1:12" ht="80.099999999999994" customHeight="1" x14ac:dyDescent="0.2">
      <c r="A75" s="35"/>
      <c r="B75" s="20" t="s">
        <v>11</v>
      </c>
      <c r="C75" s="23" t="s">
        <v>82</v>
      </c>
      <c r="D75" s="23" t="s">
        <v>13</v>
      </c>
      <c r="E75" s="23">
        <v>74068</v>
      </c>
      <c r="F75" s="30">
        <v>698904740681</v>
      </c>
      <c r="G75" s="23">
        <v>6</v>
      </c>
      <c r="H75" s="85">
        <v>9.99</v>
      </c>
      <c r="I75" s="86">
        <v>4.9800000000000004</v>
      </c>
      <c r="J75" s="59"/>
      <c r="K75" s="13">
        <f t="shared" si="4"/>
        <v>0</v>
      </c>
      <c r="L75" s="134">
        <f t="shared" si="5"/>
        <v>0</v>
      </c>
    </row>
    <row r="76" spans="1:12" ht="80.099999999999994" customHeight="1" x14ac:dyDescent="0.2">
      <c r="A76" s="42"/>
      <c r="B76" s="20" t="s">
        <v>11</v>
      </c>
      <c r="C76" s="23" t="s">
        <v>120</v>
      </c>
      <c r="D76" s="23" t="s">
        <v>30</v>
      </c>
      <c r="E76" s="23">
        <v>74087</v>
      </c>
      <c r="F76" s="30" t="s">
        <v>121</v>
      </c>
      <c r="G76" s="23">
        <v>6</v>
      </c>
      <c r="H76" s="125">
        <v>9.99</v>
      </c>
      <c r="I76" s="86">
        <v>4.9800000000000004</v>
      </c>
      <c r="J76" s="59"/>
      <c r="K76" s="13">
        <f t="shared" si="4"/>
        <v>0</v>
      </c>
      <c r="L76" s="134">
        <f t="shared" si="5"/>
        <v>0</v>
      </c>
    </row>
    <row r="77" spans="1:12" ht="80.099999999999994" customHeight="1" x14ac:dyDescent="0.2">
      <c r="A77" s="42"/>
      <c r="B77" s="20" t="s">
        <v>11</v>
      </c>
      <c r="C77" s="23" t="s">
        <v>122</v>
      </c>
      <c r="D77" s="23" t="s">
        <v>13</v>
      </c>
      <c r="E77" s="23">
        <v>74088</v>
      </c>
      <c r="F77" s="30" t="s">
        <v>123</v>
      </c>
      <c r="G77" s="23">
        <v>6</v>
      </c>
      <c r="H77" s="125">
        <v>9.98</v>
      </c>
      <c r="I77" s="86">
        <v>4.9800000000000004</v>
      </c>
      <c r="J77" s="59"/>
      <c r="K77" s="13">
        <f t="shared" si="4"/>
        <v>0</v>
      </c>
      <c r="L77" s="134">
        <f t="shared" si="5"/>
        <v>0</v>
      </c>
    </row>
    <row r="78" spans="1:12" ht="24.9" customHeight="1" x14ac:dyDescent="0.2">
      <c r="A78" s="183" t="s">
        <v>129</v>
      </c>
      <c r="B78" s="184"/>
      <c r="C78" s="184"/>
      <c r="D78" s="184"/>
      <c r="E78" s="184"/>
      <c r="F78" s="184"/>
      <c r="G78" s="184"/>
      <c r="H78" s="184"/>
      <c r="I78" s="184"/>
      <c r="J78" s="184"/>
      <c r="K78" s="185"/>
      <c r="L78" s="134">
        <f t="shared" si="5"/>
        <v>0</v>
      </c>
    </row>
    <row r="79" spans="1:12" ht="80.099999999999994" customHeight="1" x14ac:dyDescent="0.2">
      <c r="A79" s="18"/>
      <c r="B79" s="19" t="s">
        <v>11</v>
      </c>
      <c r="C79" s="20" t="s">
        <v>12</v>
      </c>
      <c r="D79" s="20" t="s">
        <v>13</v>
      </c>
      <c r="E79" s="115">
        <v>7</v>
      </c>
      <c r="F79" s="21">
        <v>698904000075</v>
      </c>
      <c r="G79" s="22">
        <v>12</v>
      </c>
      <c r="H79" s="126">
        <v>5.99</v>
      </c>
      <c r="I79" s="86">
        <v>2.98</v>
      </c>
      <c r="J79" s="59"/>
      <c r="K79" s="13">
        <f>J79*I79*G79</f>
        <v>0</v>
      </c>
      <c r="L79" s="134">
        <f t="shared" si="5"/>
        <v>0</v>
      </c>
    </row>
    <row r="80" spans="1:12" ht="80.099999999999994" customHeight="1" x14ac:dyDescent="0.2">
      <c r="A80" s="18"/>
      <c r="B80" s="19" t="s">
        <v>11</v>
      </c>
      <c r="C80" s="20" t="s">
        <v>12</v>
      </c>
      <c r="D80" s="20" t="s">
        <v>14</v>
      </c>
      <c r="E80" s="115">
        <v>8</v>
      </c>
      <c r="F80" s="21">
        <v>698904000082</v>
      </c>
      <c r="G80" s="23">
        <v>12</v>
      </c>
      <c r="H80" s="126">
        <v>5.99</v>
      </c>
      <c r="I80" s="86">
        <v>2.98</v>
      </c>
      <c r="J80" s="59"/>
      <c r="K80" s="13">
        <f>J80*I80*G80</f>
        <v>0</v>
      </c>
      <c r="L80" s="134">
        <f t="shared" si="5"/>
        <v>0</v>
      </c>
    </row>
    <row r="81" spans="1:13" ht="80.099999999999994" customHeight="1" x14ac:dyDescent="0.2">
      <c r="A81" s="18"/>
      <c r="B81" s="19" t="s">
        <v>11</v>
      </c>
      <c r="C81" s="20" t="s">
        <v>12</v>
      </c>
      <c r="D81" s="20" t="s">
        <v>15</v>
      </c>
      <c r="E81" s="115">
        <v>9</v>
      </c>
      <c r="F81" s="21">
        <v>698904000099</v>
      </c>
      <c r="G81" s="23">
        <v>12</v>
      </c>
      <c r="H81" s="126">
        <v>5.99</v>
      </c>
      <c r="I81" s="86">
        <v>2.98</v>
      </c>
      <c r="J81" s="59"/>
      <c r="K81" s="13">
        <f>J81*I81*G81</f>
        <v>0</v>
      </c>
      <c r="L81" s="134">
        <f t="shared" si="5"/>
        <v>0</v>
      </c>
    </row>
    <row r="82" spans="1:13" ht="24.9" customHeight="1" x14ac:dyDescent="0.2">
      <c r="A82" s="176" t="s">
        <v>133</v>
      </c>
      <c r="B82" s="177"/>
      <c r="C82" s="177"/>
      <c r="D82" s="177"/>
      <c r="E82" s="177"/>
      <c r="F82" s="177"/>
      <c r="G82" s="177"/>
      <c r="H82" s="177"/>
      <c r="I82" s="177"/>
      <c r="J82" s="177"/>
      <c r="K82" s="178"/>
      <c r="L82" s="134">
        <f t="shared" si="5"/>
        <v>0</v>
      </c>
    </row>
    <row r="83" spans="1:13" ht="80.099999999999994" customHeight="1" x14ac:dyDescent="0.2">
      <c r="A83" s="18"/>
      <c r="B83" s="24" t="s">
        <v>11</v>
      </c>
      <c r="C83" s="25" t="s">
        <v>31</v>
      </c>
      <c r="D83" s="26" t="s">
        <v>17</v>
      </c>
      <c r="E83" s="26">
        <v>50020</v>
      </c>
      <c r="F83" s="27">
        <v>698904500209</v>
      </c>
      <c r="G83" s="23">
        <v>12</v>
      </c>
      <c r="H83" s="85">
        <v>9.99</v>
      </c>
      <c r="I83" s="86">
        <v>4.9800000000000004</v>
      </c>
      <c r="J83" s="59"/>
      <c r="K83" s="13">
        <f t="shared" ref="K83:K104" si="6">J83*I83*G83</f>
        <v>0</v>
      </c>
      <c r="L83" s="134">
        <f t="shared" si="5"/>
        <v>0</v>
      </c>
    </row>
    <row r="84" spans="1:13" ht="80.099999999999994" customHeight="1" x14ac:dyDescent="0.2">
      <c r="A84" s="18"/>
      <c r="B84" s="24" t="s">
        <v>11</v>
      </c>
      <c r="C84" s="25" t="s">
        <v>32</v>
      </c>
      <c r="D84" s="26" t="s">
        <v>14</v>
      </c>
      <c r="E84" s="26">
        <v>50025</v>
      </c>
      <c r="F84" s="27">
        <v>698904500254</v>
      </c>
      <c r="G84" s="23">
        <v>12</v>
      </c>
      <c r="H84" s="85">
        <v>9.99</v>
      </c>
      <c r="I84" s="86">
        <v>4.9800000000000004</v>
      </c>
      <c r="J84" s="59"/>
      <c r="K84" s="13">
        <f t="shared" si="6"/>
        <v>0</v>
      </c>
      <c r="L84" s="134">
        <f t="shared" si="5"/>
        <v>0</v>
      </c>
    </row>
    <row r="85" spans="1:13" ht="80.099999999999994" customHeight="1" x14ac:dyDescent="0.2">
      <c r="A85" s="18"/>
      <c r="B85" s="24" t="s">
        <v>11</v>
      </c>
      <c r="C85" s="25" t="s">
        <v>33</v>
      </c>
      <c r="D85" s="26" t="s">
        <v>15</v>
      </c>
      <c r="E85" s="26">
        <v>50026</v>
      </c>
      <c r="F85" s="27">
        <v>698904500261</v>
      </c>
      <c r="G85" s="23">
        <v>12</v>
      </c>
      <c r="H85" s="85">
        <v>9.99</v>
      </c>
      <c r="I85" s="86">
        <v>4.9800000000000004</v>
      </c>
      <c r="J85" s="59"/>
      <c r="K85" s="13">
        <f t="shared" si="6"/>
        <v>0</v>
      </c>
      <c r="L85" s="134">
        <f t="shared" si="5"/>
        <v>0</v>
      </c>
    </row>
    <row r="86" spans="1:13" ht="80.099999999999994" customHeight="1" x14ac:dyDescent="0.2">
      <c r="A86" s="33"/>
      <c r="B86" s="31" t="s">
        <v>11</v>
      </c>
      <c r="C86" s="31" t="s">
        <v>36</v>
      </c>
      <c r="D86" s="26" t="s">
        <v>25</v>
      </c>
      <c r="E86" s="31">
        <v>60092</v>
      </c>
      <c r="F86" s="32">
        <v>698904600923</v>
      </c>
      <c r="G86" s="23">
        <v>6</v>
      </c>
      <c r="H86" s="85">
        <v>29.99</v>
      </c>
      <c r="I86" s="86">
        <v>14.98</v>
      </c>
      <c r="J86" s="59"/>
      <c r="K86" s="13">
        <f t="shared" si="6"/>
        <v>0</v>
      </c>
      <c r="L86" s="134">
        <f t="shared" si="5"/>
        <v>0</v>
      </c>
    </row>
    <row r="87" spans="1:13" ht="80.099999999999994" customHeight="1" x14ac:dyDescent="0.2">
      <c r="A87" s="33"/>
      <c r="B87" s="31" t="s">
        <v>11</v>
      </c>
      <c r="C87" s="31" t="s">
        <v>40</v>
      </c>
      <c r="D87" s="26" t="s">
        <v>15</v>
      </c>
      <c r="E87" s="31">
        <v>60113</v>
      </c>
      <c r="F87" s="34">
        <v>698904601135</v>
      </c>
      <c r="G87" s="29">
        <v>6</v>
      </c>
      <c r="H87" s="85">
        <v>19.989999999999998</v>
      </c>
      <c r="I87" s="86">
        <v>9.98</v>
      </c>
      <c r="J87" s="59"/>
      <c r="K87" s="13">
        <f t="shared" si="6"/>
        <v>0</v>
      </c>
      <c r="L87" s="134">
        <f t="shared" si="5"/>
        <v>0</v>
      </c>
    </row>
    <row r="88" spans="1:13" ht="80.099999999999994" customHeight="1" x14ac:dyDescent="0.2">
      <c r="A88" s="33"/>
      <c r="B88" s="31" t="s">
        <v>11</v>
      </c>
      <c r="C88" s="31" t="s">
        <v>40</v>
      </c>
      <c r="D88" s="26" t="s">
        <v>18</v>
      </c>
      <c r="E88" s="31">
        <v>60114</v>
      </c>
      <c r="F88" s="34">
        <v>698904601142</v>
      </c>
      <c r="G88" s="29">
        <v>6</v>
      </c>
      <c r="H88" s="85">
        <v>19.989999999999998</v>
      </c>
      <c r="I88" s="86">
        <v>9.98</v>
      </c>
      <c r="J88" s="59"/>
      <c r="K88" s="13">
        <f t="shared" si="6"/>
        <v>0</v>
      </c>
      <c r="L88" s="134">
        <f t="shared" si="5"/>
        <v>0</v>
      </c>
    </row>
    <row r="89" spans="1:13" ht="80.099999999999994" customHeight="1" x14ac:dyDescent="0.2">
      <c r="A89" s="35"/>
      <c r="B89" s="20" t="s">
        <v>91</v>
      </c>
      <c r="C89" s="23" t="s">
        <v>92</v>
      </c>
      <c r="D89" s="23" t="s">
        <v>17</v>
      </c>
      <c r="E89" s="30">
        <v>60125</v>
      </c>
      <c r="F89" s="81">
        <v>698904601258</v>
      </c>
      <c r="G89" s="23">
        <v>6</v>
      </c>
      <c r="H89" s="85">
        <v>19.989999999999998</v>
      </c>
      <c r="I89" s="86">
        <v>9.98</v>
      </c>
      <c r="J89" s="59"/>
      <c r="K89" s="13">
        <f t="shared" si="6"/>
        <v>0</v>
      </c>
      <c r="L89" s="134">
        <f t="shared" si="5"/>
        <v>0</v>
      </c>
    </row>
    <row r="90" spans="1:13" ht="80.099999999999994" customHeight="1" x14ac:dyDescent="0.2">
      <c r="A90" s="42"/>
      <c r="B90" s="20" t="s">
        <v>11</v>
      </c>
      <c r="C90" s="20" t="s">
        <v>118</v>
      </c>
      <c r="D90" s="23" t="s">
        <v>13</v>
      </c>
      <c r="E90" s="23">
        <v>74085</v>
      </c>
      <c r="F90" s="23" t="s">
        <v>119</v>
      </c>
      <c r="G90" s="30">
        <v>6</v>
      </c>
      <c r="H90" s="96">
        <v>12.99</v>
      </c>
      <c r="I90" s="125">
        <v>6.48</v>
      </c>
      <c r="J90" s="59"/>
      <c r="K90" s="13">
        <f t="shared" si="6"/>
        <v>0</v>
      </c>
      <c r="L90" s="134">
        <f t="shared" si="5"/>
        <v>0</v>
      </c>
    </row>
    <row r="91" spans="1:13" ht="80.099999999999994" customHeight="1" x14ac:dyDescent="0.2">
      <c r="A91" s="42"/>
      <c r="B91" s="20" t="s">
        <v>11</v>
      </c>
      <c r="C91" s="23" t="s">
        <v>124</v>
      </c>
      <c r="D91" s="23" t="s">
        <v>75</v>
      </c>
      <c r="E91" s="23">
        <v>74089</v>
      </c>
      <c r="F91" s="30" t="s">
        <v>125</v>
      </c>
      <c r="G91" s="23">
        <v>6</v>
      </c>
      <c r="H91" s="125">
        <v>9.99</v>
      </c>
      <c r="I91" s="86">
        <v>4.9800000000000004</v>
      </c>
      <c r="J91" s="59"/>
      <c r="K91" s="13">
        <f t="shared" si="6"/>
        <v>0</v>
      </c>
      <c r="L91" s="134">
        <f t="shared" si="5"/>
        <v>0</v>
      </c>
    </row>
    <row r="92" spans="1:13" ht="80.099999999999994" customHeight="1" x14ac:dyDescent="0.2">
      <c r="A92" s="35"/>
      <c r="B92" s="24" t="s">
        <v>11</v>
      </c>
      <c r="C92" s="25" t="s">
        <v>65</v>
      </c>
      <c r="D92" s="26" t="s">
        <v>15</v>
      </c>
      <c r="E92" s="26">
        <v>82014</v>
      </c>
      <c r="F92" s="27">
        <v>698904820147</v>
      </c>
      <c r="G92" s="23">
        <v>12</v>
      </c>
      <c r="H92" s="85">
        <v>12.99</v>
      </c>
      <c r="I92" s="86">
        <v>6.48</v>
      </c>
      <c r="J92" s="59"/>
      <c r="K92" s="13">
        <f t="shared" si="6"/>
        <v>0</v>
      </c>
      <c r="L92" s="134">
        <f t="shared" si="5"/>
        <v>0</v>
      </c>
    </row>
    <row r="93" spans="1:13" s="4" customFormat="1" ht="80.099999999999994" customHeight="1" x14ac:dyDescent="0.2">
      <c r="A93" s="35"/>
      <c r="B93" s="24" t="s">
        <v>11</v>
      </c>
      <c r="C93" s="25" t="s">
        <v>65</v>
      </c>
      <c r="D93" s="26" t="s">
        <v>18</v>
      </c>
      <c r="E93" s="26">
        <v>82015</v>
      </c>
      <c r="F93" s="27">
        <v>698904820154</v>
      </c>
      <c r="G93" s="23">
        <v>12</v>
      </c>
      <c r="H93" s="85">
        <v>12.99</v>
      </c>
      <c r="I93" s="86">
        <v>6.48</v>
      </c>
      <c r="J93" s="59"/>
      <c r="K93" s="13">
        <f t="shared" si="6"/>
        <v>0</v>
      </c>
      <c r="L93" s="134">
        <f t="shared" si="5"/>
        <v>0</v>
      </c>
      <c r="M93" s="1"/>
    </row>
    <row r="94" spans="1:13" s="4" customFormat="1" ht="80.099999999999994" customHeight="1" x14ac:dyDescent="0.2">
      <c r="A94" s="18"/>
      <c r="B94" s="24" t="s">
        <v>11</v>
      </c>
      <c r="C94" s="25" t="s">
        <v>66</v>
      </c>
      <c r="D94" s="26" t="s">
        <v>17</v>
      </c>
      <c r="E94" s="26">
        <v>82100</v>
      </c>
      <c r="F94" s="27">
        <v>698904821007</v>
      </c>
      <c r="G94" s="23">
        <v>6</v>
      </c>
      <c r="H94" s="85">
        <v>19.989999999999998</v>
      </c>
      <c r="I94" s="86">
        <v>9.98</v>
      </c>
      <c r="J94" s="59"/>
      <c r="K94" s="13">
        <f t="shared" si="6"/>
        <v>0</v>
      </c>
      <c r="L94" s="134">
        <f t="shared" si="5"/>
        <v>0</v>
      </c>
      <c r="M94" s="1"/>
    </row>
    <row r="95" spans="1:13" ht="80.099999999999994" customHeight="1" x14ac:dyDescent="0.2">
      <c r="A95" s="35"/>
      <c r="B95" s="52" t="s">
        <v>11</v>
      </c>
      <c r="C95" s="25" t="s">
        <v>160</v>
      </c>
      <c r="D95" s="26" t="s">
        <v>128</v>
      </c>
      <c r="E95" s="26">
        <v>83099</v>
      </c>
      <c r="F95" s="38">
        <v>698904830993</v>
      </c>
      <c r="G95" s="57" t="s">
        <v>35</v>
      </c>
      <c r="H95" s="95">
        <v>14.99</v>
      </c>
      <c r="I95" s="89">
        <v>7.48</v>
      </c>
      <c r="J95" s="67"/>
      <c r="K95" s="13">
        <f t="shared" si="6"/>
        <v>0</v>
      </c>
      <c r="L95" s="134">
        <f t="shared" si="5"/>
        <v>0</v>
      </c>
    </row>
    <row r="96" spans="1:13" s="4" customFormat="1" ht="80.099999999999994" customHeight="1" x14ac:dyDescent="0.2">
      <c r="A96" s="78"/>
      <c r="B96" s="66"/>
      <c r="C96" s="53" t="s">
        <v>178</v>
      </c>
      <c r="D96" s="3"/>
      <c r="E96" s="44">
        <v>83109</v>
      </c>
      <c r="F96" s="68"/>
      <c r="G96" s="60">
        <v>6</v>
      </c>
      <c r="H96" s="85">
        <v>9.99</v>
      </c>
      <c r="I96" s="86">
        <v>4.9800000000000004</v>
      </c>
      <c r="J96" s="77"/>
      <c r="K96" s="13">
        <f t="shared" si="6"/>
        <v>0</v>
      </c>
      <c r="L96" s="134">
        <f t="shared" si="5"/>
        <v>0</v>
      </c>
      <c r="M96" s="1"/>
    </row>
    <row r="97" spans="1:13" s="4" customFormat="1" ht="80.099999999999994" customHeight="1" x14ac:dyDescent="0.2">
      <c r="A97" s="78"/>
      <c r="B97" s="66"/>
      <c r="C97" s="53" t="s">
        <v>179</v>
      </c>
      <c r="D97" s="3"/>
      <c r="E97" s="44">
        <v>83110</v>
      </c>
      <c r="F97" s="68"/>
      <c r="G97" s="60">
        <v>6</v>
      </c>
      <c r="H97" s="85">
        <v>9.99</v>
      </c>
      <c r="I97" s="86">
        <v>4.9800000000000004</v>
      </c>
      <c r="J97" s="77"/>
      <c r="K97" s="13">
        <f t="shared" si="6"/>
        <v>0</v>
      </c>
      <c r="L97" s="134">
        <f t="shared" si="5"/>
        <v>0</v>
      </c>
      <c r="M97" s="1"/>
    </row>
    <row r="98" spans="1:13" s="4" customFormat="1" ht="80.099999999999994" customHeight="1" x14ac:dyDescent="0.2">
      <c r="A98" s="78"/>
      <c r="B98" s="66"/>
      <c r="C98" s="53" t="s">
        <v>180</v>
      </c>
      <c r="D98" s="3" t="s">
        <v>171</v>
      </c>
      <c r="E98" s="44">
        <v>83111</v>
      </c>
      <c r="F98" s="68"/>
      <c r="G98" s="31">
        <v>6</v>
      </c>
      <c r="H98" s="85">
        <v>9.99</v>
      </c>
      <c r="I98" s="86">
        <v>4.9800000000000004</v>
      </c>
      <c r="J98" s="77"/>
      <c r="K98" s="13">
        <f t="shared" si="6"/>
        <v>0</v>
      </c>
      <c r="L98" s="134">
        <f t="shared" si="5"/>
        <v>0</v>
      </c>
      <c r="M98" s="1"/>
    </row>
    <row r="99" spans="1:13" s="4" customFormat="1" ht="80.099999999999994" customHeight="1" x14ac:dyDescent="0.2">
      <c r="A99" s="78"/>
      <c r="B99" s="66"/>
      <c r="C99" s="53" t="s">
        <v>181</v>
      </c>
      <c r="D99" s="3"/>
      <c r="E99" s="44">
        <v>83112</v>
      </c>
      <c r="F99" s="68"/>
      <c r="G99" s="31">
        <v>6</v>
      </c>
      <c r="H99" s="85">
        <v>9.99</v>
      </c>
      <c r="I99" s="86">
        <v>4.9800000000000004</v>
      </c>
      <c r="J99" s="77"/>
      <c r="K99" s="13">
        <f t="shared" si="6"/>
        <v>0</v>
      </c>
      <c r="L99" s="134">
        <f t="shared" si="5"/>
        <v>0</v>
      </c>
      <c r="M99" s="1"/>
    </row>
    <row r="100" spans="1:13" s="4" customFormat="1" ht="80.099999999999994" customHeight="1" x14ac:dyDescent="0.2">
      <c r="A100" s="58"/>
      <c r="B100" s="48" t="s">
        <v>11</v>
      </c>
      <c r="C100" s="49" t="s">
        <v>164</v>
      </c>
      <c r="D100" s="49" t="s">
        <v>144</v>
      </c>
      <c r="E100" s="49">
        <v>87061</v>
      </c>
      <c r="F100" s="50">
        <v>698904870616</v>
      </c>
      <c r="G100" s="54">
        <v>6</v>
      </c>
      <c r="H100" s="88">
        <v>12.99</v>
      </c>
      <c r="I100" s="89">
        <v>6.48</v>
      </c>
      <c r="J100" s="59"/>
      <c r="K100" s="13">
        <f t="shared" si="6"/>
        <v>0</v>
      </c>
      <c r="L100" s="134">
        <f t="shared" si="5"/>
        <v>0</v>
      </c>
      <c r="M100" s="1"/>
    </row>
    <row r="101" spans="1:13" s="4" customFormat="1" ht="80.099999999999994" customHeight="1" x14ac:dyDescent="0.2">
      <c r="A101" s="58"/>
      <c r="B101" s="20" t="s">
        <v>11</v>
      </c>
      <c r="C101" s="23" t="s">
        <v>40</v>
      </c>
      <c r="D101" s="23" t="s">
        <v>18</v>
      </c>
      <c r="E101" s="30">
        <v>87062</v>
      </c>
      <c r="F101" s="30">
        <v>698904870623</v>
      </c>
      <c r="G101" s="23">
        <v>6</v>
      </c>
      <c r="H101" s="85">
        <v>12.99</v>
      </c>
      <c r="I101" s="86">
        <v>6.48</v>
      </c>
      <c r="J101" s="59"/>
      <c r="K101" s="13">
        <f t="shared" si="6"/>
        <v>0</v>
      </c>
      <c r="L101" s="134">
        <f t="shared" si="5"/>
        <v>0</v>
      </c>
      <c r="M101" s="1"/>
    </row>
    <row r="102" spans="1:13" s="4" customFormat="1" ht="80.099999999999994" customHeight="1" x14ac:dyDescent="0.2">
      <c r="A102" s="58"/>
      <c r="B102" s="48" t="s">
        <v>11</v>
      </c>
      <c r="C102" s="49" t="s">
        <v>167</v>
      </c>
      <c r="D102" s="49" t="s">
        <v>146</v>
      </c>
      <c r="E102" s="49">
        <v>87078</v>
      </c>
      <c r="F102" s="50">
        <v>698904870784</v>
      </c>
      <c r="G102" s="54">
        <v>12</v>
      </c>
      <c r="H102" s="88">
        <v>12.99</v>
      </c>
      <c r="I102" s="89">
        <v>6.48</v>
      </c>
      <c r="J102" s="59"/>
      <c r="K102" s="13">
        <f t="shared" si="6"/>
        <v>0</v>
      </c>
      <c r="L102" s="134">
        <f t="shared" si="5"/>
        <v>0</v>
      </c>
      <c r="M102" s="1"/>
    </row>
    <row r="103" spans="1:13" s="4" customFormat="1" ht="80.099999999999994" customHeight="1" x14ac:dyDescent="0.2">
      <c r="A103" s="78"/>
      <c r="B103" s="66"/>
      <c r="C103" s="53" t="s">
        <v>177</v>
      </c>
      <c r="D103" s="3"/>
      <c r="E103" s="44">
        <v>87082</v>
      </c>
      <c r="F103" s="68"/>
      <c r="G103" s="31">
        <v>6</v>
      </c>
      <c r="H103" s="85">
        <v>9.99</v>
      </c>
      <c r="I103" s="86">
        <v>4.9800000000000004</v>
      </c>
      <c r="J103" s="77"/>
      <c r="K103" s="13">
        <f t="shared" si="6"/>
        <v>0</v>
      </c>
      <c r="L103" s="134">
        <f t="shared" si="5"/>
        <v>0</v>
      </c>
      <c r="M103" s="1"/>
    </row>
    <row r="104" spans="1:13" s="4" customFormat="1" ht="80.099999999999994" customHeight="1" x14ac:dyDescent="0.2">
      <c r="A104" s="58"/>
      <c r="B104" s="48" t="s">
        <v>11</v>
      </c>
      <c r="C104" s="49" t="s">
        <v>169</v>
      </c>
      <c r="D104" s="49" t="s">
        <v>128</v>
      </c>
      <c r="E104" s="49">
        <v>87090</v>
      </c>
      <c r="F104" s="50">
        <v>698904870906</v>
      </c>
      <c r="G104" s="54">
        <v>6</v>
      </c>
      <c r="H104" s="88">
        <v>19.989999999999998</v>
      </c>
      <c r="I104" s="89">
        <v>9.98</v>
      </c>
      <c r="J104" s="59"/>
      <c r="K104" s="13">
        <f t="shared" si="6"/>
        <v>0</v>
      </c>
      <c r="L104" s="134">
        <f t="shared" si="5"/>
        <v>0</v>
      </c>
      <c r="M104" s="1"/>
    </row>
    <row r="105" spans="1:13" s="4" customFormat="1" ht="24.9" customHeight="1" x14ac:dyDescent="0.2">
      <c r="A105" s="176" t="s">
        <v>134</v>
      </c>
      <c r="B105" s="177"/>
      <c r="C105" s="177"/>
      <c r="D105" s="177"/>
      <c r="E105" s="177"/>
      <c r="F105" s="177"/>
      <c r="G105" s="177"/>
      <c r="H105" s="177"/>
      <c r="I105" s="177"/>
      <c r="J105" s="177"/>
      <c r="K105" s="178"/>
      <c r="L105" s="134">
        <f t="shared" si="5"/>
        <v>0</v>
      </c>
      <c r="M105" s="1"/>
    </row>
    <row r="106" spans="1:13" s="4" customFormat="1" ht="80.099999999999994" customHeight="1" x14ac:dyDescent="0.2">
      <c r="A106" s="33"/>
      <c r="B106" s="31" t="s">
        <v>11</v>
      </c>
      <c r="C106" s="31" t="s">
        <v>39</v>
      </c>
      <c r="D106" s="26" t="s">
        <v>25</v>
      </c>
      <c r="E106" s="31">
        <v>60110</v>
      </c>
      <c r="F106" s="34">
        <v>698904601104</v>
      </c>
      <c r="G106" s="29">
        <v>6</v>
      </c>
      <c r="H106" s="95">
        <v>24.99</v>
      </c>
      <c r="I106" s="86">
        <v>12.48</v>
      </c>
      <c r="J106" s="59"/>
      <c r="K106" s="13">
        <f t="shared" ref="K106:K114" si="7">J106*I106*G106</f>
        <v>0</v>
      </c>
      <c r="L106" s="134">
        <f t="shared" si="5"/>
        <v>0</v>
      </c>
      <c r="M106" s="1"/>
    </row>
    <row r="107" spans="1:13" ht="80.099999999999994" customHeight="1" x14ac:dyDescent="0.2">
      <c r="A107" s="33"/>
      <c r="B107" s="31" t="s">
        <v>11</v>
      </c>
      <c r="C107" s="31" t="s">
        <v>39</v>
      </c>
      <c r="D107" s="26" t="s">
        <v>15</v>
      </c>
      <c r="E107" s="31">
        <v>60112</v>
      </c>
      <c r="F107" s="34">
        <v>698904601128</v>
      </c>
      <c r="G107" s="29">
        <v>6</v>
      </c>
      <c r="H107" s="95">
        <v>24.99</v>
      </c>
      <c r="I107" s="86">
        <v>12.48</v>
      </c>
      <c r="J107" s="59"/>
      <c r="K107" s="13">
        <f t="shared" si="7"/>
        <v>0</v>
      </c>
      <c r="L107" s="134">
        <f t="shared" si="5"/>
        <v>0</v>
      </c>
    </row>
    <row r="108" spans="1:13" ht="80.099999999999994" customHeight="1" x14ac:dyDescent="0.2">
      <c r="A108" s="35"/>
      <c r="B108" s="37" t="s">
        <v>11</v>
      </c>
      <c r="C108" s="25" t="s">
        <v>54</v>
      </c>
      <c r="D108" s="26" t="s">
        <v>55</v>
      </c>
      <c r="E108" s="26">
        <v>72059</v>
      </c>
      <c r="F108" s="27">
        <v>698904720591</v>
      </c>
      <c r="G108" s="23">
        <v>6</v>
      </c>
      <c r="H108" s="85">
        <v>19.989999999999998</v>
      </c>
      <c r="I108" s="86">
        <v>9.98</v>
      </c>
      <c r="J108" s="59"/>
      <c r="K108" s="13">
        <f t="shared" si="7"/>
        <v>0</v>
      </c>
      <c r="L108" s="134">
        <f t="shared" si="5"/>
        <v>0</v>
      </c>
    </row>
    <row r="109" spans="1:13" ht="80.099999999999994" customHeight="1" x14ac:dyDescent="0.2">
      <c r="A109" s="35"/>
      <c r="B109" s="37" t="s">
        <v>11</v>
      </c>
      <c r="C109" s="25" t="s">
        <v>51</v>
      </c>
      <c r="D109" s="26" t="s">
        <v>52</v>
      </c>
      <c r="E109" s="26">
        <v>73022</v>
      </c>
      <c r="F109" s="27">
        <v>698904730224</v>
      </c>
      <c r="G109" s="23">
        <v>6</v>
      </c>
      <c r="H109" s="85">
        <v>19.989999999999998</v>
      </c>
      <c r="I109" s="86">
        <v>9.98</v>
      </c>
      <c r="J109" s="59"/>
      <c r="K109" s="13">
        <f t="shared" si="7"/>
        <v>0</v>
      </c>
      <c r="L109" s="134">
        <f t="shared" si="5"/>
        <v>0</v>
      </c>
    </row>
    <row r="110" spans="1:13" ht="80.099999999999994" customHeight="1" x14ac:dyDescent="0.2">
      <c r="A110" s="42"/>
      <c r="B110" s="37" t="s">
        <v>11</v>
      </c>
      <c r="C110" s="53" t="s">
        <v>182</v>
      </c>
      <c r="D110" s="3" t="s">
        <v>172</v>
      </c>
      <c r="E110" s="44">
        <v>83105</v>
      </c>
      <c r="F110" s="68"/>
      <c r="G110" s="31">
        <v>6</v>
      </c>
      <c r="H110" s="85">
        <v>14.99</v>
      </c>
      <c r="I110" s="86">
        <v>7.48</v>
      </c>
      <c r="J110" s="69"/>
      <c r="K110" s="13">
        <f t="shared" si="7"/>
        <v>0</v>
      </c>
      <c r="L110" s="134">
        <f t="shared" si="5"/>
        <v>0</v>
      </c>
    </row>
    <row r="111" spans="1:13" ht="80.099999999999994" customHeight="1" x14ac:dyDescent="0.2">
      <c r="A111" s="35"/>
      <c r="B111" s="20" t="s">
        <v>11</v>
      </c>
      <c r="C111" s="23" t="s">
        <v>77</v>
      </c>
      <c r="D111" s="23" t="s">
        <v>78</v>
      </c>
      <c r="E111" s="23">
        <v>87051</v>
      </c>
      <c r="F111" s="30">
        <v>698904870517</v>
      </c>
      <c r="G111" s="23">
        <v>6</v>
      </c>
      <c r="H111" s="96">
        <v>14.99</v>
      </c>
      <c r="I111" s="96">
        <v>7.48</v>
      </c>
      <c r="J111" s="67"/>
      <c r="K111" s="13">
        <f t="shared" si="7"/>
        <v>0</v>
      </c>
      <c r="L111" s="134">
        <f t="shared" si="5"/>
        <v>0</v>
      </c>
      <c r="M111" s="4"/>
    </row>
    <row r="112" spans="1:13" ht="80.099999999999994" customHeight="1" x14ac:dyDescent="0.2">
      <c r="A112" s="42"/>
      <c r="B112" s="37" t="s">
        <v>11</v>
      </c>
      <c r="C112" s="53" t="s">
        <v>174</v>
      </c>
      <c r="D112" s="3"/>
      <c r="E112" s="44">
        <v>87068</v>
      </c>
      <c r="F112" s="68"/>
      <c r="G112" s="31">
        <v>6</v>
      </c>
      <c r="H112" s="85">
        <v>12.99</v>
      </c>
      <c r="I112" s="86">
        <v>6.48</v>
      </c>
      <c r="J112" s="69"/>
      <c r="K112" s="13">
        <f t="shared" si="7"/>
        <v>0</v>
      </c>
      <c r="L112" s="134">
        <f t="shared" si="5"/>
        <v>0</v>
      </c>
    </row>
    <row r="113" spans="1:13" ht="80.099999999999994" customHeight="1" x14ac:dyDescent="0.2">
      <c r="A113" s="42"/>
      <c r="B113" s="37" t="s">
        <v>11</v>
      </c>
      <c r="C113" s="53" t="s">
        <v>176</v>
      </c>
      <c r="D113" s="3"/>
      <c r="E113" s="44">
        <v>87069</v>
      </c>
      <c r="F113" s="68"/>
      <c r="G113" s="31">
        <v>6</v>
      </c>
      <c r="H113" s="85">
        <v>19.989999999999998</v>
      </c>
      <c r="I113" s="86">
        <v>9.98</v>
      </c>
      <c r="J113" s="69"/>
      <c r="K113" s="13">
        <f t="shared" si="7"/>
        <v>0</v>
      </c>
      <c r="L113" s="134">
        <f t="shared" si="5"/>
        <v>0</v>
      </c>
    </row>
    <row r="114" spans="1:13" ht="80.099999999999994" customHeight="1" x14ac:dyDescent="0.2">
      <c r="A114" s="42"/>
      <c r="B114" s="37" t="s">
        <v>11</v>
      </c>
      <c r="C114" s="53" t="s">
        <v>175</v>
      </c>
      <c r="D114" s="3"/>
      <c r="E114" s="44">
        <v>87089</v>
      </c>
      <c r="F114" s="68"/>
      <c r="G114" s="31">
        <v>6</v>
      </c>
      <c r="H114" s="85">
        <v>9.99</v>
      </c>
      <c r="I114" s="86">
        <v>4.9800000000000004</v>
      </c>
      <c r="J114" s="77"/>
      <c r="K114" s="13">
        <f t="shared" si="7"/>
        <v>0</v>
      </c>
      <c r="L114" s="134">
        <f t="shared" si="5"/>
        <v>0</v>
      </c>
    </row>
    <row r="115" spans="1:13" ht="24.9" customHeight="1" x14ac:dyDescent="0.2">
      <c r="A115" s="176" t="s">
        <v>135</v>
      </c>
      <c r="B115" s="177"/>
      <c r="C115" s="177"/>
      <c r="D115" s="177"/>
      <c r="E115" s="177"/>
      <c r="F115" s="177"/>
      <c r="G115" s="177"/>
      <c r="H115" s="177"/>
      <c r="I115" s="177"/>
      <c r="J115" s="177"/>
      <c r="K115" s="178"/>
      <c r="L115" s="134">
        <f t="shared" si="5"/>
        <v>0</v>
      </c>
      <c r="M115" s="4"/>
    </row>
    <row r="116" spans="1:13" ht="80.099999999999994" customHeight="1" x14ac:dyDescent="0.2">
      <c r="A116" s="18"/>
      <c r="B116" s="37" t="s">
        <v>11</v>
      </c>
      <c r="C116" s="20" t="s">
        <v>49</v>
      </c>
      <c r="D116" s="26" t="s">
        <v>48</v>
      </c>
      <c r="E116" s="26">
        <v>72029</v>
      </c>
      <c r="F116" s="36">
        <v>698904720294</v>
      </c>
      <c r="G116" s="29">
        <v>6</v>
      </c>
      <c r="H116" s="85">
        <v>9.99</v>
      </c>
      <c r="I116" s="86">
        <v>4.9800000000000004</v>
      </c>
      <c r="J116" s="59"/>
      <c r="K116" s="13">
        <f t="shared" ref="K116:K127" si="8">J116*I116*G116</f>
        <v>0</v>
      </c>
      <c r="L116" s="134">
        <f t="shared" si="5"/>
        <v>0</v>
      </c>
    </row>
    <row r="117" spans="1:13" ht="80.099999999999994" customHeight="1" x14ac:dyDescent="0.2">
      <c r="A117" s="35"/>
      <c r="B117" s="37" t="s">
        <v>11</v>
      </c>
      <c r="C117" s="25" t="s">
        <v>56</v>
      </c>
      <c r="D117" s="26" t="s">
        <v>17</v>
      </c>
      <c r="E117" s="26">
        <v>72090</v>
      </c>
      <c r="F117" s="27">
        <v>698904720904</v>
      </c>
      <c r="G117" s="23">
        <v>6</v>
      </c>
      <c r="H117" s="85">
        <v>9.99</v>
      </c>
      <c r="I117" s="86">
        <v>4.9800000000000004</v>
      </c>
      <c r="J117" s="59"/>
      <c r="K117" s="13">
        <f t="shared" si="8"/>
        <v>0</v>
      </c>
      <c r="L117" s="134">
        <f t="shared" si="5"/>
        <v>0</v>
      </c>
    </row>
    <row r="118" spans="1:13" ht="80.099999999999994" customHeight="1" x14ac:dyDescent="0.2">
      <c r="A118" s="18"/>
      <c r="B118" s="37" t="s">
        <v>11</v>
      </c>
      <c r="C118" s="20" t="s">
        <v>58</v>
      </c>
      <c r="D118" s="26" t="s">
        <v>17</v>
      </c>
      <c r="E118" s="20">
        <v>73000</v>
      </c>
      <c r="F118" s="21">
        <v>698904730002</v>
      </c>
      <c r="G118" s="23">
        <v>6</v>
      </c>
      <c r="H118" s="85">
        <v>9.99</v>
      </c>
      <c r="I118" s="86">
        <v>4.9800000000000004</v>
      </c>
      <c r="J118" s="59"/>
      <c r="K118" s="13">
        <f t="shared" si="8"/>
        <v>0</v>
      </c>
      <c r="L118" s="134">
        <f t="shared" si="5"/>
        <v>0</v>
      </c>
    </row>
    <row r="119" spans="1:13" ht="80.099999999999994" customHeight="1" x14ac:dyDescent="0.2">
      <c r="A119" s="35"/>
      <c r="B119" s="24" t="s">
        <v>11</v>
      </c>
      <c r="C119" s="25" t="s">
        <v>62</v>
      </c>
      <c r="D119" s="26" t="s">
        <v>48</v>
      </c>
      <c r="E119" s="26">
        <v>74025</v>
      </c>
      <c r="F119" s="27">
        <v>698904740254</v>
      </c>
      <c r="G119" s="23">
        <v>6</v>
      </c>
      <c r="H119" s="85">
        <v>9.99</v>
      </c>
      <c r="I119" s="86">
        <v>4.9800000000000004</v>
      </c>
      <c r="J119" s="59"/>
      <c r="K119" s="13">
        <f t="shared" si="8"/>
        <v>0</v>
      </c>
      <c r="L119" s="134">
        <f t="shared" si="5"/>
        <v>0</v>
      </c>
    </row>
    <row r="120" spans="1:13" ht="80.099999999999994" customHeight="1" x14ac:dyDescent="0.2">
      <c r="A120" s="42"/>
      <c r="B120" s="41" t="s">
        <v>11</v>
      </c>
      <c r="C120" s="43" t="s">
        <v>126</v>
      </c>
      <c r="D120" s="43" t="s">
        <v>127</v>
      </c>
      <c r="E120" s="38">
        <v>83072</v>
      </c>
      <c r="F120" s="38">
        <v>698904830726</v>
      </c>
      <c r="G120" s="23" t="s">
        <v>35</v>
      </c>
      <c r="H120" s="86">
        <v>14.99</v>
      </c>
      <c r="I120" s="86">
        <v>7.48</v>
      </c>
      <c r="J120" s="59"/>
      <c r="K120" s="13">
        <f t="shared" si="8"/>
        <v>0</v>
      </c>
      <c r="L120" s="134">
        <f t="shared" si="5"/>
        <v>0</v>
      </c>
    </row>
    <row r="121" spans="1:13" ht="80.099999999999994" customHeight="1" x14ac:dyDescent="0.2">
      <c r="A121" s="35"/>
      <c r="B121" s="37" t="s">
        <v>11</v>
      </c>
      <c r="C121" s="25" t="s">
        <v>72</v>
      </c>
      <c r="D121" s="26" t="s">
        <v>73</v>
      </c>
      <c r="E121" s="26">
        <v>83073</v>
      </c>
      <c r="F121" s="38">
        <v>698904830733</v>
      </c>
      <c r="G121" s="23" t="s">
        <v>35</v>
      </c>
      <c r="H121" s="85">
        <v>9.99</v>
      </c>
      <c r="I121" s="86">
        <v>4.9800000000000004</v>
      </c>
      <c r="J121" s="59"/>
      <c r="K121" s="13">
        <f t="shared" si="8"/>
        <v>0</v>
      </c>
      <c r="L121" s="134">
        <f t="shared" si="5"/>
        <v>0</v>
      </c>
    </row>
    <row r="122" spans="1:13" ht="80.099999999999994" customHeight="1" x14ac:dyDescent="0.2">
      <c r="A122" s="35"/>
      <c r="B122" s="52" t="s">
        <v>11</v>
      </c>
      <c r="C122" s="25" t="s">
        <v>158</v>
      </c>
      <c r="D122" s="26" t="s">
        <v>73</v>
      </c>
      <c r="E122" s="26">
        <v>83074</v>
      </c>
      <c r="F122" s="38">
        <v>698904830740</v>
      </c>
      <c r="G122" s="57" t="s">
        <v>35</v>
      </c>
      <c r="H122" s="95">
        <v>9.99</v>
      </c>
      <c r="I122" s="89">
        <v>4.9800000000000004</v>
      </c>
      <c r="J122" s="59"/>
      <c r="K122" s="13">
        <f t="shared" si="8"/>
        <v>0</v>
      </c>
      <c r="L122" s="134">
        <f t="shared" si="5"/>
        <v>0</v>
      </c>
    </row>
    <row r="123" spans="1:13" ht="80.099999999999994" customHeight="1" x14ac:dyDescent="0.2">
      <c r="A123" s="35"/>
      <c r="B123" s="20" t="s">
        <v>11</v>
      </c>
      <c r="C123" s="23" t="s">
        <v>108</v>
      </c>
      <c r="D123" s="23" t="s">
        <v>14</v>
      </c>
      <c r="E123" s="30">
        <v>83084</v>
      </c>
      <c r="F123" s="30">
        <v>698904830849</v>
      </c>
      <c r="G123" s="23">
        <v>6</v>
      </c>
      <c r="H123" s="96">
        <v>9.99</v>
      </c>
      <c r="I123" s="96">
        <v>4.9800000000000004</v>
      </c>
      <c r="J123" s="59"/>
      <c r="K123" s="13">
        <f t="shared" si="8"/>
        <v>0</v>
      </c>
      <c r="L123" s="134">
        <f t="shared" si="5"/>
        <v>0</v>
      </c>
    </row>
    <row r="124" spans="1:13" ht="80.099999999999994" customHeight="1" x14ac:dyDescent="0.2">
      <c r="A124" s="35"/>
      <c r="B124" s="20" t="s">
        <v>11</v>
      </c>
      <c r="C124" s="23" t="s">
        <v>110</v>
      </c>
      <c r="D124" s="23" t="s">
        <v>15</v>
      </c>
      <c r="E124" s="30">
        <v>83087</v>
      </c>
      <c r="F124" s="30">
        <v>698904830870</v>
      </c>
      <c r="G124" s="23">
        <v>6</v>
      </c>
      <c r="H124" s="96">
        <v>12.99</v>
      </c>
      <c r="I124" s="96">
        <v>6.48</v>
      </c>
      <c r="J124" s="59"/>
      <c r="K124" s="13">
        <f t="shared" si="8"/>
        <v>0</v>
      </c>
      <c r="L124" s="134">
        <f t="shared" si="5"/>
        <v>0</v>
      </c>
    </row>
    <row r="125" spans="1:13" ht="80.099999999999994" customHeight="1" x14ac:dyDescent="0.2">
      <c r="A125" s="35"/>
      <c r="B125" s="20" t="s">
        <v>11</v>
      </c>
      <c r="C125" s="23" t="s">
        <v>111</v>
      </c>
      <c r="D125" s="23" t="s">
        <v>15</v>
      </c>
      <c r="E125" s="30">
        <v>83089</v>
      </c>
      <c r="F125" s="30">
        <v>698904830894</v>
      </c>
      <c r="G125" s="23">
        <v>6</v>
      </c>
      <c r="H125" s="96">
        <v>9.99</v>
      </c>
      <c r="I125" s="96">
        <v>4.9800000000000004</v>
      </c>
      <c r="J125" s="67"/>
      <c r="K125" s="13">
        <f t="shared" si="8"/>
        <v>0</v>
      </c>
      <c r="L125" s="134">
        <f t="shared" si="5"/>
        <v>0</v>
      </c>
    </row>
    <row r="126" spans="1:13" ht="80.099999999999994" customHeight="1" x14ac:dyDescent="0.2">
      <c r="A126" s="35"/>
      <c r="B126" s="20" t="s">
        <v>11</v>
      </c>
      <c r="C126" s="23" t="s">
        <v>113</v>
      </c>
      <c r="D126" s="23" t="s">
        <v>13</v>
      </c>
      <c r="E126" s="30">
        <v>83096</v>
      </c>
      <c r="F126" s="30">
        <v>698904830962</v>
      </c>
      <c r="G126" s="23">
        <v>6</v>
      </c>
      <c r="H126" s="96">
        <v>9.99</v>
      </c>
      <c r="I126" s="96">
        <v>4.9800000000000004</v>
      </c>
      <c r="J126" s="59"/>
      <c r="K126" s="13">
        <f t="shared" si="8"/>
        <v>0</v>
      </c>
      <c r="L126" s="134">
        <f t="shared" si="5"/>
        <v>0</v>
      </c>
    </row>
    <row r="127" spans="1:13" ht="80.099999999999994" customHeight="1" x14ac:dyDescent="0.2">
      <c r="A127" s="35"/>
      <c r="B127" s="20" t="s">
        <v>11</v>
      </c>
      <c r="C127" s="23" t="s">
        <v>114</v>
      </c>
      <c r="D127" s="23" t="s">
        <v>115</v>
      </c>
      <c r="E127" s="30">
        <v>83097</v>
      </c>
      <c r="F127" s="30">
        <v>698904830979</v>
      </c>
      <c r="G127" s="23">
        <v>6</v>
      </c>
      <c r="H127" s="96">
        <v>9.99</v>
      </c>
      <c r="I127" s="96">
        <v>4.9800000000000004</v>
      </c>
      <c r="J127" s="59"/>
      <c r="K127" s="13">
        <f t="shared" si="8"/>
        <v>0</v>
      </c>
      <c r="L127" s="134">
        <f t="shared" si="5"/>
        <v>0</v>
      </c>
    </row>
    <row r="128" spans="1:13" ht="24.9" customHeight="1" x14ac:dyDescent="0.2">
      <c r="A128" s="176" t="s">
        <v>136</v>
      </c>
      <c r="B128" s="177"/>
      <c r="C128" s="177"/>
      <c r="D128" s="177"/>
      <c r="E128" s="177"/>
      <c r="F128" s="177"/>
      <c r="G128" s="177"/>
      <c r="H128" s="177"/>
      <c r="I128" s="177"/>
      <c r="J128" s="177"/>
      <c r="K128" s="178"/>
      <c r="L128" s="134">
        <f t="shared" si="5"/>
        <v>0</v>
      </c>
    </row>
    <row r="129" spans="1:12" ht="80.099999999999994" customHeight="1" x14ac:dyDescent="0.2">
      <c r="A129" s="18"/>
      <c r="B129" s="24" t="s">
        <v>11</v>
      </c>
      <c r="C129" s="28" t="s">
        <v>26</v>
      </c>
      <c r="D129" s="29" t="s">
        <v>27</v>
      </c>
      <c r="E129" s="29">
        <v>40104</v>
      </c>
      <c r="F129" s="30">
        <v>698904401049</v>
      </c>
      <c r="G129" s="23">
        <v>4</v>
      </c>
      <c r="H129" s="85">
        <v>16.989999999999998</v>
      </c>
      <c r="I129" s="86">
        <v>8.48</v>
      </c>
      <c r="J129" s="59"/>
      <c r="K129" s="13">
        <f t="shared" ref="K129:K135" si="9">J129*I129*G129</f>
        <v>0</v>
      </c>
      <c r="L129" s="134">
        <f t="shared" si="5"/>
        <v>0</v>
      </c>
    </row>
    <row r="130" spans="1:12" ht="80.099999999999994" customHeight="1" x14ac:dyDescent="0.2">
      <c r="A130" s="18"/>
      <c r="B130" s="24" t="s">
        <v>11</v>
      </c>
      <c r="C130" s="28" t="s">
        <v>26</v>
      </c>
      <c r="D130" s="29" t="s">
        <v>28</v>
      </c>
      <c r="E130" s="29">
        <v>40105</v>
      </c>
      <c r="F130" s="30">
        <v>698904401056</v>
      </c>
      <c r="G130" s="23">
        <v>4</v>
      </c>
      <c r="H130" s="85">
        <v>16.989999999999998</v>
      </c>
      <c r="I130" s="86">
        <v>8.48</v>
      </c>
      <c r="J130" s="59"/>
      <c r="K130" s="13">
        <f t="shared" si="9"/>
        <v>0</v>
      </c>
      <c r="L130" s="134">
        <f t="shared" si="5"/>
        <v>0</v>
      </c>
    </row>
    <row r="131" spans="1:12" ht="80.099999999999994" customHeight="1" x14ac:dyDescent="0.2">
      <c r="A131" s="18"/>
      <c r="B131" s="24" t="s">
        <v>11</v>
      </c>
      <c r="C131" s="28" t="s">
        <v>26</v>
      </c>
      <c r="D131" s="29" t="s">
        <v>29</v>
      </c>
      <c r="E131" s="29">
        <v>40106</v>
      </c>
      <c r="F131" s="30">
        <v>698904401063</v>
      </c>
      <c r="G131" s="23">
        <v>4</v>
      </c>
      <c r="H131" s="85">
        <v>16.989999999999998</v>
      </c>
      <c r="I131" s="86">
        <v>8.48</v>
      </c>
      <c r="J131" s="59"/>
      <c r="K131" s="13">
        <f t="shared" si="9"/>
        <v>0</v>
      </c>
      <c r="L131" s="134">
        <f t="shared" si="5"/>
        <v>0</v>
      </c>
    </row>
    <row r="132" spans="1:12" ht="80.099999999999994" customHeight="1" x14ac:dyDescent="0.2">
      <c r="A132" s="18"/>
      <c r="B132" s="37" t="s">
        <v>11</v>
      </c>
      <c r="C132" s="20" t="s">
        <v>45</v>
      </c>
      <c r="D132" s="26" t="s">
        <v>46</v>
      </c>
      <c r="E132" s="20">
        <v>72013</v>
      </c>
      <c r="F132" s="21">
        <v>698904720133</v>
      </c>
      <c r="G132" s="23">
        <v>4</v>
      </c>
      <c r="H132" s="85">
        <v>16.989999999999998</v>
      </c>
      <c r="I132" s="86">
        <v>8.48</v>
      </c>
      <c r="J132" s="59"/>
      <c r="K132" s="13">
        <f t="shared" si="9"/>
        <v>0</v>
      </c>
      <c r="L132" s="134">
        <f t="shared" si="5"/>
        <v>0</v>
      </c>
    </row>
    <row r="133" spans="1:12" ht="80.099999999999994" customHeight="1" x14ac:dyDescent="0.2">
      <c r="A133" s="18"/>
      <c r="B133" s="37" t="s">
        <v>11</v>
      </c>
      <c r="C133" s="20" t="s">
        <v>45</v>
      </c>
      <c r="D133" s="26" t="s">
        <v>47</v>
      </c>
      <c r="E133" s="20">
        <v>72014</v>
      </c>
      <c r="F133" s="21">
        <v>698904720140</v>
      </c>
      <c r="G133" s="23">
        <v>4</v>
      </c>
      <c r="H133" s="85">
        <v>16.989999999999998</v>
      </c>
      <c r="I133" s="86">
        <v>8.48</v>
      </c>
      <c r="J133" s="59"/>
      <c r="K133" s="13">
        <f t="shared" si="9"/>
        <v>0</v>
      </c>
      <c r="L133" s="134">
        <f t="shared" si="5"/>
        <v>0</v>
      </c>
    </row>
    <row r="134" spans="1:12" ht="80.099999999999994" customHeight="1" x14ac:dyDescent="0.2">
      <c r="A134" s="35"/>
      <c r="B134" s="37" t="s">
        <v>11</v>
      </c>
      <c r="C134" s="25" t="s">
        <v>69</v>
      </c>
      <c r="D134" s="26" t="s">
        <v>17</v>
      </c>
      <c r="E134" s="26">
        <v>83070</v>
      </c>
      <c r="F134" s="38">
        <v>698904830702</v>
      </c>
      <c r="G134" s="23" t="s">
        <v>70</v>
      </c>
      <c r="H134" s="85">
        <v>16.989999999999998</v>
      </c>
      <c r="I134" s="86">
        <v>8.48</v>
      </c>
      <c r="J134" s="59"/>
      <c r="K134" s="13">
        <f t="shared" si="9"/>
        <v>0</v>
      </c>
      <c r="L134" s="134">
        <f t="shared" si="5"/>
        <v>0</v>
      </c>
    </row>
    <row r="135" spans="1:12" ht="80.099999999999994" customHeight="1" x14ac:dyDescent="0.2">
      <c r="A135" s="35"/>
      <c r="B135" s="37" t="s">
        <v>11</v>
      </c>
      <c r="C135" s="25" t="s">
        <v>71</v>
      </c>
      <c r="D135" s="26" t="s">
        <v>17</v>
      </c>
      <c r="E135" s="26">
        <v>83071</v>
      </c>
      <c r="F135" s="38">
        <v>698904830719</v>
      </c>
      <c r="G135" s="23" t="s">
        <v>70</v>
      </c>
      <c r="H135" s="85">
        <v>16.989999999999998</v>
      </c>
      <c r="I135" s="86">
        <v>8.48</v>
      </c>
      <c r="J135" s="59"/>
      <c r="K135" s="13">
        <f t="shared" si="9"/>
        <v>0</v>
      </c>
      <c r="L135" s="134">
        <f t="shared" si="5"/>
        <v>0</v>
      </c>
    </row>
    <row r="136" spans="1:12" ht="24.9" customHeight="1" x14ac:dyDescent="0.2">
      <c r="A136" s="181" t="s">
        <v>212</v>
      </c>
      <c r="B136" s="181"/>
      <c r="C136" s="181"/>
      <c r="D136" s="181"/>
      <c r="E136" s="181"/>
      <c r="F136" s="181"/>
      <c r="G136" s="181"/>
      <c r="H136" s="181"/>
      <c r="I136" s="181"/>
      <c r="J136" s="181"/>
      <c r="K136" s="182"/>
      <c r="L136" s="134">
        <f t="shared" si="5"/>
        <v>0</v>
      </c>
    </row>
    <row r="137" spans="1:12" ht="80.099999999999994" customHeight="1" x14ac:dyDescent="0.2">
      <c r="A137" s="42"/>
      <c r="B137" s="37" t="s">
        <v>11</v>
      </c>
      <c r="C137" s="49" t="s">
        <v>208</v>
      </c>
      <c r="D137" s="49" t="s">
        <v>13</v>
      </c>
      <c r="E137" s="116">
        <v>77</v>
      </c>
      <c r="F137" s="50">
        <v>698904000778</v>
      </c>
      <c r="G137" s="53">
        <v>12</v>
      </c>
      <c r="H137" s="127">
        <v>9.99</v>
      </c>
      <c r="I137" s="89">
        <v>4.9800000000000004</v>
      </c>
      <c r="J137" s="59"/>
      <c r="K137" s="13">
        <f>J137*I137*G137</f>
        <v>0</v>
      </c>
      <c r="L137" s="134">
        <f t="shared" ref="L137:L173" si="10">K137</f>
        <v>0</v>
      </c>
    </row>
    <row r="138" spans="1:12" ht="80.099999999999994" customHeight="1" x14ac:dyDescent="0.2">
      <c r="A138" s="42"/>
      <c r="B138" s="37" t="s">
        <v>11</v>
      </c>
      <c r="C138" s="80" t="s">
        <v>209</v>
      </c>
      <c r="D138" s="51" t="s">
        <v>210</v>
      </c>
      <c r="E138" s="80">
        <v>60115</v>
      </c>
      <c r="F138" s="81">
        <v>698904601159</v>
      </c>
      <c r="G138" s="82">
        <v>6</v>
      </c>
      <c r="H138" s="93">
        <v>12.99</v>
      </c>
      <c r="I138" s="89">
        <v>6.48</v>
      </c>
      <c r="J138" s="59"/>
      <c r="K138" s="13">
        <f>J138*I138*G138</f>
        <v>0</v>
      </c>
      <c r="L138" s="134">
        <f t="shared" si="10"/>
        <v>0</v>
      </c>
    </row>
    <row r="139" spans="1:12" ht="80.099999999999994" customHeight="1" x14ac:dyDescent="0.2">
      <c r="A139" s="42"/>
      <c r="B139" s="37" t="s">
        <v>11</v>
      </c>
      <c r="C139" s="49" t="s">
        <v>151</v>
      </c>
      <c r="D139" s="51" t="s">
        <v>139</v>
      </c>
      <c r="E139" s="49" t="s">
        <v>184</v>
      </c>
      <c r="F139" s="50">
        <v>698904720546</v>
      </c>
      <c r="G139" s="83" t="s">
        <v>35</v>
      </c>
      <c r="H139" s="93">
        <v>12.99</v>
      </c>
      <c r="I139" s="89">
        <v>6.48</v>
      </c>
      <c r="J139" s="59"/>
      <c r="K139" s="13">
        <f>J139*I139*G139</f>
        <v>0</v>
      </c>
      <c r="L139" s="134">
        <f t="shared" si="10"/>
        <v>0</v>
      </c>
    </row>
    <row r="140" spans="1:12" ht="80.099999999999994" customHeight="1" x14ac:dyDescent="0.2">
      <c r="A140" s="42"/>
      <c r="B140" s="37" t="s">
        <v>11</v>
      </c>
      <c r="C140" s="51" t="s">
        <v>211</v>
      </c>
      <c r="D140" s="51" t="s">
        <v>128</v>
      </c>
      <c r="E140" s="90">
        <v>74096</v>
      </c>
      <c r="F140" s="40">
        <v>698904740964</v>
      </c>
      <c r="G140" s="53">
        <v>12</v>
      </c>
      <c r="H140" s="94">
        <v>12.99</v>
      </c>
      <c r="I140" s="89">
        <v>6.48</v>
      </c>
      <c r="J140" s="59"/>
      <c r="K140" s="13">
        <f>J140*I140*G140</f>
        <v>0</v>
      </c>
      <c r="L140" s="134">
        <f t="shared" si="10"/>
        <v>0</v>
      </c>
    </row>
    <row r="141" spans="1:12" ht="80.099999999999994" customHeight="1" x14ac:dyDescent="0.2">
      <c r="A141" s="79"/>
      <c r="B141" s="37" t="s">
        <v>11</v>
      </c>
      <c r="C141" s="49" t="s">
        <v>185</v>
      </c>
      <c r="D141" s="49" t="s">
        <v>185</v>
      </c>
      <c r="E141" s="49">
        <v>60117</v>
      </c>
      <c r="F141" s="50">
        <v>698904601173</v>
      </c>
      <c r="G141" s="84">
        <v>6</v>
      </c>
      <c r="H141" s="128">
        <v>12.99</v>
      </c>
      <c r="I141" s="129">
        <v>6.48</v>
      </c>
      <c r="J141" s="59"/>
      <c r="K141" s="13">
        <f t="shared" ref="K141:K165" si="11">J141*I141*G141</f>
        <v>0</v>
      </c>
      <c r="L141" s="134">
        <f t="shared" si="10"/>
        <v>0</v>
      </c>
    </row>
    <row r="142" spans="1:12" ht="80.099999999999994" customHeight="1" x14ac:dyDescent="0.2">
      <c r="A142" s="42"/>
      <c r="B142" s="37" t="s">
        <v>11</v>
      </c>
      <c r="C142" s="49" t="s">
        <v>186</v>
      </c>
      <c r="D142" s="49" t="s">
        <v>186</v>
      </c>
      <c r="E142" s="49">
        <v>83113</v>
      </c>
      <c r="F142" s="50">
        <v>698904831136</v>
      </c>
      <c r="G142" s="84">
        <v>6</v>
      </c>
      <c r="H142" s="130">
        <v>9.99</v>
      </c>
      <c r="I142" s="131">
        <v>4.9800000000000004</v>
      </c>
      <c r="J142" s="59"/>
      <c r="K142" s="13">
        <f t="shared" si="11"/>
        <v>0</v>
      </c>
      <c r="L142" s="134">
        <f t="shared" si="10"/>
        <v>0</v>
      </c>
    </row>
    <row r="143" spans="1:12" ht="80.099999999999994" customHeight="1" x14ac:dyDescent="0.2">
      <c r="A143" s="42"/>
      <c r="B143" s="37" t="s">
        <v>11</v>
      </c>
      <c r="C143" s="49" t="s">
        <v>187</v>
      </c>
      <c r="D143" s="49" t="s">
        <v>187</v>
      </c>
      <c r="E143" s="49">
        <v>83114</v>
      </c>
      <c r="F143" s="50">
        <v>698904831143</v>
      </c>
      <c r="G143" s="84">
        <v>6</v>
      </c>
      <c r="H143" s="130">
        <v>7.99</v>
      </c>
      <c r="I143" s="131">
        <v>3.98</v>
      </c>
      <c r="J143" s="59"/>
      <c r="K143" s="13">
        <f t="shared" si="11"/>
        <v>0</v>
      </c>
      <c r="L143" s="134">
        <f t="shared" si="10"/>
        <v>0</v>
      </c>
    </row>
    <row r="144" spans="1:12" ht="80.099999999999994" customHeight="1" x14ac:dyDescent="0.2">
      <c r="A144" s="42"/>
      <c r="B144" s="37" t="s">
        <v>11</v>
      </c>
      <c r="C144" s="49" t="s">
        <v>188</v>
      </c>
      <c r="D144" s="49" t="s">
        <v>188</v>
      </c>
      <c r="E144" s="49">
        <v>83116</v>
      </c>
      <c r="F144" s="50">
        <v>698904831167</v>
      </c>
      <c r="G144" s="84">
        <v>6</v>
      </c>
      <c r="H144" s="130">
        <v>9.99</v>
      </c>
      <c r="I144" s="131">
        <v>4.9800000000000004</v>
      </c>
      <c r="J144" s="59"/>
      <c r="K144" s="13">
        <f t="shared" si="11"/>
        <v>0</v>
      </c>
      <c r="L144" s="134">
        <f t="shared" si="10"/>
        <v>0</v>
      </c>
    </row>
    <row r="145" spans="1:12" ht="80.099999999999994" customHeight="1" x14ac:dyDescent="0.2">
      <c r="A145" s="42"/>
      <c r="B145" s="37" t="s">
        <v>11</v>
      </c>
      <c r="C145" s="49" t="s">
        <v>189</v>
      </c>
      <c r="D145" s="49" t="s">
        <v>189</v>
      </c>
      <c r="E145" s="49">
        <v>83117</v>
      </c>
      <c r="F145" s="50">
        <v>698904831174</v>
      </c>
      <c r="G145" s="84">
        <v>6</v>
      </c>
      <c r="H145" s="130">
        <v>9.99</v>
      </c>
      <c r="I145" s="131">
        <v>4.9800000000000004</v>
      </c>
      <c r="J145" s="59"/>
      <c r="K145" s="13">
        <f t="shared" si="11"/>
        <v>0</v>
      </c>
      <c r="L145" s="134">
        <f t="shared" si="10"/>
        <v>0</v>
      </c>
    </row>
    <row r="146" spans="1:12" ht="80.099999999999994" customHeight="1" x14ac:dyDescent="0.2">
      <c r="A146" s="42"/>
      <c r="B146" s="37" t="s">
        <v>11</v>
      </c>
      <c r="C146" s="49" t="s">
        <v>190</v>
      </c>
      <c r="D146" s="49" t="s">
        <v>190</v>
      </c>
      <c r="E146" s="49">
        <v>83118</v>
      </c>
      <c r="F146" s="50">
        <v>698904831181</v>
      </c>
      <c r="G146" s="84">
        <v>6</v>
      </c>
      <c r="H146" s="130">
        <v>9.99</v>
      </c>
      <c r="I146" s="131">
        <v>4.9800000000000004</v>
      </c>
      <c r="J146" s="59"/>
      <c r="K146" s="13">
        <f t="shared" si="11"/>
        <v>0</v>
      </c>
      <c r="L146" s="134">
        <f t="shared" si="10"/>
        <v>0</v>
      </c>
    </row>
    <row r="147" spans="1:12" ht="80.099999999999994" customHeight="1" x14ac:dyDescent="0.2">
      <c r="A147" s="42"/>
      <c r="B147" s="37" t="s">
        <v>11</v>
      </c>
      <c r="C147" s="49" t="s">
        <v>191</v>
      </c>
      <c r="D147" s="49" t="s">
        <v>191</v>
      </c>
      <c r="E147" s="49">
        <v>87100</v>
      </c>
      <c r="F147" s="50">
        <v>698904871002</v>
      </c>
      <c r="G147" s="84">
        <v>6</v>
      </c>
      <c r="H147" s="130">
        <v>12.99</v>
      </c>
      <c r="I147" s="131">
        <v>6.48</v>
      </c>
      <c r="J147" s="59"/>
      <c r="K147" s="13">
        <f t="shared" si="11"/>
        <v>0</v>
      </c>
      <c r="L147" s="134">
        <f t="shared" si="10"/>
        <v>0</v>
      </c>
    </row>
    <row r="148" spans="1:12" ht="80.099999999999994" customHeight="1" x14ac:dyDescent="0.2">
      <c r="A148" s="42"/>
      <c r="B148" s="37" t="s">
        <v>11</v>
      </c>
      <c r="C148" s="49" t="s">
        <v>191</v>
      </c>
      <c r="D148" s="49" t="s">
        <v>191</v>
      </c>
      <c r="E148" s="44">
        <v>87101</v>
      </c>
      <c r="F148" s="44">
        <v>698904871019</v>
      </c>
      <c r="G148" s="84">
        <v>6</v>
      </c>
      <c r="H148" s="130">
        <v>12.99</v>
      </c>
      <c r="I148" s="131">
        <v>6.48</v>
      </c>
      <c r="J148" s="59"/>
      <c r="K148" s="13">
        <f t="shared" si="11"/>
        <v>0</v>
      </c>
      <c r="L148" s="134">
        <f t="shared" si="10"/>
        <v>0</v>
      </c>
    </row>
    <row r="149" spans="1:12" ht="80.099999999999994" customHeight="1" x14ac:dyDescent="0.2">
      <c r="A149" s="42"/>
      <c r="B149" s="37" t="s">
        <v>11</v>
      </c>
      <c r="C149" s="53" t="s">
        <v>192</v>
      </c>
      <c r="D149" s="49" t="s">
        <v>192</v>
      </c>
      <c r="E149" s="44">
        <v>87103</v>
      </c>
      <c r="F149" s="44">
        <v>698904871033</v>
      </c>
      <c r="G149" s="44">
        <v>6</v>
      </c>
      <c r="H149" s="132">
        <v>19.989999999999998</v>
      </c>
      <c r="I149" s="131">
        <v>9.98</v>
      </c>
      <c r="J149" s="59"/>
      <c r="K149" s="13">
        <f t="shared" si="11"/>
        <v>0</v>
      </c>
      <c r="L149" s="134">
        <f t="shared" si="10"/>
        <v>0</v>
      </c>
    </row>
    <row r="150" spans="1:12" ht="80.099999999999994" customHeight="1" x14ac:dyDescent="0.2">
      <c r="A150" s="42"/>
      <c r="B150" s="37" t="s">
        <v>11</v>
      </c>
      <c r="C150" s="53" t="s">
        <v>193</v>
      </c>
      <c r="D150" s="49" t="s">
        <v>193</v>
      </c>
      <c r="E150" s="44">
        <v>87104</v>
      </c>
      <c r="F150" s="44">
        <v>698904871040</v>
      </c>
      <c r="G150" s="44">
        <v>6</v>
      </c>
      <c r="H150" s="132">
        <v>19.989999999999998</v>
      </c>
      <c r="I150" s="131">
        <v>9.98</v>
      </c>
      <c r="J150" s="59"/>
      <c r="K150" s="13">
        <f t="shared" si="11"/>
        <v>0</v>
      </c>
      <c r="L150" s="134">
        <f t="shared" si="10"/>
        <v>0</v>
      </c>
    </row>
    <row r="151" spans="1:12" ht="80.099999999999994" customHeight="1" x14ac:dyDescent="0.2">
      <c r="A151" s="42"/>
      <c r="B151" s="37" t="s">
        <v>11</v>
      </c>
      <c r="C151" s="53" t="s">
        <v>194</v>
      </c>
      <c r="D151" s="49" t="s">
        <v>194</v>
      </c>
      <c r="E151" s="44">
        <v>87105</v>
      </c>
      <c r="F151" s="44">
        <v>698904871057</v>
      </c>
      <c r="G151" s="44">
        <v>6</v>
      </c>
      <c r="H151" s="132">
        <v>16.989999999999998</v>
      </c>
      <c r="I151" s="131">
        <v>8.48</v>
      </c>
      <c r="J151" s="59"/>
      <c r="K151" s="13">
        <f t="shared" si="11"/>
        <v>0</v>
      </c>
      <c r="L151" s="134">
        <f t="shared" si="10"/>
        <v>0</v>
      </c>
    </row>
    <row r="152" spans="1:12" ht="80.099999999999994" customHeight="1" x14ac:dyDescent="0.2">
      <c r="A152" s="42"/>
      <c r="B152" s="37" t="s">
        <v>11</v>
      </c>
      <c r="C152" s="53" t="s">
        <v>195</v>
      </c>
      <c r="D152" s="49" t="s">
        <v>195</v>
      </c>
      <c r="E152" s="44">
        <v>87106</v>
      </c>
      <c r="F152" s="44">
        <v>698904871064</v>
      </c>
      <c r="G152" s="44">
        <v>6</v>
      </c>
      <c r="H152" s="132">
        <v>16.989999999999998</v>
      </c>
      <c r="I152" s="131">
        <v>8.48</v>
      </c>
      <c r="J152" s="59"/>
      <c r="K152" s="13">
        <f t="shared" si="11"/>
        <v>0</v>
      </c>
      <c r="L152" s="134">
        <f t="shared" si="10"/>
        <v>0</v>
      </c>
    </row>
    <row r="153" spans="1:12" ht="80.099999999999994" customHeight="1" x14ac:dyDescent="0.2">
      <c r="A153" s="42"/>
      <c r="B153" s="37" t="s">
        <v>11</v>
      </c>
      <c r="C153" s="53" t="s">
        <v>196</v>
      </c>
      <c r="D153" s="49" t="s">
        <v>196</v>
      </c>
      <c r="E153" s="44">
        <v>87109</v>
      </c>
      <c r="F153" s="44">
        <v>698904871095</v>
      </c>
      <c r="G153" s="44">
        <v>6</v>
      </c>
      <c r="H153" s="132">
        <v>12.99</v>
      </c>
      <c r="I153" s="131">
        <v>6.48</v>
      </c>
      <c r="J153" s="59"/>
      <c r="K153" s="13">
        <f t="shared" si="11"/>
        <v>0</v>
      </c>
      <c r="L153" s="134">
        <f t="shared" si="10"/>
        <v>0</v>
      </c>
    </row>
    <row r="154" spans="1:12" ht="80.099999999999994" customHeight="1" x14ac:dyDescent="0.2">
      <c r="A154" s="42"/>
      <c r="B154" s="37" t="s">
        <v>11</v>
      </c>
      <c r="C154" s="53" t="s">
        <v>197</v>
      </c>
      <c r="D154" s="49" t="s">
        <v>197</v>
      </c>
      <c r="E154" s="44">
        <v>87111</v>
      </c>
      <c r="F154" s="44">
        <v>698904871118</v>
      </c>
      <c r="G154" s="44">
        <v>6</v>
      </c>
      <c r="H154" s="132">
        <v>12.99</v>
      </c>
      <c r="I154" s="131">
        <v>6.48</v>
      </c>
      <c r="J154" s="59"/>
      <c r="K154" s="13">
        <f t="shared" si="11"/>
        <v>0</v>
      </c>
      <c r="L154" s="134">
        <f t="shared" si="10"/>
        <v>0</v>
      </c>
    </row>
    <row r="155" spans="1:12" ht="80.099999999999994" customHeight="1" x14ac:dyDescent="0.2">
      <c r="A155" s="42"/>
      <c r="B155" s="37" t="s">
        <v>11</v>
      </c>
      <c r="C155" s="53" t="s">
        <v>197</v>
      </c>
      <c r="D155" s="49" t="s">
        <v>197</v>
      </c>
      <c r="E155" s="44">
        <v>87112</v>
      </c>
      <c r="F155" s="44">
        <v>698904871125</v>
      </c>
      <c r="G155" s="44">
        <v>6</v>
      </c>
      <c r="H155" s="132">
        <v>12.99</v>
      </c>
      <c r="I155" s="131">
        <v>6.48</v>
      </c>
      <c r="J155" s="59"/>
      <c r="K155" s="13">
        <f t="shared" si="11"/>
        <v>0</v>
      </c>
      <c r="L155" s="134">
        <f t="shared" si="10"/>
        <v>0</v>
      </c>
    </row>
    <row r="156" spans="1:12" ht="80.099999999999994" customHeight="1" x14ac:dyDescent="0.2">
      <c r="A156" s="42"/>
      <c r="B156" s="37" t="s">
        <v>11</v>
      </c>
      <c r="C156" s="53" t="s">
        <v>198</v>
      </c>
      <c r="D156" s="49" t="s">
        <v>198</v>
      </c>
      <c r="E156" s="44">
        <v>87115</v>
      </c>
      <c r="F156" s="44">
        <v>698904871156</v>
      </c>
      <c r="G156" s="44">
        <v>6</v>
      </c>
      <c r="H156" s="132">
        <v>14.99</v>
      </c>
      <c r="I156" s="131">
        <v>7.48</v>
      </c>
      <c r="J156" s="59"/>
      <c r="K156" s="13">
        <f t="shared" si="11"/>
        <v>0</v>
      </c>
      <c r="L156" s="134">
        <f t="shared" si="10"/>
        <v>0</v>
      </c>
    </row>
    <row r="157" spans="1:12" ht="80.099999999999994" customHeight="1" x14ac:dyDescent="0.2">
      <c r="A157" s="42"/>
      <c r="B157" s="37" t="s">
        <v>11</v>
      </c>
      <c r="C157" s="53" t="s">
        <v>199</v>
      </c>
      <c r="D157" s="49" t="s">
        <v>199</v>
      </c>
      <c r="E157" s="44">
        <v>87116</v>
      </c>
      <c r="F157" s="44">
        <v>698904871163</v>
      </c>
      <c r="G157" s="44">
        <v>6</v>
      </c>
      <c r="H157" s="132">
        <v>19.989999999999998</v>
      </c>
      <c r="I157" s="131">
        <v>9.98</v>
      </c>
      <c r="J157" s="59"/>
      <c r="K157" s="13">
        <f t="shared" si="11"/>
        <v>0</v>
      </c>
      <c r="L157" s="134">
        <f t="shared" si="10"/>
        <v>0</v>
      </c>
    </row>
    <row r="158" spans="1:12" ht="80.099999999999994" customHeight="1" x14ac:dyDescent="0.2">
      <c r="A158" s="42"/>
      <c r="B158" s="37" t="s">
        <v>11</v>
      </c>
      <c r="C158" s="53" t="s">
        <v>200</v>
      </c>
      <c r="D158" s="49" t="s">
        <v>200</v>
      </c>
      <c r="E158" s="44">
        <v>87117</v>
      </c>
      <c r="F158" s="44">
        <v>698904871170</v>
      </c>
      <c r="G158" s="44">
        <v>6</v>
      </c>
      <c r="H158" s="132">
        <v>19.989999999999998</v>
      </c>
      <c r="I158" s="131">
        <v>9.98</v>
      </c>
      <c r="J158" s="59"/>
      <c r="K158" s="13">
        <f t="shared" si="11"/>
        <v>0</v>
      </c>
      <c r="L158" s="134">
        <f t="shared" si="10"/>
        <v>0</v>
      </c>
    </row>
    <row r="159" spans="1:12" ht="80.099999999999994" customHeight="1" x14ac:dyDescent="0.2">
      <c r="A159" s="42"/>
      <c r="B159" s="37" t="s">
        <v>11</v>
      </c>
      <c r="C159" s="53" t="s">
        <v>201</v>
      </c>
      <c r="D159" s="49" t="s">
        <v>201</v>
      </c>
      <c r="E159" s="44">
        <v>87118</v>
      </c>
      <c r="F159" s="44">
        <v>698904871187</v>
      </c>
      <c r="G159" s="44">
        <v>6</v>
      </c>
      <c r="H159" s="132">
        <v>14.99</v>
      </c>
      <c r="I159" s="131">
        <v>7.48</v>
      </c>
      <c r="J159" s="59"/>
      <c r="K159" s="13">
        <f t="shared" si="11"/>
        <v>0</v>
      </c>
      <c r="L159" s="134">
        <f t="shared" si="10"/>
        <v>0</v>
      </c>
    </row>
    <row r="160" spans="1:12" ht="80.099999999999994" customHeight="1" x14ac:dyDescent="0.2">
      <c r="A160" s="42"/>
      <c r="B160" s="37" t="s">
        <v>11</v>
      </c>
      <c r="C160" s="53" t="s">
        <v>202</v>
      </c>
      <c r="D160" s="49" t="s">
        <v>202</v>
      </c>
      <c r="E160" s="44">
        <v>87119</v>
      </c>
      <c r="F160" s="44">
        <v>698904871194</v>
      </c>
      <c r="G160" s="44">
        <v>6</v>
      </c>
      <c r="H160" s="130">
        <v>7.99</v>
      </c>
      <c r="I160" s="131">
        <v>3.98</v>
      </c>
      <c r="J160" s="59"/>
      <c r="K160" s="13">
        <f t="shared" si="11"/>
        <v>0</v>
      </c>
      <c r="L160" s="134">
        <f t="shared" si="10"/>
        <v>0</v>
      </c>
    </row>
    <row r="161" spans="1:12" ht="80.099999999999994" customHeight="1" x14ac:dyDescent="0.2">
      <c r="A161" s="42"/>
      <c r="B161" s="37" t="s">
        <v>11</v>
      </c>
      <c r="C161" s="53" t="s">
        <v>203</v>
      </c>
      <c r="D161" s="49" t="s">
        <v>203</v>
      </c>
      <c r="E161" s="44">
        <v>87120</v>
      </c>
      <c r="F161" s="44">
        <v>698904871200</v>
      </c>
      <c r="G161" s="44">
        <v>6</v>
      </c>
      <c r="H161" s="130">
        <v>7.99</v>
      </c>
      <c r="I161" s="131">
        <v>3.98</v>
      </c>
      <c r="J161" s="59"/>
      <c r="K161" s="13">
        <f t="shared" si="11"/>
        <v>0</v>
      </c>
      <c r="L161" s="134">
        <f t="shared" si="10"/>
        <v>0</v>
      </c>
    </row>
    <row r="162" spans="1:12" ht="80.099999999999994" customHeight="1" x14ac:dyDescent="0.2">
      <c r="A162" s="42"/>
      <c r="B162" s="37" t="s">
        <v>11</v>
      </c>
      <c r="C162" s="53" t="s">
        <v>204</v>
      </c>
      <c r="D162" s="49" t="s">
        <v>204</v>
      </c>
      <c r="E162" s="44">
        <v>87121</v>
      </c>
      <c r="F162" s="44">
        <v>698904871217</v>
      </c>
      <c r="G162" s="53">
        <v>6</v>
      </c>
      <c r="H162" s="132">
        <v>9.99</v>
      </c>
      <c r="I162" s="131">
        <v>4.9800000000000004</v>
      </c>
      <c r="J162" s="59"/>
      <c r="K162" s="13">
        <f t="shared" si="11"/>
        <v>0</v>
      </c>
      <c r="L162" s="134">
        <f t="shared" si="10"/>
        <v>0</v>
      </c>
    </row>
    <row r="163" spans="1:12" ht="80.099999999999994" customHeight="1" x14ac:dyDescent="0.2">
      <c r="A163" s="42"/>
      <c r="B163" s="37" t="s">
        <v>11</v>
      </c>
      <c r="C163" s="53" t="s">
        <v>205</v>
      </c>
      <c r="D163" s="49" t="s">
        <v>205</v>
      </c>
      <c r="E163" s="44">
        <v>87122</v>
      </c>
      <c r="F163" s="44">
        <v>698904871224</v>
      </c>
      <c r="G163" s="53">
        <v>6</v>
      </c>
      <c r="H163" s="132">
        <v>9.99</v>
      </c>
      <c r="I163" s="131">
        <v>4.9800000000000004</v>
      </c>
      <c r="J163" s="59"/>
      <c r="K163" s="13">
        <f t="shared" si="11"/>
        <v>0</v>
      </c>
      <c r="L163" s="134">
        <f t="shared" si="10"/>
        <v>0</v>
      </c>
    </row>
    <row r="164" spans="1:12" ht="80.099999999999994" customHeight="1" x14ac:dyDescent="0.2">
      <c r="A164" s="42"/>
      <c r="B164" s="37" t="s">
        <v>11</v>
      </c>
      <c r="C164" s="53" t="s">
        <v>206</v>
      </c>
      <c r="D164" s="49" t="s">
        <v>206</v>
      </c>
      <c r="E164" s="44">
        <v>87124</v>
      </c>
      <c r="F164" s="44">
        <v>698904871248</v>
      </c>
      <c r="G164" s="44">
        <v>6</v>
      </c>
      <c r="H164" s="132">
        <v>19.989999999999998</v>
      </c>
      <c r="I164" s="131">
        <v>9.98</v>
      </c>
      <c r="J164" s="59"/>
      <c r="K164" s="13">
        <f t="shared" si="11"/>
        <v>0</v>
      </c>
      <c r="L164" s="134">
        <f t="shared" si="10"/>
        <v>0</v>
      </c>
    </row>
    <row r="165" spans="1:12" ht="80.099999999999994" customHeight="1" x14ac:dyDescent="0.2">
      <c r="A165" s="42"/>
      <c r="B165" s="37" t="s">
        <v>11</v>
      </c>
      <c r="C165" s="53" t="s">
        <v>207</v>
      </c>
      <c r="D165" s="49" t="s">
        <v>207</v>
      </c>
      <c r="E165" s="44">
        <v>87125</v>
      </c>
      <c r="F165" s="44">
        <v>698904871255</v>
      </c>
      <c r="G165" s="44">
        <v>6</v>
      </c>
      <c r="H165" s="132">
        <v>14.99</v>
      </c>
      <c r="I165" s="131">
        <v>7.48</v>
      </c>
      <c r="J165" s="59"/>
      <c r="K165" s="13">
        <f t="shared" si="11"/>
        <v>0</v>
      </c>
      <c r="L165" s="134">
        <f t="shared" si="10"/>
        <v>0</v>
      </c>
    </row>
    <row r="166" spans="1:12" ht="80.099999999999994" customHeight="1" x14ac:dyDescent="0.2">
      <c r="A166" s="42"/>
      <c r="B166" s="37" t="s">
        <v>11</v>
      </c>
      <c r="C166" s="80" t="s">
        <v>213</v>
      </c>
      <c r="D166" s="53" t="s">
        <v>221</v>
      </c>
      <c r="E166" s="80">
        <v>60127</v>
      </c>
      <c r="F166" s="81">
        <v>698904601272</v>
      </c>
      <c r="G166" s="82">
        <v>12</v>
      </c>
      <c r="H166" s="88">
        <v>9.99</v>
      </c>
      <c r="I166" s="89">
        <v>4.9800000000000004</v>
      </c>
      <c r="J166" s="67"/>
      <c r="K166" s="13">
        <f t="shared" ref="K166:K173" si="12">J166*I166*G166</f>
        <v>0</v>
      </c>
      <c r="L166" s="134">
        <f t="shared" si="10"/>
        <v>0</v>
      </c>
    </row>
    <row r="167" spans="1:12" ht="80.099999999999994" customHeight="1" x14ac:dyDescent="0.2">
      <c r="A167" s="42"/>
      <c r="B167" s="37" t="s">
        <v>11</v>
      </c>
      <c r="C167" s="80" t="s">
        <v>214</v>
      </c>
      <c r="D167" s="53" t="s">
        <v>221</v>
      </c>
      <c r="E167" s="80">
        <v>60129</v>
      </c>
      <c r="F167" s="81">
        <v>698904601296</v>
      </c>
      <c r="G167" s="82">
        <v>6</v>
      </c>
      <c r="H167" s="88">
        <v>9.99</v>
      </c>
      <c r="I167" s="89">
        <v>4.9800000000000004</v>
      </c>
      <c r="J167" s="67"/>
      <c r="K167" s="13">
        <f t="shared" si="12"/>
        <v>0</v>
      </c>
      <c r="L167" s="134">
        <f t="shared" si="10"/>
        <v>0</v>
      </c>
    </row>
    <row r="168" spans="1:12" ht="80.099999999999994" customHeight="1" x14ac:dyDescent="0.2">
      <c r="A168" s="42"/>
      <c r="B168" s="37" t="s">
        <v>11</v>
      </c>
      <c r="C168" s="80" t="s">
        <v>215</v>
      </c>
      <c r="D168" s="53" t="s">
        <v>221</v>
      </c>
      <c r="E168" s="80">
        <v>60131</v>
      </c>
      <c r="F168" s="81">
        <v>698904601319</v>
      </c>
      <c r="G168" s="82">
        <v>6</v>
      </c>
      <c r="H168" s="88">
        <v>9.99</v>
      </c>
      <c r="I168" s="89">
        <v>4.9800000000000004</v>
      </c>
      <c r="J168" s="67"/>
      <c r="K168" s="13">
        <f t="shared" si="12"/>
        <v>0</v>
      </c>
      <c r="L168" s="134">
        <f t="shared" si="10"/>
        <v>0</v>
      </c>
    </row>
    <row r="169" spans="1:12" ht="80.099999999999994" customHeight="1" x14ac:dyDescent="0.2">
      <c r="A169" s="42"/>
      <c r="B169" s="37" t="s">
        <v>11</v>
      </c>
      <c r="C169" s="80" t="s">
        <v>216</v>
      </c>
      <c r="D169" s="53" t="s">
        <v>221</v>
      </c>
      <c r="E169" s="80">
        <v>60132</v>
      </c>
      <c r="F169" s="81">
        <v>698904601326</v>
      </c>
      <c r="G169" s="82">
        <v>6</v>
      </c>
      <c r="H169" s="88">
        <v>14.99</v>
      </c>
      <c r="I169" s="89">
        <v>7.48</v>
      </c>
      <c r="J169" s="67"/>
      <c r="K169" s="13">
        <f t="shared" si="12"/>
        <v>0</v>
      </c>
      <c r="L169" s="134">
        <f t="shared" si="10"/>
        <v>0</v>
      </c>
    </row>
    <row r="170" spans="1:12" ht="80.099999999999994" customHeight="1" x14ac:dyDescent="0.2">
      <c r="A170" s="42"/>
      <c r="B170" s="37" t="s">
        <v>11</v>
      </c>
      <c r="C170" s="80" t="s">
        <v>217</v>
      </c>
      <c r="D170" s="53" t="s">
        <v>221</v>
      </c>
      <c r="E170" s="80">
        <v>60135</v>
      </c>
      <c r="F170" s="81">
        <v>698904601357</v>
      </c>
      <c r="G170" s="82">
        <v>6</v>
      </c>
      <c r="H170" s="88">
        <v>14.99</v>
      </c>
      <c r="I170" s="89">
        <v>7.48</v>
      </c>
      <c r="J170" s="67"/>
      <c r="K170" s="13">
        <f t="shared" si="12"/>
        <v>0</v>
      </c>
      <c r="L170" s="134">
        <f t="shared" si="10"/>
        <v>0</v>
      </c>
    </row>
    <row r="171" spans="1:12" ht="80.099999999999994" customHeight="1" x14ac:dyDescent="0.2">
      <c r="A171" s="42"/>
      <c r="B171" s="37" t="s">
        <v>11</v>
      </c>
      <c r="C171" s="80" t="s">
        <v>218</v>
      </c>
      <c r="D171" s="53" t="s">
        <v>221</v>
      </c>
      <c r="E171" s="80">
        <v>60136</v>
      </c>
      <c r="F171" s="102">
        <v>698904601364</v>
      </c>
      <c r="G171" s="82">
        <v>24</v>
      </c>
      <c r="H171" s="88">
        <v>4.99</v>
      </c>
      <c r="I171" s="89">
        <v>2.48</v>
      </c>
      <c r="J171" s="67"/>
      <c r="K171" s="13">
        <f t="shared" si="12"/>
        <v>0</v>
      </c>
      <c r="L171" s="134">
        <f t="shared" si="10"/>
        <v>0</v>
      </c>
    </row>
    <row r="172" spans="1:12" ht="80.099999999999994" customHeight="1" x14ac:dyDescent="0.2">
      <c r="A172" s="42"/>
      <c r="B172" s="37" t="s">
        <v>11</v>
      </c>
      <c r="C172" s="80" t="s">
        <v>219</v>
      </c>
      <c r="D172" s="53" t="s">
        <v>221</v>
      </c>
      <c r="E172" s="80">
        <v>60137</v>
      </c>
      <c r="F172" s="102">
        <v>698904601371</v>
      </c>
      <c r="G172" s="82">
        <v>24</v>
      </c>
      <c r="H172" s="88">
        <v>4.99</v>
      </c>
      <c r="I172" s="89">
        <v>2.48</v>
      </c>
      <c r="J172" s="67"/>
      <c r="K172" s="13">
        <f t="shared" si="12"/>
        <v>0</v>
      </c>
      <c r="L172" s="134">
        <f t="shared" si="10"/>
        <v>0</v>
      </c>
    </row>
    <row r="173" spans="1:12" ht="80.099999999999994" customHeight="1" x14ac:dyDescent="0.2">
      <c r="A173" s="42"/>
      <c r="B173" s="37" t="s">
        <v>11</v>
      </c>
      <c r="C173" s="80" t="s">
        <v>220</v>
      </c>
      <c r="D173" s="53" t="s">
        <v>221</v>
      </c>
      <c r="E173" s="80">
        <v>60138</v>
      </c>
      <c r="F173" s="102">
        <v>698904601388</v>
      </c>
      <c r="G173" s="82">
        <v>12</v>
      </c>
      <c r="H173" s="88">
        <v>9.99</v>
      </c>
      <c r="I173" s="89">
        <v>4.9800000000000004</v>
      </c>
      <c r="J173" s="67"/>
      <c r="K173" s="13">
        <f t="shared" si="12"/>
        <v>0</v>
      </c>
      <c r="L173" s="134">
        <f t="shared" si="10"/>
        <v>0</v>
      </c>
    </row>
    <row r="174" spans="1:12" ht="80.099999999999994" customHeight="1" x14ac:dyDescent="0.2">
      <c r="E174" s="110">
        <v>87056</v>
      </c>
      <c r="J174" s="179">
        <f>SUM(L9:L173)</f>
        <v>0</v>
      </c>
      <c r="K174" s="180"/>
    </row>
  </sheetData>
  <sheetProtection sort="0" autoFilter="0"/>
  <autoFilter ref="A7:K116" xr:uid="{00000000-0009-0000-0000-000001000000}"/>
  <mergeCells count="10">
    <mergeCell ref="A8:K8"/>
    <mergeCell ref="A70:K70"/>
    <mergeCell ref="A46:K46"/>
    <mergeCell ref="J174:K174"/>
    <mergeCell ref="A136:K136"/>
    <mergeCell ref="A128:K128"/>
    <mergeCell ref="A115:K115"/>
    <mergeCell ref="A105:K105"/>
    <mergeCell ref="A82:K82"/>
    <mergeCell ref="A78:K78"/>
  </mergeCells>
  <phoneticPr fontId="2" type="noConversion"/>
  <conditionalFormatting sqref="E1:E1048576">
    <cfRule type="duplicateValues" dxfId="0" priority="1"/>
  </conditionalFormatting>
  <printOptions horizontalCentered="1"/>
  <pageMargins left="0.5" right="0.5" top="0.5" bottom="0.5" header="0.03" footer="0.03"/>
  <pageSetup scale="35" fitToHeight="33" orientation="portrait" copies="2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89EBFAD2E117409D98736AC71E32E5" ma:contentTypeVersion="12" ma:contentTypeDescription="Create a new document." ma:contentTypeScope="" ma:versionID="803d28c79b443a1e194a801d438765b2">
  <xsd:schema xmlns:xsd="http://www.w3.org/2001/XMLSchema" xmlns:xs="http://www.w3.org/2001/XMLSchema" xmlns:p="http://schemas.microsoft.com/office/2006/metadata/properties" xmlns:ns2="8187b529-fb45-4f00-9ef9-43a73d80c321" xmlns:ns3="025cf64e-2e91-4816-978a-f1058ef2aacd" targetNamespace="http://schemas.microsoft.com/office/2006/metadata/properties" ma:root="true" ma:fieldsID="3016b7c947845e01749a13421495d762" ns2:_="" ns3:_="">
    <xsd:import namespace="8187b529-fb45-4f00-9ef9-43a73d80c321"/>
    <xsd:import namespace="025cf64e-2e91-4816-978a-f1058ef2a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87b529-fb45-4f00-9ef9-43a73d80c32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5cf64e-2e91-4816-978a-f1058ef2aa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6FED1C-779F-4027-A1B5-BA6086D646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87b529-fb45-4f00-9ef9-43a73d80c321"/>
    <ds:schemaRef ds:uri="025cf64e-2e91-4816-978a-f1058ef2a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758EF1-65DA-4719-93E4-4D1DB9DFE385}">
  <ds:schemaRefs>
    <ds:schemaRef ds:uri="http://purl.org/dc/terms/"/>
    <ds:schemaRef ds:uri="http://purl.org/dc/elements/1.1/"/>
    <ds:schemaRef ds:uri="http://www.w3.org/XML/1998/namespace"/>
    <ds:schemaRef ds:uri="8187b529-fb45-4f00-9ef9-43a73d80c321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025cf64e-2e91-4816-978a-f1058ef2aacd"/>
  </ds:schemaRefs>
</ds:datastoreItem>
</file>

<file path=customXml/itemProps3.xml><?xml version="1.0" encoding="utf-8"?>
<ds:datastoreItem xmlns:ds="http://schemas.openxmlformats.org/officeDocument/2006/customXml" ds:itemID="{EB006355-FFD0-47A4-A269-C26CCCA321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Price List - Order Form.1</vt:lpstr>
      <vt:lpstr>Price List - Order Form</vt:lpstr>
      <vt:lpstr>'Price List - Order Form'!Print_Area</vt:lpstr>
      <vt:lpstr>'Price List - Order Form'!Print_Titles</vt:lpstr>
      <vt:lpstr>'Price List - Order Form.1'!Print_Titles</vt:lpstr>
    </vt:vector>
  </TitlesOfParts>
  <Company>br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설치중</dc:creator>
  <cp:lastModifiedBy>jim poole</cp:lastModifiedBy>
  <cp:revision/>
  <cp:lastPrinted>2024-05-22T01:41:17Z</cp:lastPrinted>
  <dcterms:created xsi:type="dcterms:W3CDTF">2008-11-12T05:29:40Z</dcterms:created>
  <dcterms:modified xsi:type="dcterms:W3CDTF">2024-08-23T21:56:29Z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0x010100A389EBFAD2E117409D98736AC71E32E5</vt:lpwstr>
  </property>
  <property fmtid="{D5CDD505-2E9C-101B-9397-08002B2CF9AE}" pid="3" name="AuthorIds_UIVersion_48640">
    <vt:lpwstr>58</vt:lpwstr>
  </property>
</Properties>
</file>