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<sst xmlns="http://schemas.openxmlformats.org/spreadsheetml/2006/main" count="127" uniqueCount="124">
  <si>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</si>
  <si>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</si>
  <si>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</si>
  <si>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</si>
  <si>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</si>
  <si>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</si>
  <si>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</si>
  <si>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</si>
  <si>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</si>
  <si>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</si>
  <si>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</si>
  <si>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</si>
  <si>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</si>
  <si>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</si>
  <si>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</si>
  <si>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</si>
  <si>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</si>
  <si>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</si>
  <si>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</si>
  <si>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</si>
  <si>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</si>
  <si>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</si>
  <si>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</si>
  <si>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</si>
  <si>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</si>
  <si>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</si>
  <si>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</si>
  <si>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</si>
  <si>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</si>
  <si>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</si>
  <si>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</si>
  <si>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</si>
  <si>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</si>
  <si>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</si>
  <si>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</si>
  <si>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</si>
  <si>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</si>
  <si>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</si>
  <si>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</si>
  <si>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</si>
  <si>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</si>
  <si>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</si>
  <si>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</si>
  <si>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</si>
  <si>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</si>
  <si>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</si>
  <si>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</si>
  <si>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</si>
  <si>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</si>
  <si>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</si>
  <si>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</si>
  <si>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</si>
  <si>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</si>
  <si>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</si>
  <si>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</si>
  <si>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</si>
  <si>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</si>
  <si>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</si>
  <si>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</si>
  <si>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</si>
  <si>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</si>
  <si>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</si>
  <si>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</si>
  <si>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</si>
  <si>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</si>
  <si>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</si>
  <si>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</si>
  <si>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</si>
  <si>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</si>
  <si>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</si>
  <si>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</si>
  <si>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</si>
  <si>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</si>
  <si>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</si>
  <si>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</si>
  <si>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</si>
  <si>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</si>
  <si>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</si>
  <si>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</si>
  <si>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</si>
  <si>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</si>
  <si>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</si>
  <si>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</si>
  <si>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</si>
  <si>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</si>
  <si>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</si>
  <si>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</si>
  <si>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</si>
  <si>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</si>
  <si>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</si>
  <si>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</si>
  <si>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</si>
  <si>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</si>
  <si>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</si>
  <si>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</si>
  <si>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</si>
  <si>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</si>
  <si>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</si>
  <si>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</si>
  <si>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</si>
  <si>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</si>
  <si>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</si>
  <si>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</si>
  <si>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</si>
  <si>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</si>
  <si>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</si>
  <si>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</si>
  <si>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</si>
  <si>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</si>
  <si>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</si>
  <si>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</si>
  <si>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</si>
  <si>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</si>
  <si>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</si>
  <si>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</si>
  <si>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</si>
  <si>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</si>
  <si>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</si>
  <si>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</si>
  <si>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</si>
  <si>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TEPANGO DE RODRÍGUEZ (a)</t>
  </si>
  <si>
    <t>Al 31 de diciembre de 2019 y al 31 de Marzo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</si>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</sst>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2135973.0500000003</v>
      </c>
      <c r="D9" s="9">
        <f>SUM(D10:D16)</f>
        <v>142521.96</v>
      </c>
      <c r="E9" s="11" t="s">
        <v>8</v>
      </c>
      <c r="F9" s="9">
        <f>SUM(F10:F18)</f>
        <v>1759754.31</v>
      </c>
      <c r="G9" s="9">
        <f>SUM(G10:G18)</f>
        <v>2375314.83</v>
      </c>
    </row>
    <row r="10" spans="2:7" ht="12.75">
      <c r="B10" s="12" t="s">
        <v>9</v>
      </c>
      <c r="C10" s="9">
        <v>43786.71</v>
      </c>
      <c r="D10" s="9">
        <v>81174.4</v>
      </c>
      <c r="E10" s="13" t="s">
        <v>10</v>
      </c>
      <c r="F10" s="9">
        <v>960881.41</v>
      </c>
      <c r="G10" s="9">
        <v>1520731.41</v>
      </c>
    </row>
    <row r="11" spans="2:7" ht="12.75">
      <c r="B11" s="12" t="s">
        <v>11</v>
      </c>
      <c r="C11" s="9">
        <v>2092186.34</v>
      </c>
      <c r="D11" s="9">
        <v>61347.56</v>
      </c>
      <c r="E11" s="13" t="s">
        <v>12</v>
      </c>
      <c r="F11" s="9">
        <v>20000</v>
      </c>
      <c r="G11" s="9">
        <v>20000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15482.13</v>
      </c>
      <c r="G12" s="9">
        <v>15482.13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-2000</v>
      </c>
      <c r="G14" s="9">
        <v>-2000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672317.02</v>
      </c>
      <c r="G16" s="9">
        <v>728027.54</v>
      </c>
    </row>
    <row r="17" spans="2:7" ht="12.75">
      <c r="B17" s="10" t="s">
        <v>23</v>
      </c>
      <c r="C17" s="9">
        <f>SUM(C18:C24)</f>
        <v>198030.77</v>
      </c>
      <c r="D17" s="9">
        <f>SUM(D18:D24)</f>
        <v>311109.28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93073.75</v>
      </c>
      <c r="G18" s="9">
        <v>93073.75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159859.02</v>
      </c>
      <c r="D20" s="9">
        <v>274733.25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41500</v>
      </c>
      <c r="D23" s="9">
        <v>27500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-3328.25</v>
      </c>
      <c r="D24" s="9">
        <v>8876.03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1343591.17</v>
      </c>
      <c r="D25" s="9">
        <f>SUM(D26:D30)</f>
        <v>1285439.51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1343591.17</v>
      </c>
      <c r="D29" s="9">
        <v>1285439.51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3677594.99</v>
      </c>
      <c r="D47" s="9">
        <f>D9+D17+D25+D31+D37+D38+D41</f>
        <v>1739070.75</v>
      </c>
      <c r="E47" s="8" t="s">
        <v>82</v>
      </c>
      <c r="F47" s="9">
        <f>F9+F19+F23+F26+F27+F31+F38+F42</f>
        <v>1759754.31</v>
      </c>
      <c r="G47" s="9">
        <f>G9+G19+G23+G26+G27+G31+G38+G42</f>
        <v>2375314.83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88602616.68</v>
      </c>
      <c r="D52" s="9">
        <v>87990162.81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3388262.42</v>
      </c>
      <c r="D53" s="9">
        <v>3367846.42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900000</v>
      </c>
      <c r="D56" s="9">
        <v>900000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1759754.31</v>
      </c>
      <c r="G59" s="9">
        <f>G47+G57</f>
        <v>2375314.83</v>
      </c>
    </row>
    <row r="60" spans="2:7" ht="25.5">
      <c r="B60" s="6" t="s">
        <v>102</v>
      </c>
      <c r="C60" s="9">
        <f>SUM(C50:C58)</f>
        <v>92890879.10000001</v>
      </c>
      <c r="D60" s="9">
        <f>SUM(D50:D58)</f>
        <v>92258009.23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96568474.09</v>
      </c>
      <c r="D62" s="9">
        <f>D47+D60</f>
        <v>93997079.98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39793425.38</v>
      </c>
      <c r="G63" s="9">
        <f>SUM(G64:G66)</f>
        <v>39793425.38</v>
      </c>
    </row>
    <row r="64" spans="2:7" ht="12.75">
      <c r="B64" s="10"/>
      <c r="C64" s="9"/>
      <c r="D64" s="9"/>
      <c r="E64" s="11" t="s">
        <v>106</v>
      </c>
      <c r="F64" s="9">
        <v>39793425.38</v>
      </c>
      <c r="G64" s="9">
        <v>39793425.38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54803330.5</v>
      </c>
      <c r="G68" s="9">
        <f>SUM(G69:G73)</f>
        <v>51434118.22</v>
      </c>
    </row>
    <row r="69" spans="2:7" ht="12.75">
      <c r="B69" s="10"/>
      <c r="C69" s="9"/>
      <c r="D69" s="9"/>
      <c r="E69" s="11" t="s">
        <v>110</v>
      </c>
      <c r="F69" s="9">
        <v>3375174.94</v>
      </c>
      <c r="G69" s="9">
        <v>13121682.2</v>
      </c>
    </row>
    <row r="70" spans="2:7" ht="12.75">
      <c r="B70" s="10"/>
      <c r="C70" s="9"/>
      <c r="D70" s="9"/>
      <c r="E70" s="11" t="s">
        <v>111</v>
      </c>
      <c r="F70" s="9">
        <v>51428155.56</v>
      </c>
      <c r="G70" s="9">
        <v>38312436.02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94596755.88</v>
      </c>
      <c r="G79" s="9">
        <f>G63+G68+G75</f>
        <v>91227543.6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96356510.19</v>
      </c>
      <c r="G81" s="9">
        <f>G59+G79</f>
        <v>93602858.42999999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TEPANGO</cp:lastModifiedBy>
  <cp:lastPrinted>2016-12-20T19:33:34Z</cp:lastPrinted>
  <dcterms:created xsi:type="dcterms:W3CDTF">2016-10-11T18:36:49Z</dcterms:created>
  <dcterms:modified xsi:type="dcterms:W3CDTF">2020-05-27T17:00:05Z</dcterms:modified>
  <cp:category/>
  <cp:version/>
  <cp:contentType/>
  <cp:contentStatus/>
</cp:coreProperties>
</file>