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9E898E6-7E53-4353-A0C7-3D0CC31EC33A}" xr6:coauthVersionLast="47" xr6:coauthVersionMax="47" xr10:uidLastSave="{00000000-0000-0000-0000-000000000000}"/>
  <bookViews>
    <workbookView xWindow="390" yWindow="390" windowWidth="19215" windowHeight="10620" firstSheet="4" xr2:uid="{00000000-000D-0000-FFFF-FFFF00000000}"/>
  </bookViews>
  <sheets>
    <sheet name="Template" sheetId="5" r:id="rId1"/>
    <sheet name="2015-16" sheetId="4" r:id="rId2"/>
    <sheet name="2016-17" sheetId="6" r:id="rId3"/>
    <sheet name="2017-18" sheetId="7" r:id="rId4"/>
    <sheet name="2018-19" sheetId="8" r:id="rId5"/>
    <sheet name="2019-20" sheetId="9" r:id="rId6"/>
    <sheet name="2021-2022" sheetId="10" r:id="rId7"/>
    <sheet name="2022-2023" sheetId="11" r:id="rId8"/>
    <sheet name="2023-2024" sheetId="12" r:id="rId9"/>
    <sheet name="2024-2025" sheetId="13" r:id="rId10"/>
    <sheet name="2025-2026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3" l="1"/>
  <c r="K17" i="13"/>
  <c r="F16" i="13"/>
  <c r="L16" i="13" s="1"/>
  <c r="F17" i="13"/>
  <c r="K23" i="13"/>
  <c r="K18" i="13"/>
  <c r="K9" i="13"/>
  <c r="F18" i="13"/>
  <c r="K21" i="13"/>
  <c r="F21" i="13"/>
  <c r="K24" i="13"/>
  <c r="F24" i="13"/>
  <c r="F11" i="13"/>
  <c r="K11" i="13"/>
  <c r="F9" i="13"/>
  <c r="F14" i="13"/>
  <c r="K14" i="13"/>
  <c r="F22" i="13"/>
  <c r="K22" i="13"/>
  <c r="K15" i="13"/>
  <c r="F15" i="13"/>
  <c r="K12" i="13"/>
  <c r="F12" i="13"/>
  <c r="F19" i="13"/>
  <c r="K19" i="13"/>
  <c r="K20" i="13"/>
  <c r="F20" i="13"/>
  <c r="F10" i="13"/>
  <c r="K10" i="13"/>
  <c r="K8" i="13"/>
  <c r="F8" i="13"/>
  <c r="K13" i="13"/>
  <c r="F13" i="13"/>
  <c r="F23" i="13"/>
  <c r="L23" i="13" s="1"/>
  <c r="I2" i="12"/>
  <c r="I13" i="12"/>
  <c r="J53" i="12"/>
  <c r="A53" i="12"/>
  <c r="I49" i="12"/>
  <c r="I52" i="12"/>
  <c r="I51" i="12"/>
  <c r="I50" i="12"/>
  <c r="L18" i="13" l="1"/>
  <c r="L21" i="13"/>
  <c r="L24" i="13"/>
  <c r="L11" i="13"/>
  <c r="L14" i="13"/>
  <c r="L9" i="13"/>
  <c r="L22" i="13"/>
  <c r="L15" i="13"/>
  <c r="L12" i="13"/>
  <c r="L10" i="13"/>
  <c r="L19" i="13"/>
  <c r="L20" i="13"/>
  <c r="L8" i="13"/>
  <c r="L13" i="13"/>
  <c r="I31" i="12"/>
  <c r="I48" i="12" l="1"/>
  <c r="I11" i="12"/>
  <c r="I47" i="12"/>
  <c r="I46" i="12"/>
  <c r="I22" i="12"/>
  <c r="I45" i="12"/>
  <c r="I44" i="12"/>
  <c r="I24" i="12"/>
  <c r="I12" i="12"/>
  <c r="I16" i="12"/>
  <c r="I43" i="12"/>
  <c r="I6" i="12"/>
  <c r="I21" i="12"/>
  <c r="I42" i="12"/>
  <c r="I41" i="12"/>
  <c r="I40" i="12"/>
  <c r="I10" i="12"/>
  <c r="I8" i="12"/>
  <c r="I18" i="12"/>
  <c r="I39" i="12"/>
  <c r="I38" i="12"/>
  <c r="I37" i="12"/>
  <c r="I29" i="12"/>
  <c r="I3" i="12"/>
  <c r="I26" i="12"/>
  <c r="I28" i="12"/>
  <c r="I9" i="12"/>
  <c r="I36" i="12"/>
  <c r="I15" i="12"/>
  <c r="I5" i="12"/>
  <c r="I20" i="12"/>
  <c r="I25" i="12"/>
  <c r="I23" i="12"/>
  <c r="I35" i="12"/>
  <c r="I4" i="12"/>
  <c r="I17" i="12"/>
  <c r="I14" i="12"/>
  <c r="I19" i="12"/>
  <c r="I34" i="12"/>
  <c r="I7" i="12"/>
  <c r="I33" i="12"/>
  <c r="I32" i="12"/>
  <c r="I30" i="12"/>
  <c r="I27" i="12"/>
  <c r="I10" i="11"/>
  <c r="I12" i="11"/>
  <c r="I24" i="11"/>
  <c r="I27" i="11"/>
  <c r="I29" i="11"/>
  <c r="I26" i="11"/>
  <c r="I2" i="11"/>
  <c r="I14" i="11"/>
  <c r="I13" i="11"/>
  <c r="I7" i="11"/>
  <c r="I31" i="11"/>
  <c r="I6" i="11"/>
  <c r="I20" i="11"/>
  <c r="I21" i="11"/>
  <c r="I17" i="11"/>
  <c r="I15" i="11"/>
  <c r="I9" i="11"/>
  <c r="I3" i="11"/>
  <c r="I16" i="11"/>
  <c r="I28" i="11"/>
  <c r="I32" i="11"/>
  <c r="I34" i="11"/>
  <c r="I4" i="11"/>
  <c r="I23" i="11"/>
  <c r="I5" i="11"/>
  <c r="I19" i="11"/>
  <c r="I33" i="11"/>
  <c r="I18" i="11"/>
  <c r="I11" i="11"/>
  <c r="I8" i="11"/>
  <c r="I35" i="11"/>
  <c r="I22" i="11"/>
  <c r="I30" i="11"/>
  <c r="I25" i="11"/>
  <c r="H12" i="10"/>
  <c r="H19" i="10"/>
  <c r="H24" i="10"/>
  <c r="H23" i="10"/>
  <c r="H22" i="10"/>
  <c r="H21" i="10"/>
  <c r="H20" i="10"/>
  <c r="H7" i="10"/>
  <c r="H9" i="10"/>
  <c r="H11" i="10"/>
  <c r="H5" i="10"/>
  <c r="H15" i="10"/>
  <c r="H3" i="10"/>
  <c r="H13" i="10"/>
  <c r="H18" i="10"/>
  <c r="H8" i="10"/>
  <c r="H6" i="10"/>
  <c r="H14" i="10"/>
  <c r="H4" i="10"/>
  <c r="H10" i="10"/>
  <c r="H17" i="10"/>
  <c r="H16" i="10"/>
  <c r="I11" i="9"/>
  <c r="I3" i="9"/>
  <c r="I5" i="9"/>
  <c r="I13" i="9" l="1"/>
  <c r="I7" i="9"/>
  <c r="I9" i="9"/>
  <c r="I15" i="9"/>
  <c r="I12" i="9"/>
  <c r="I14" i="9"/>
  <c r="I6" i="9"/>
  <c r="I10" i="9"/>
  <c r="I8" i="9"/>
  <c r="I4" i="9"/>
  <c r="I6" i="8" l="1"/>
  <c r="I8" i="8"/>
  <c r="I7" i="8"/>
  <c r="I18" i="8" l="1"/>
  <c r="I17" i="8"/>
  <c r="I4" i="8"/>
  <c r="I9" i="8"/>
  <c r="I5" i="8"/>
  <c r="I3" i="8"/>
  <c r="I10" i="8"/>
  <c r="I16" i="8"/>
  <c r="I11" i="8"/>
  <c r="I15" i="8"/>
  <c r="I13" i="8"/>
  <c r="I14" i="8"/>
  <c r="I12" i="8"/>
  <c r="B28" i="7" l="1"/>
  <c r="B27" i="7"/>
  <c r="I6" i="7"/>
  <c r="I10" i="7" l="1"/>
  <c r="I9" i="7"/>
  <c r="I8" i="7"/>
  <c r="I3" i="7"/>
  <c r="I14" i="7"/>
  <c r="I16" i="7"/>
  <c r="I13" i="7"/>
  <c r="I7" i="7"/>
  <c r="I18" i="7"/>
  <c r="I4" i="7"/>
  <c r="I11" i="7"/>
  <c r="I17" i="7"/>
  <c r="I15" i="7"/>
  <c r="I5" i="7"/>
  <c r="I19" i="7"/>
  <c r="I12" i="7"/>
  <c r="I20" i="7"/>
  <c r="H49" i="5"/>
  <c r="H48" i="5"/>
  <c r="H47" i="5"/>
  <c r="H46" i="5"/>
  <c r="H45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5" i="5"/>
  <c r="H17" i="5"/>
  <c r="H16" i="5"/>
  <c r="H14" i="5"/>
  <c r="H13" i="5"/>
  <c r="H12" i="5"/>
  <c r="H11" i="5"/>
  <c r="H10" i="5"/>
  <c r="H9" i="5"/>
  <c r="H8" i="5"/>
  <c r="H7" i="5"/>
  <c r="H6" i="5"/>
  <c r="H5" i="5"/>
  <c r="H4" i="5"/>
  <c r="H3" i="5"/>
  <c r="B2" i="4" l="1"/>
  <c r="L17" i="13"/>
</calcChain>
</file>

<file path=xl/sharedStrings.xml><?xml version="1.0" encoding="utf-8"?>
<sst xmlns="http://schemas.openxmlformats.org/spreadsheetml/2006/main" count="598" uniqueCount="290">
  <si>
    <t>Name</t>
  </si>
  <si>
    <t>Avg</t>
  </si>
  <si>
    <t>Handicap</t>
  </si>
  <si>
    <t xml:space="preserve">Game 1 </t>
  </si>
  <si>
    <t>Game 2</t>
  </si>
  <si>
    <t>Game 3</t>
  </si>
  <si>
    <t xml:space="preserve"> Handicap</t>
  </si>
  <si>
    <t>Total Score</t>
  </si>
  <si>
    <t>Wes Tucker</t>
  </si>
  <si>
    <t>Buddy Flick</t>
  </si>
  <si>
    <t>Tom Whittaker</t>
  </si>
  <si>
    <t>Charlie Coats</t>
  </si>
  <si>
    <t>Gary Mencer</t>
  </si>
  <si>
    <t>Timm Moran</t>
  </si>
  <si>
    <t>Ernie Hina</t>
  </si>
  <si>
    <t>Ralph D'Auria</t>
  </si>
  <si>
    <t>Ralph Cintron</t>
  </si>
  <si>
    <t>Steve Gant</t>
  </si>
  <si>
    <t>Charles Neukirch</t>
  </si>
  <si>
    <t>Gary Neukirch</t>
  </si>
  <si>
    <t>Jim Somers</t>
  </si>
  <si>
    <t>JP Gregory</t>
  </si>
  <si>
    <t>Jim Gregory</t>
  </si>
  <si>
    <t>Pat Cosgrove</t>
  </si>
  <si>
    <t>Ben Graziano</t>
  </si>
  <si>
    <t>Levi Pierce</t>
  </si>
  <si>
    <t>Kevin O'Brien</t>
  </si>
  <si>
    <t>Nick Alber</t>
  </si>
  <si>
    <t>Mike Vittorio</t>
  </si>
  <si>
    <t>Gil Gilbert</t>
  </si>
  <si>
    <t>Ray Kaiser</t>
  </si>
  <si>
    <t>Don Godwin</t>
  </si>
  <si>
    <t>Ryan White</t>
  </si>
  <si>
    <t>Ed Glassman</t>
  </si>
  <si>
    <t>Chris Hecksher</t>
  </si>
  <si>
    <t>Walt Steinle</t>
  </si>
  <si>
    <t>William Lindgren</t>
  </si>
  <si>
    <t>Sal Lopez</t>
  </si>
  <si>
    <t>Joe England</t>
  </si>
  <si>
    <t>John Taulane</t>
  </si>
  <si>
    <t>Jerry England</t>
  </si>
  <si>
    <t>Gary Manoli</t>
  </si>
  <si>
    <t>5th-1st Place</t>
  </si>
  <si>
    <t>Game 1</t>
  </si>
  <si>
    <t>Game2</t>
  </si>
  <si>
    <t>Paid</t>
  </si>
  <si>
    <t>Quart</t>
  </si>
  <si>
    <t>Semi</t>
  </si>
  <si>
    <t>Hcp</t>
  </si>
  <si>
    <t>Qual</t>
  </si>
  <si>
    <t>Finals</t>
  </si>
  <si>
    <t>Lane</t>
  </si>
  <si>
    <t>George Maultz</t>
  </si>
  <si>
    <t>Bill Lindgren</t>
  </si>
  <si>
    <t>9|10</t>
  </si>
  <si>
    <t>179/236</t>
  </si>
  <si>
    <t>176/218</t>
  </si>
  <si>
    <t>155/212</t>
  </si>
  <si>
    <t>152/204</t>
  </si>
  <si>
    <t>172/229</t>
  </si>
  <si>
    <t>144/241</t>
  </si>
  <si>
    <t>167/264</t>
  </si>
  <si>
    <t>213/248</t>
  </si>
  <si>
    <t>1st</t>
  </si>
  <si>
    <t>2nd</t>
  </si>
  <si>
    <t>3rd</t>
  </si>
  <si>
    <t>4th</t>
  </si>
  <si>
    <t>5th</t>
  </si>
  <si>
    <t>Place</t>
  </si>
  <si>
    <t>Payout</t>
  </si>
  <si>
    <t>Linage</t>
  </si>
  <si>
    <t>1st Annual  Early Six Tournament</t>
  </si>
  <si>
    <t>2016-2017 Early Six Tournament</t>
  </si>
  <si>
    <t>2nd Annual  Early Six Tournament</t>
  </si>
  <si>
    <t>Scott Rigilano</t>
  </si>
  <si>
    <t>1 st</t>
  </si>
  <si>
    <t>2 nd</t>
  </si>
  <si>
    <t>3 rd</t>
  </si>
  <si>
    <t>4 th</t>
  </si>
  <si>
    <t>Buddy</t>
  </si>
  <si>
    <t>13/14</t>
  </si>
  <si>
    <t>John</t>
  </si>
  <si>
    <t>Ben</t>
  </si>
  <si>
    <t>Scott</t>
  </si>
  <si>
    <t>Pat</t>
  </si>
  <si>
    <t>180/232</t>
  </si>
  <si>
    <t>122/190</t>
  </si>
  <si>
    <t>223/271</t>
  </si>
  <si>
    <t>208/256</t>
  </si>
  <si>
    <t>170/218</t>
  </si>
  <si>
    <t>224/272</t>
  </si>
  <si>
    <t>173/207</t>
  </si>
  <si>
    <t>Donald Buncie 3rd</t>
  </si>
  <si>
    <t>Lou Aristone</t>
  </si>
  <si>
    <t>Hank Bass</t>
  </si>
  <si>
    <t>Ed McKeon</t>
  </si>
  <si>
    <t>Alex Eisen</t>
  </si>
  <si>
    <t>Jim Baker</t>
  </si>
  <si>
    <t>Philip Burton</t>
  </si>
  <si>
    <t>Thomas McElroy</t>
  </si>
  <si>
    <t>Bob Williams</t>
  </si>
  <si>
    <t>Tom-LH Cocuzza</t>
  </si>
  <si>
    <t>Robert Smith</t>
  </si>
  <si>
    <t>Ken Goich</t>
  </si>
  <si>
    <t>Joel Romberger</t>
  </si>
  <si>
    <t>Mike DeCicco</t>
  </si>
  <si>
    <t>Joe Rigilano</t>
  </si>
  <si>
    <t>John Owens</t>
  </si>
  <si>
    <t>Jim Gregory Jr</t>
  </si>
  <si>
    <t>Rob Gibson</t>
  </si>
  <si>
    <t>Steve Fucheck</t>
  </si>
  <si>
    <t>Tom Mohan</t>
  </si>
  <si>
    <t>Steve Armitage</t>
  </si>
  <si>
    <t>Ray Johnston</t>
  </si>
  <si>
    <t>Timothy Carty</t>
  </si>
  <si>
    <t>Robert Gross</t>
  </si>
  <si>
    <t>Bobby Williams Jr</t>
  </si>
  <si>
    <t>Don Boruck</t>
  </si>
  <si>
    <t>William Lindgren III</t>
  </si>
  <si>
    <t>Runner up</t>
  </si>
  <si>
    <t xml:space="preserve"> </t>
  </si>
  <si>
    <t>1St</t>
  </si>
  <si>
    <t xml:space="preserve">     Sal Lopez</t>
  </si>
  <si>
    <t xml:space="preserve">     Ralph Cintron</t>
  </si>
  <si>
    <t>Tom Cocuzza</t>
  </si>
  <si>
    <t>Chris Taylor Sr</t>
  </si>
  <si>
    <t>Chris Taylor Jr</t>
  </si>
  <si>
    <t>Chris Taylor</t>
  </si>
  <si>
    <t>John T</t>
  </si>
  <si>
    <t>Chris Jr</t>
  </si>
  <si>
    <t>Bob W</t>
  </si>
  <si>
    <t>Ralph</t>
  </si>
  <si>
    <t>Don</t>
  </si>
  <si>
    <t>pd</t>
  </si>
  <si>
    <t>John Tulane</t>
  </si>
  <si>
    <t>Tom Cocuzza 68</t>
  </si>
  <si>
    <t>Pat Cosgrove 38</t>
  </si>
  <si>
    <t>Bob Williams 55</t>
  </si>
  <si>
    <t>Chris Taylor sr 20</t>
  </si>
  <si>
    <t>Joe England 83</t>
  </si>
  <si>
    <t>Gary Campbel 29</t>
  </si>
  <si>
    <t>John Tulane 53</t>
  </si>
  <si>
    <t>Don Boruck 88</t>
  </si>
  <si>
    <t>Sal Lopez 62</t>
  </si>
  <si>
    <t>JP Gregory 58</t>
  </si>
  <si>
    <t>Steve Gant 4</t>
  </si>
  <si>
    <t>Ben Graziano 40</t>
  </si>
  <si>
    <t>Jim Gregory 27</t>
  </si>
  <si>
    <t>Charles Flick</t>
  </si>
  <si>
    <t>2021-22  Early Six Tournament</t>
  </si>
  <si>
    <t>Brian Phillips</t>
  </si>
  <si>
    <t>Brian Larocque-81</t>
  </si>
  <si>
    <t>Tom Cocuzza-72</t>
  </si>
  <si>
    <t>Mike Root-79</t>
  </si>
  <si>
    <t>Fran Trainer-117</t>
  </si>
  <si>
    <t>Don Boruck-77</t>
  </si>
  <si>
    <t>Buddy Flick-64</t>
  </si>
  <si>
    <t>Jim Keeny-65</t>
  </si>
  <si>
    <t>Alec Thomas-72</t>
  </si>
  <si>
    <t>Gary Campbell-49</t>
  </si>
  <si>
    <t>Jim Gregory Jr-42</t>
  </si>
  <si>
    <t>Pat Cosgrove-45</t>
  </si>
  <si>
    <t>Bob Williams-62</t>
  </si>
  <si>
    <t>Steve Gant-26</t>
  </si>
  <si>
    <t>Steve</t>
  </si>
  <si>
    <t>Fran</t>
  </si>
  <si>
    <t>Gary</t>
  </si>
  <si>
    <t>Tom</t>
  </si>
  <si>
    <t>Sean Cocuzz</t>
  </si>
  <si>
    <t>Charles Davis</t>
  </si>
  <si>
    <t>Gary Campbell</t>
  </si>
  <si>
    <t>Mike Volk</t>
  </si>
  <si>
    <t>Rob Majeski</t>
  </si>
  <si>
    <t>Shawn Root</t>
  </si>
  <si>
    <t>Bill Botterbrot</t>
  </si>
  <si>
    <t>Bill Mayer</t>
  </si>
  <si>
    <t>Fran Trainer</t>
  </si>
  <si>
    <t>Justin Ford</t>
  </si>
  <si>
    <t>Zach Ford</t>
  </si>
  <si>
    <t>Mike Santoro</t>
  </si>
  <si>
    <t>Craig Rodenbaugh</t>
  </si>
  <si>
    <t>Keith Cesare</t>
  </si>
  <si>
    <t>Rich Kurmin</t>
  </si>
  <si>
    <t>TomMcelroy</t>
  </si>
  <si>
    <t>John Rigilano</t>
  </si>
  <si>
    <t>34  272</t>
  </si>
  <si>
    <t>148/221</t>
  </si>
  <si>
    <t>173/233</t>
  </si>
  <si>
    <t>150/210</t>
  </si>
  <si>
    <t>178/229</t>
  </si>
  <si>
    <t>236/291</t>
  </si>
  <si>
    <t>182/233</t>
  </si>
  <si>
    <t>196/231</t>
  </si>
  <si>
    <t>243/298</t>
  </si>
  <si>
    <t>Chris Rizo</t>
  </si>
  <si>
    <t>Jeff Pilla</t>
  </si>
  <si>
    <t>Colin Taylor</t>
  </si>
  <si>
    <t>Geoff Meyer</t>
  </si>
  <si>
    <t>Steve Dash</t>
  </si>
  <si>
    <t>Devon Arnold</t>
  </si>
  <si>
    <t>Joe Harrison</t>
  </si>
  <si>
    <t>Paul Killion</t>
  </si>
  <si>
    <t>Sean Kober</t>
  </si>
  <si>
    <t>Leo Manjarres</t>
  </si>
  <si>
    <t>Tom Erdman</t>
  </si>
  <si>
    <t>Dean Trolilo</t>
  </si>
  <si>
    <t>Jared Morales</t>
  </si>
  <si>
    <t>Rich Pich</t>
  </si>
  <si>
    <t>Jim Keeny</t>
  </si>
  <si>
    <t>Mike Decicco</t>
  </si>
  <si>
    <t>Vince Martin</t>
  </si>
  <si>
    <t>Josh Matchett</t>
  </si>
  <si>
    <t>Arios Pierre-Louis</t>
  </si>
  <si>
    <t>Joe Matchett</t>
  </si>
  <si>
    <t>Pete Moore</t>
  </si>
  <si>
    <t>Brandon Jones</t>
  </si>
  <si>
    <t>2023-2024 Early Six Tournament</t>
  </si>
  <si>
    <t>Lineage</t>
  </si>
  <si>
    <t>Rich Krumin</t>
  </si>
  <si>
    <t>Chris Taylor jr</t>
  </si>
  <si>
    <t>152/174</t>
  </si>
  <si>
    <t>195/210</t>
  </si>
  <si>
    <t>205/223</t>
  </si>
  <si>
    <t>256/271</t>
  </si>
  <si>
    <t>190/217</t>
  </si>
  <si>
    <t>223/248</t>
  </si>
  <si>
    <t>197/277</t>
  </si>
  <si>
    <t>257/272</t>
  </si>
  <si>
    <t xml:space="preserve"> Are you planning on particpating in our League Tournament on January 9, 2025 (Thursday )</t>
  </si>
  <si>
    <t>This years tournament will be Secret Doubles which means you will not find out who your</t>
  </si>
  <si>
    <t>partner is until the end. Payout will be the top 4 places</t>
  </si>
  <si>
    <t>Fees will be $25 per person</t>
  </si>
  <si>
    <t>HDCP</t>
  </si>
  <si>
    <t>Total</t>
  </si>
  <si>
    <t>Lane 9-22</t>
  </si>
  <si>
    <t xml:space="preserve">Game 3 </t>
  </si>
  <si>
    <t>50, 25, 15, 10</t>
  </si>
  <si>
    <t>124/62</t>
  </si>
  <si>
    <t>82/41</t>
  </si>
  <si>
    <t xml:space="preserve">Secret Doubles  $25 per person    January 9, 2025 </t>
  </si>
  <si>
    <r>
      <rPr>
        <b/>
        <sz val="11"/>
        <color theme="1"/>
        <rFont val="Calibri"/>
        <family val="2"/>
        <scheme val="minor"/>
      </rPr>
      <t>Zach Ford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Joe England</t>
    </r>
  </si>
  <si>
    <r>
      <rPr>
        <b/>
        <sz val="11"/>
        <color theme="1"/>
        <rFont val="Calibri"/>
        <family val="2"/>
        <scheme val="minor"/>
      </rPr>
      <t>Paul Killion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Joe Matchett</t>
    </r>
  </si>
  <si>
    <r>
      <rPr>
        <b/>
        <sz val="11"/>
        <color theme="1"/>
        <rFont val="Calibri"/>
        <family val="2"/>
        <scheme val="minor"/>
      </rPr>
      <t>Steve Gant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Steve Lewanowski</t>
    </r>
  </si>
  <si>
    <r>
      <rPr>
        <b/>
        <sz val="11"/>
        <color theme="1"/>
        <rFont val="Calibri"/>
        <family val="2"/>
        <scheme val="minor"/>
      </rPr>
      <t>Don Boruck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Keith Cesare</t>
    </r>
    <r>
      <rPr>
        <sz val="11"/>
        <color theme="1"/>
        <rFont val="Calibri"/>
        <family val="2"/>
        <scheme val="minor"/>
      </rPr>
      <t xml:space="preserve"> ***</t>
    </r>
  </si>
  <si>
    <r>
      <rPr>
        <b/>
        <sz val="11"/>
        <color theme="1"/>
        <rFont val="Calibri"/>
        <family val="2"/>
        <scheme val="minor"/>
      </rPr>
      <t>Rob Majeski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Gary Campbell</t>
    </r>
  </si>
  <si>
    <r>
      <rPr>
        <b/>
        <sz val="11"/>
        <color theme="1"/>
        <rFont val="Calibri"/>
        <family val="2"/>
        <scheme val="minor"/>
      </rPr>
      <t>Phil Burton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Vince Martin</t>
    </r>
    <r>
      <rPr>
        <sz val="11"/>
        <color theme="1"/>
        <rFont val="Calibri"/>
        <family val="2"/>
        <scheme val="minor"/>
      </rPr>
      <t xml:space="preserve"> **</t>
    </r>
  </si>
  <si>
    <r>
      <rPr>
        <b/>
        <sz val="11"/>
        <color theme="1"/>
        <rFont val="Calibri"/>
        <family val="2"/>
        <scheme val="minor"/>
      </rPr>
      <t>Chris Taylor Jr</t>
    </r>
    <r>
      <rPr>
        <sz val="11"/>
        <color theme="1"/>
        <rFont val="Calibri"/>
        <family val="2"/>
        <scheme val="minor"/>
      </rPr>
      <t xml:space="preserve">/ </t>
    </r>
    <r>
      <rPr>
        <b/>
        <sz val="11"/>
        <color theme="1"/>
        <rFont val="Calibri"/>
        <family val="2"/>
        <scheme val="minor"/>
      </rPr>
      <t>Ian Silverman</t>
    </r>
  </si>
  <si>
    <r>
      <rPr>
        <b/>
        <sz val="11"/>
        <color theme="1"/>
        <rFont val="Calibri"/>
        <family val="2"/>
        <scheme val="minor"/>
      </rPr>
      <t>Jim Baker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Geoff Meyer</t>
    </r>
    <r>
      <rPr>
        <sz val="11"/>
        <color theme="1"/>
        <rFont val="Calibri"/>
        <family val="2"/>
        <scheme val="minor"/>
      </rPr>
      <t xml:space="preserve"> *</t>
    </r>
  </si>
  <si>
    <r>
      <rPr>
        <b/>
        <sz val="11"/>
        <color theme="1"/>
        <rFont val="Calibri"/>
        <family val="2"/>
        <scheme val="minor"/>
      </rPr>
      <t>Tom Erdman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Craig Rodenbaugh</t>
    </r>
  </si>
  <si>
    <r>
      <rPr>
        <b/>
        <sz val="11"/>
        <color theme="1"/>
        <rFont val="Calibri"/>
        <family val="2"/>
        <scheme val="minor"/>
      </rPr>
      <t>Kevin O'Brien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Sal Lopes</t>
    </r>
    <r>
      <rPr>
        <sz val="11"/>
        <color theme="1"/>
        <rFont val="Calibri"/>
        <family val="2"/>
        <scheme val="minor"/>
      </rPr>
      <t xml:space="preserve"> ****</t>
    </r>
  </si>
  <si>
    <r>
      <rPr>
        <b/>
        <sz val="11"/>
        <color theme="1"/>
        <rFont val="Calibri"/>
        <family val="2"/>
        <scheme val="minor"/>
      </rPr>
      <t>JP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Fran Trainer</t>
    </r>
  </si>
  <si>
    <r>
      <rPr>
        <b/>
        <sz val="11"/>
        <color theme="1"/>
        <rFont val="Calibri"/>
        <family val="2"/>
        <scheme val="minor"/>
      </rPr>
      <t>Pat Cosgrove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Sean Kober</t>
    </r>
  </si>
  <si>
    <r>
      <rPr>
        <b/>
        <sz val="11"/>
        <color theme="1"/>
        <rFont val="Calibri"/>
        <family val="2"/>
        <scheme val="minor"/>
      </rPr>
      <t>Rich Anderson</t>
    </r>
    <r>
      <rPr>
        <sz val="11"/>
        <color theme="1"/>
        <rFont val="Calibri"/>
        <family val="2"/>
        <scheme val="minor"/>
      </rPr>
      <t xml:space="preserve">/ </t>
    </r>
    <r>
      <rPr>
        <b/>
        <sz val="11"/>
        <color theme="1"/>
        <rFont val="Calibri"/>
        <family val="2"/>
        <scheme val="minor"/>
      </rPr>
      <t>Bill Mayer</t>
    </r>
  </si>
  <si>
    <r>
      <rPr>
        <b/>
        <sz val="11"/>
        <color theme="1"/>
        <rFont val="Calibri"/>
        <family val="2"/>
        <scheme val="minor"/>
      </rPr>
      <t>Fred Cesare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Mike Santoro</t>
    </r>
  </si>
  <si>
    <r>
      <rPr>
        <b/>
        <sz val="11"/>
        <color theme="1"/>
        <rFont val="Calibri"/>
        <family val="2"/>
        <scheme val="minor"/>
      </rPr>
      <t>Anthony Cellastio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Ben Graziano</t>
    </r>
  </si>
  <si>
    <r>
      <rPr>
        <b/>
        <sz val="11"/>
        <color theme="1"/>
        <rFont val="Calibri"/>
        <family val="2"/>
        <scheme val="minor"/>
      </rPr>
      <t>Walt Steinle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Tom Sheenhan</t>
    </r>
  </si>
  <si>
    <r>
      <rPr>
        <b/>
        <sz val="11"/>
        <color theme="1"/>
        <rFont val="Calibri"/>
        <family val="2"/>
        <scheme val="minor"/>
      </rPr>
      <t>Leo Manjarres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1"/>
        <rFont val="Calibri"/>
        <family val="2"/>
        <scheme val="minor"/>
      </rPr>
      <t>Chris Taylor Sr</t>
    </r>
  </si>
  <si>
    <t>201/261</t>
  </si>
  <si>
    <t>194/231</t>
  </si>
  <si>
    <t>174/234</t>
  </si>
  <si>
    <t>180/233</t>
  </si>
  <si>
    <t>191/251</t>
  </si>
  <si>
    <t>132/212</t>
  </si>
  <si>
    <t>247/270</t>
  </si>
  <si>
    <t>184/247</t>
  </si>
  <si>
    <t>139/205</t>
  </si>
  <si>
    <t>205/268</t>
  </si>
  <si>
    <t>160/193</t>
  </si>
  <si>
    <t>164/197</t>
  </si>
  <si>
    <t>165/248</t>
  </si>
  <si>
    <t>187/270</t>
  </si>
  <si>
    <t>219/242</t>
  </si>
  <si>
    <t>150/208</t>
  </si>
  <si>
    <t>180/184</t>
  </si>
  <si>
    <t>125/183</t>
  </si>
  <si>
    <t>179/232</t>
  </si>
  <si>
    <t>188/241</t>
  </si>
  <si>
    <t>228/266</t>
  </si>
  <si>
    <t>173/211</t>
  </si>
  <si>
    <t>169/237</t>
  </si>
  <si>
    <t>144/208</t>
  </si>
  <si>
    <t>161/187</t>
  </si>
  <si>
    <t>223/287</t>
  </si>
  <si>
    <t>118/235</t>
  </si>
  <si>
    <t>170/234</t>
  </si>
  <si>
    <t>214/263</t>
  </si>
  <si>
    <t>259/308</t>
  </si>
  <si>
    <t>206/278</t>
  </si>
  <si>
    <t>206-62=144/person</t>
  </si>
  <si>
    <t>103-41=62/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</si>
</sst>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6" fontId="0" fillId="0" borderId="0" xfId="0" applyNumberFormat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7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0" xfId="0" applyFill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0" borderId="7" xfId="0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topLeftCell="A7" workbookViewId="0">
      <selection activeCell="I14" sqref="I14"/>
    </sheetView>
  </sheetViews>
  <sheetFormatPr defaultRowHeight="15" x14ac:dyDescent="0.25"/>
  <cols>
    <col min="1" max="1" width="18.140625" customWidth="1"/>
    <col min="2" max="2" width="7.7109375" customWidth="1"/>
    <col min="3" max="3" width="6.85546875" customWidth="1"/>
    <col min="7" max="7" width="9.28515625" customWidth="1"/>
    <col min="8" max="8" width="11.42578125" customWidth="1"/>
  </cols>
  <sheetData>
    <row r="1" spans="1:8" x14ac:dyDescent="0.25">
      <c r="C1" t="s">
        <v>72</v>
      </c>
    </row>
    <row r="2" spans="1:8" x14ac:dyDescent="0.25">
      <c r="A2" s="2" t="s">
        <v>0</v>
      </c>
      <c r="B2" s="2" t="s">
        <v>45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" t="s">
        <v>8</v>
      </c>
      <c r="B3" s="2"/>
      <c r="C3" s="2"/>
      <c r="D3" s="2"/>
      <c r="E3" s="2"/>
      <c r="F3" s="2"/>
      <c r="G3" s="2"/>
      <c r="H3" s="2">
        <f t="shared" ref="H3:H43" si="0">SUM(D3:G3)</f>
        <v>0</v>
      </c>
    </row>
    <row r="4" spans="1:8" x14ac:dyDescent="0.25">
      <c r="A4" s="2" t="s">
        <v>23</v>
      </c>
      <c r="B4" s="2"/>
      <c r="C4" s="2"/>
      <c r="D4" s="2"/>
      <c r="E4" s="2"/>
      <c r="F4" s="2"/>
      <c r="G4" s="2"/>
      <c r="H4" s="2">
        <f t="shared" si="0"/>
        <v>0</v>
      </c>
    </row>
    <row r="5" spans="1:8" x14ac:dyDescent="0.25">
      <c r="A5" s="2" t="s">
        <v>24</v>
      </c>
      <c r="B5" s="2"/>
      <c r="C5" s="2"/>
      <c r="D5" s="2"/>
      <c r="E5" s="2"/>
      <c r="F5" s="2"/>
      <c r="G5" s="2"/>
      <c r="H5" s="2">
        <f t="shared" si="0"/>
        <v>0</v>
      </c>
    </row>
    <row r="6" spans="1:8" x14ac:dyDescent="0.25">
      <c r="A6" s="2" t="s">
        <v>25</v>
      </c>
      <c r="B6" s="2"/>
      <c r="C6" s="2"/>
      <c r="D6" s="2"/>
      <c r="E6" s="2"/>
      <c r="F6" s="2"/>
      <c r="G6" s="2"/>
      <c r="H6" s="2">
        <f t="shared" si="0"/>
        <v>0</v>
      </c>
    </row>
    <row r="7" spans="1:8" x14ac:dyDescent="0.25">
      <c r="A7" s="2" t="s">
        <v>33</v>
      </c>
      <c r="B7" s="2"/>
      <c r="C7" s="2"/>
      <c r="D7" s="2"/>
      <c r="E7" s="2"/>
      <c r="F7" s="2"/>
      <c r="G7" s="2"/>
      <c r="H7" s="2">
        <f t="shared" si="0"/>
        <v>0</v>
      </c>
    </row>
    <row r="8" spans="1:8" x14ac:dyDescent="0.25">
      <c r="A8" s="2" t="s">
        <v>92</v>
      </c>
      <c r="B8" s="2"/>
      <c r="C8" s="2"/>
      <c r="D8" s="2"/>
      <c r="E8" s="2"/>
      <c r="F8" s="2"/>
      <c r="G8" s="2"/>
      <c r="H8" s="2">
        <f t="shared" si="0"/>
        <v>0</v>
      </c>
    </row>
    <row r="9" spans="1:8" x14ac:dyDescent="0.25">
      <c r="A9" s="2" t="s">
        <v>34</v>
      </c>
      <c r="B9" s="2"/>
      <c r="C9" s="2"/>
      <c r="D9" s="2"/>
      <c r="E9" s="2"/>
      <c r="F9" s="2"/>
      <c r="G9" s="2"/>
      <c r="H9" s="2">
        <f t="shared" si="0"/>
        <v>0</v>
      </c>
    </row>
    <row r="10" spans="1:8" x14ac:dyDescent="0.25">
      <c r="A10" s="2" t="s">
        <v>35</v>
      </c>
      <c r="B10" s="2"/>
      <c r="C10" s="2"/>
      <c r="D10" s="2"/>
      <c r="E10" s="2"/>
      <c r="F10" s="2"/>
      <c r="G10" s="2"/>
      <c r="H10" s="2">
        <f t="shared" si="0"/>
        <v>0</v>
      </c>
    </row>
    <row r="11" spans="1:8" x14ac:dyDescent="0.25">
      <c r="A11" s="2" t="s">
        <v>93</v>
      </c>
      <c r="B11" s="2"/>
      <c r="C11" s="2"/>
      <c r="D11" s="2"/>
      <c r="E11" s="2"/>
      <c r="F11" s="2"/>
      <c r="G11" s="2"/>
      <c r="H11" s="2">
        <f t="shared" si="0"/>
        <v>0</v>
      </c>
    </row>
    <row r="12" spans="1:8" x14ac:dyDescent="0.25">
      <c r="A12" s="2" t="s">
        <v>94</v>
      </c>
      <c r="B12" s="2"/>
      <c r="C12" s="2"/>
      <c r="D12" s="2"/>
      <c r="E12" s="2"/>
      <c r="F12" s="2"/>
      <c r="G12" s="2"/>
      <c r="H12" s="2">
        <f t="shared" si="0"/>
        <v>0</v>
      </c>
    </row>
    <row r="13" spans="1:8" x14ac:dyDescent="0.25">
      <c r="A13" s="2" t="s">
        <v>95</v>
      </c>
      <c r="B13" s="2"/>
      <c r="C13" s="2"/>
      <c r="D13" s="2"/>
      <c r="E13" s="2"/>
      <c r="F13" s="2"/>
      <c r="G13" s="2"/>
      <c r="H13" s="2">
        <f t="shared" si="0"/>
        <v>0</v>
      </c>
    </row>
    <row r="14" spans="1:8" x14ac:dyDescent="0.25">
      <c r="A14" s="2" t="s">
        <v>96</v>
      </c>
      <c r="B14" s="2"/>
      <c r="C14" s="2"/>
      <c r="D14" s="2"/>
      <c r="E14" s="2"/>
      <c r="F14" s="2"/>
      <c r="G14" s="2"/>
      <c r="H14" s="2">
        <f t="shared" si="0"/>
        <v>0</v>
      </c>
    </row>
    <row r="15" spans="1:8" x14ac:dyDescent="0.25">
      <c r="A15" s="2" t="s">
        <v>14</v>
      </c>
      <c r="B15" s="2"/>
      <c r="C15" s="2"/>
      <c r="D15" s="2"/>
      <c r="E15" s="2"/>
      <c r="F15" s="2"/>
      <c r="G15" s="2"/>
      <c r="H15" s="2">
        <f t="shared" si="0"/>
        <v>0</v>
      </c>
    </row>
    <row r="16" spans="1:8" x14ac:dyDescent="0.25">
      <c r="A16" s="2" t="s">
        <v>15</v>
      </c>
      <c r="B16" s="2"/>
      <c r="C16" s="2"/>
      <c r="D16" s="2"/>
      <c r="E16" s="2"/>
      <c r="F16" s="2"/>
      <c r="G16" s="2"/>
      <c r="H16" s="2">
        <f t="shared" si="0"/>
        <v>0</v>
      </c>
    </row>
    <row r="17" spans="1:8" x14ac:dyDescent="0.25">
      <c r="A17" s="2" t="s">
        <v>17</v>
      </c>
      <c r="B17" s="2"/>
      <c r="C17" s="2"/>
      <c r="D17" s="2"/>
      <c r="E17" s="2"/>
      <c r="F17" s="2"/>
      <c r="G17" s="2"/>
      <c r="H17" s="2">
        <f t="shared" si="0"/>
        <v>0</v>
      </c>
    </row>
    <row r="18" spans="1:8" x14ac:dyDescent="0.25">
      <c r="A18" s="2" t="s">
        <v>97</v>
      </c>
      <c r="B18" s="2"/>
      <c r="C18" s="2"/>
      <c r="D18" s="2"/>
      <c r="E18" s="2"/>
      <c r="F18" s="2"/>
      <c r="G18" s="2"/>
      <c r="H18" s="2">
        <f t="shared" si="0"/>
        <v>0</v>
      </c>
    </row>
    <row r="19" spans="1:8" x14ac:dyDescent="0.25">
      <c r="A19" s="2" t="s">
        <v>98</v>
      </c>
      <c r="B19" s="2"/>
      <c r="C19" s="2"/>
      <c r="D19" s="2"/>
      <c r="E19" s="2"/>
      <c r="F19" s="2"/>
      <c r="G19" s="2"/>
      <c r="H19" s="2">
        <f t="shared" si="0"/>
        <v>0</v>
      </c>
    </row>
    <row r="20" spans="1:8" x14ac:dyDescent="0.25">
      <c r="A20" s="2" t="s">
        <v>27</v>
      </c>
      <c r="B20" s="2"/>
      <c r="C20" s="2"/>
      <c r="D20" s="2"/>
      <c r="E20" s="2"/>
      <c r="F20" s="2"/>
      <c r="G20" s="2"/>
      <c r="H20" s="2">
        <f t="shared" si="0"/>
        <v>0</v>
      </c>
    </row>
    <row r="21" spans="1:8" x14ac:dyDescent="0.25">
      <c r="A21" s="2" t="s">
        <v>26</v>
      </c>
      <c r="B21" s="2"/>
      <c r="C21" s="2"/>
      <c r="D21" s="2"/>
      <c r="E21" s="2"/>
      <c r="F21" s="2"/>
      <c r="G21" s="2"/>
      <c r="H21" s="2">
        <f t="shared" si="0"/>
        <v>0</v>
      </c>
    </row>
    <row r="22" spans="1:8" x14ac:dyDescent="0.25">
      <c r="A22" s="2" t="s">
        <v>99</v>
      </c>
      <c r="B22" s="2"/>
      <c r="C22" s="2"/>
      <c r="D22" s="2"/>
      <c r="E22" s="2"/>
      <c r="F22" s="2"/>
      <c r="G22" s="2"/>
      <c r="H22" s="2">
        <f t="shared" si="0"/>
        <v>0</v>
      </c>
    </row>
    <row r="23" spans="1:8" x14ac:dyDescent="0.25">
      <c r="A23" s="2" t="s">
        <v>100</v>
      </c>
      <c r="B23" s="2"/>
      <c r="C23" s="2"/>
      <c r="D23" s="2"/>
      <c r="E23" s="2"/>
      <c r="F23" s="2"/>
      <c r="G23" s="2"/>
      <c r="H23" s="2">
        <f t="shared" si="0"/>
        <v>0</v>
      </c>
    </row>
    <row r="24" spans="1:8" x14ac:dyDescent="0.25">
      <c r="A24" s="2" t="s">
        <v>101</v>
      </c>
      <c r="B24" s="2"/>
      <c r="C24" s="2"/>
      <c r="D24" s="2"/>
      <c r="E24" s="2"/>
      <c r="F24" s="2"/>
      <c r="G24" s="2"/>
      <c r="H24" s="2">
        <f t="shared" si="0"/>
        <v>0</v>
      </c>
    </row>
    <row r="25" spans="1:8" x14ac:dyDescent="0.25">
      <c r="A25" s="2" t="s">
        <v>102</v>
      </c>
      <c r="B25" s="2"/>
      <c r="C25" s="2"/>
      <c r="D25" s="2"/>
      <c r="E25" s="2"/>
      <c r="F25" s="2"/>
      <c r="G25" s="2"/>
      <c r="H25" s="2">
        <f t="shared" si="0"/>
        <v>0</v>
      </c>
    </row>
    <row r="26" spans="1:8" x14ac:dyDescent="0.25">
      <c r="A26" s="2" t="s">
        <v>103</v>
      </c>
      <c r="B26" s="2"/>
      <c r="C26" s="2"/>
      <c r="D26" s="2"/>
      <c r="E26" s="2"/>
      <c r="F26" s="2"/>
      <c r="G26" s="2"/>
      <c r="H26" s="2">
        <f t="shared" si="0"/>
        <v>0</v>
      </c>
    </row>
    <row r="27" spans="1:8" x14ac:dyDescent="0.25">
      <c r="A27" s="2" t="s">
        <v>29</v>
      </c>
      <c r="B27" s="2"/>
      <c r="C27" s="2"/>
      <c r="D27" s="2"/>
      <c r="E27" s="2"/>
      <c r="F27" s="2"/>
      <c r="G27" s="2"/>
      <c r="H27" s="2">
        <f t="shared" si="0"/>
        <v>0</v>
      </c>
    </row>
    <row r="28" spans="1:8" x14ac:dyDescent="0.25">
      <c r="A28" s="2" t="s">
        <v>20</v>
      </c>
      <c r="B28" s="2"/>
      <c r="C28" s="2"/>
      <c r="D28" s="2"/>
      <c r="E28" s="2"/>
      <c r="F28" s="2"/>
      <c r="G28" s="2"/>
      <c r="H28" s="2">
        <f t="shared" si="0"/>
        <v>0</v>
      </c>
    </row>
    <row r="29" spans="1:8" x14ac:dyDescent="0.25">
      <c r="A29" s="2" t="s">
        <v>21</v>
      </c>
      <c r="B29" s="2"/>
      <c r="C29" s="2"/>
      <c r="D29" s="2"/>
      <c r="E29" s="2"/>
      <c r="F29" s="2"/>
      <c r="G29" s="2"/>
      <c r="H29" s="2">
        <f t="shared" si="0"/>
        <v>0</v>
      </c>
    </row>
    <row r="30" spans="1:8" x14ac:dyDescent="0.25">
      <c r="A30" s="2" t="s">
        <v>104</v>
      </c>
      <c r="B30" s="2"/>
      <c r="C30" s="2"/>
      <c r="D30" s="2"/>
      <c r="E30" s="2"/>
      <c r="F30" s="2"/>
      <c r="G30" s="2"/>
      <c r="H30" s="2">
        <f t="shared" si="0"/>
        <v>0</v>
      </c>
    </row>
    <row r="31" spans="1:8" x14ac:dyDescent="0.25">
      <c r="A31" s="2" t="s">
        <v>37</v>
      </c>
      <c r="B31" s="2"/>
      <c r="C31" s="2"/>
      <c r="D31" s="2"/>
      <c r="E31" s="2"/>
      <c r="F31" s="2"/>
      <c r="G31" s="2"/>
      <c r="H31" s="2">
        <f t="shared" si="0"/>
        <v>0</v>
      </c>
    </row>
    <row r="32" spans="1:8" x14ac:dyDescent="0.25">
      <c r="A32" s="2" t="s">
        <v>105</v>
      </c>
      <c r="B32" s="2"/>
      <c r="C32" s="2"/>
      <c r="D32" s="2"/>
      <c r="E32" s="2"/>
      <c r="F32" s="2"/>
      <c r="G32" s="2"/>
      <c r="H32" s="2">
        <f t="shared" si="0"/>
        <v>0</v>
      </c>
    </row>
    <row r="33" spans="1:8" x14ac:dyDescent="0.25">
      <c r="A33" s="2" t="s">
        <v>106</v>
      </c>
      <c r="B33" s="2"/>
      <c r="C33" s="2"/>
      <c r="D33" s="2"/>
      <c r="E33" s="2"/>
      <c r="F33" s="2"/>
      <c r="G33" s="2"/>
      <c r="H33" s="2">
        <f t="shared" si="0"/>
        <v>0</v>
      </c>
    </row>
    <row r="34" spans="1:8" x14ac:dyDescent="0.25">
      <c r="A34" s="2" t="s">
        <v>107</v>
      </c>
      <c r="B34" s="2"/>
      <c r="C34" s="2"/>
      <c r="D34" s="2"/>
      <c r="E34" s="2"/>
      <c r="F34" s="2"/>
      <c r="G34" s="2"/>
      <c r="H34" s="2">
        <f t="shared" si="0"/>
        <v>0</v>
      </c>
    </row>
    <row r="35" spans="1:8" x14ac:dyDescent="0.25">
      <c r="A35" s="2" t="s">
        <v>41</v>
      </c>
      <c r="B35" s="2"/>
      <c r="C35" s="2"/>
      <c r="D35" s="2"/>
      <c r="E35" s="2"/>
      <c r="F35" s="2"/>
      <c r="G35" s="2"/>
      <c r="H35" s="2">
        <f t="shared" si="0"/>
        <v>0</v>
      </c>
    </row>
    <row r="36" spans="1:8" x14ac:dyDescent="0.25">
      <c r="A36" s="2" t="s">
        <v>108</v>
      </c>
      <c r="B36" s="2"/>
      <c r="C36" s="2"/>
      <c r="D36" s="2"/>
      <c r="E36" s="2"/>
      <c r="F36" s="2"/>
      <c r="G36" s="2"/>
      <c r="H36" s="2">
        <f t="shared" si="0"/>
        <v>0</v>
      </c>
    </row>
    <row r="37" spans="1:8" x14ac:dyDescent="0.25">
      <c r="A37" s="2" t="s">
        <v>109</v>
      </c>
      <c r="B37" s="2"/>
      <c r="C37" s="2"/>
      <c r="D37" s="2"/>
      <c r="E37" s="2"/>
      <c r="F37" s="2"/>
      <c r="G37" s="2"/>
      <c r="H37" s="2">
        <f t="shared" si="0"/>
        <v>0</v>
      </c>
    </row>
    <row r="38" spans="1:8" x14ac:dyDescent="0.25">
      <c r="A38" s="2" t="s">
        <v>16</v>
      </c>
      <c r="B38" s="2"/>
      <c r="C38" s="2"/>
      <c r="D38" s="2"/>
      <c r="E38" s="2"/>
      <c r="F38" s="2"/>
      <c r="G38" s="2"/>
      <c r="H38" s="2">
        <f t="shared" si="0"/>
        <v>0</v>
      </c>
    </row>
    <row r="39" spans="1:8" x14ac:dyDescent="0.25">
      <c r="A39" s="2" t="s">
        <v>30</v>
      </c>
      <c r="B39" s="2"/>
      <c r="C39" s="2"/>
      <c r="D39" s="2"/>
      <c r="E39" s="2"/>
      <c r="F39" s="2"/>
      <c r="G39" s="2"/>
      <c r="H39" s="2">
        <f t="shared" si="0"/>
        <v>0</v>
      </c>
    </row>
    <row r="40" spans="1:8" x14ac:dyDescent="0.25">
      <c r="A40" s="2" t="s">
        <v>110</v>
      </c>
      <c r="B40" s="2"/>
      <c r="C40" s="2"/>
      <c r="D40" s="2"/>
      <c r="E40" s="2"/>
      <c r="F40" s="2"/>
      <c r="G40" s="2"/>
      <c r="H40" s="2">
        <f t="shared" si="0"/>
        <v>0</v>
      </c>
    </row>
    <row r="41" spans="1:8" x14ac:dyDescent="0.25">
      <c r="A41" s="2" t="s">
        <v>111</v>
      </c>
      <c r="B41" s="2"/>
      <c r="C41" s="2"/>
      <c r="D41" s="2"/>
      <c r="E41" s="2"/>
      <c r="F41" s="2"/>
      <c r="G41" s="2"/>
      <c r="H41" s="2">
        <f t="shared" si="0"/>
        <v>0</v>
      </c>
    </row>
    <row r="42" spans="1:8" x14ac:dyDescent="0.25">
      <c r="A42" s="2" t="s">
        <v>112</v>
      </c>
      <c r="B42" s="2"/>
      <c r="C42" s="2"/>
      <c r="D42" s="2"/>
      <c r="E42" s="2"/>
      <c r="F42" s="2"/>
      <c r="G42" s="2"/>
      <c r="H42" s="2">
        <f t="shared" si="0"/>
        <v>0</v>
      </c>
    </row>
    <row r="43" spans="1:8" x14ac:dyDescent="0.25">
      <c r="A43" s="2" t="s">
        <v>113</v>
      </c>
      <c r="B43" s="2"/>
      <c r="C43" s="2"/>
      <c r="D43" s="2"/>
      <c r="E43" s="2"/>
      <c r="F43" s="2"/>
      <c r="G43" s="2"/>
      <c r="H43" s="2">
        <f t="shared" si="0"/>
        <v>0</v>
      </c>
    </row>
    <row r="44" spans="1:8" x14ac:dyDescent="0.25">
      <c r="A44" s="2"/>
      <c r="B44" s="2"/>
      <c r="C44" s="2" t="s">
        <v>1</v>
      </c>
      <c r="D44" s="2" t="s">
        <v>43</v>
      </c>
      <c r="E44" s="2" t="s">
        <v>44</v>
      </c>
      <c r="F44" s="2" t="s">
        <v>5</v>
      </c>
      <c r="G44" s="2" t="s">
        <v>2</v>
      </c>
      <c r="H44" s="2" t="s">
        <v>7</v>
      </c>
    </row>
    <row r="45" spans="1:8" x14ac:dyDescent="0.25">
      <c r="A45" s="2" t="s">
        <v>114</v>
      </c>
      <c r="B45" s="2"/>
      <c r="C45" s="2"/>
      <c r="D45" s="2"/>
      <c r="E45" s="2"/>
      <c r="F45" s="2"/>
      <c r="G45" s="2"/>
      <c r="H45" s="2">
        <f>SUM(D45:G45)</f>
        <v>0</v>
      </c>
    </row>
    <row r="46" spans="1:8" x14ac:dyDescent="0.25">
      <c r="A46" s="2" t="s">
        <v>115</v>
      </c>
      <c r="B46" s="2"/>
      <c r="C46" s="2"/>
      <c r="D46" s="2"/>
      <c r="E46" s="2"/>
      <c r="F46" s="2"/>
      <c r="G46" s="2"/>
      <c r="H46" s="2">
        <f>SUM(D46:G46)</f>
        <v>0</v>
      </c>
    </row>
    <row r="47" spans="1:8" x14ac:dyDescent="0.25">
      <c r="A47" s="2" t="s">
        <v>116</v>
      </c>
      <c r="B47" s="2"/>
      <c r="C47" s="2"/>
      <c r="D47" s="2"/>
      <c r="E47" s="2"/>
      <c r="F47" s="2"/>
      <c r="G47" s="2"/>
      <c r="H47" s="2">
        <f>SUM(D47:G47)</f>
        <v>0</v>
      </c>
    </row>
    <row r="48" spans="1:8" x14ac:dyDescent="0.25">
      <c r="A48" s="2" t="s">
        <v>117</v>
      </c>
      <c r="B48" s="2"/>
      <c r="C48" s="2"/>
      <c r="D48" s="2"/>
      <c r="E48" s="2"/>
      <c r="F48" s="2"/>
      <c r="G48" s="2"/>
      <c r="H48" s="2">
        <f>SUM(D48:G48)</f>
        <v>0</v>
      </c>
    </row>
    <row r="49" spans="1:8" x14ac:dyDescent="0.25">
      <c r="A49" s="2" t="s">
        <v>118</v>
      </c>
      <c r="B49" s="2"/>
      <c r="C49" s="2"/>
      <c r="D49" s="2"/>
      <c r="E49" s="2"/>
      <c r="F49" s="2"/>
      <c r="G49" s="2"/>
      <c r="H49" s="2">
        <f>SUM(D49:G49)</f>
        <v>0</v>
      </c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 t="s">
        <v>48</v>
      </c>
      <c r="C51" s="2" t="s">
        <v>49</v>
      </c>
      <c r="D51" s="2" t="s">
        <v>46</v>
      </c>
      <c r="E51" s="2" t="s">
        <v>47</v>
      </c>
      <c r="F51" s="2" t="s">
        <v>50</v>
      </c>
      <c r="G51" s="2"/>
      <c r="H51" s="2"/>
    </row>
    <row r="52" spans="1:8" x14ac:dyDescent="0.25">
      <c r="A52" s="2" t="s">
        <v>42</v>
      </c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opLeftCell="A24" workbookViewId="0">
      <selection activeCell="J24" sqref="J24"/>
    </sheetView>
  </sheetViews>
  <sheetFormatPr defaultRowHeight="15" x14ac:dyDescent="0.25"/>
  <cols>
    <col min="1" max="1" width="18.140625" customWidth="1"/>
    <col min="2" max="2" width="7.7109375" customWidth="1"/>
    <col min="3" max="3" width="6.85546875" customWidth="1"/>
    <col min="4" max="4" width="7.42578125" customWidth="1"/>
    <col min="8" max="8" width="9.28515625" customWidth="1"/>
    <col min="9" max="9" width="11.42578125" customWidth="1"/>
  </cols>
  <sheetData>
    <row r="1" spans="1:9" ht="26.25" x14ac:dyDescent="0.4">
      <c r="B1" s="6" t="s">
        <v>71</v>
      </c>
      <c r="D1" s="6"/>
    </row>
    <row r="2" spans="1:9" x14ac:dyDescent="0.25">
      <c r="B2">
        <f>SUM(B4:B31)</f>
        <v>560</v>
      </c>
    </row>
    <row r="3" spans="1:9" x14ac:dyDescent="0.25">
      <c r="A3" s="2" t="s">
        <v>0</v>
      </c>
      <c r="B3" s="2" t="s">
        <v>45</v>
      </c>
      <c r="C3" s="2" t="s">
        <v>1</v>
      </c>
      <c r="D3" s="2" t="s">
        <v>51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x14ac:dyDescent="0.25">
      <c r="A4" s="2" t="s">
        <v>21</v>
      </c>
      <c r="B4" s="2">
        <v>20</v>
      </c>
      <c r="C4" s="2">
        <v>174</v>
      </c>
      <c r="D4" s="2">
        <v>5</v>
      </c>
      <c r="E4" s="2">
        <v>133</v>
      </c>
      <c r="F4" s="2">
        <v>139</v>
      </c>
      <c r="G4" s="2">
        <v>135</v>
      </c>
      <c r="H4" s="2">
        <v>168</v>
      </c>
      <c r="I4" s="2">
        <v>575</v>
      </c>
    </row>
    <row r="5" spans="1:9" x14ac:dyDescent="0.25">
      <c r="A5" s="2" t="s">
        <v>25</v>
      </c>
      <c r="B5" s="2">
        <v>20</v>
      </c>
      <c r="C5" s="2">
        <v>205</v>
      </c>
      <c r="D5" s="2">
        <v>5</v>
      </c>
      <c r="E5" s="2">
        <v>129</v>
      </c>
      <c r="F5" s="2">
        <v>193</v>
      </c>
      <c r="G5" s="2">
        <v>209</v>
      </c>
      <c r="H5" s="2">
        <v>75</v>
      </c>
      <c r="I5" s="2">
        <v>606</v>
      </c>
    </row>
    <row r="6" spans="1:9" x14ac:dyDescent="0.25">
      <c r="A6" s="2" t="s">
        <v>40</v>
      </c>
      <c r="B6" s="2">
        <v>20</v>
      </c>
      <c r="C6" s="2">
        <v>176</v>
      </c>
      <c r="D6" s="2">
        <v>5</v>
      </c>
      <c r="E6" s="2">
        <v>153</v>
      </c>
      <c r="F6" s="2">
        <v>170</v>
      </c>
      <c r="G6" s="2">
        <v>156</v>
      </c>
      <c r="H6" s="2">
        <v>162</v>
      </c>
      <c r="I6" s="2">
        <v>641</v>
      </c>
    </row>
    <row r="7" spans="1:9" x14ac:dyDescent="0.25">
      <c r="A7" s="2" t="s">
        <v>18</v>
      </c>
      <c r="B7" s="2">
        <v>20</v>
      </c>
      <c r="C7" s="2">
        <v>161</v>
      </c>
      <c r="D7" s="2">
        <v>6</v>
      </c>
      <c r="E7" s="2">
        <v>0</v>
      </c>
      <c r="F7" s="2">
        <v>0</v>
      </c>
      <c r="G7" s="2">
        <v>0</v>
      </c>
      <c r="H7" s="2">
        <v>207</v>
      </c>
      <c r="I7" s="2">
        <v>0</v>
      </c>
    </row>
    <row r="8" spans="1:9" x14ac:dyDescent="0.25">
      <c r="A8" s="2" t="s">
        <v>19</v>
      </c>
      <c r="B8" s="2">
        <v>20</v>
      </c>
      <c r="C8" s="2">
        <v>164</v>
      </c>
      <c r="D8" s="2">
        <v>6</v>
      </c>
      <c r="E8" s="2">
        <v>124</v>
      </c>
      <c r="F8" s="2">
        <v>148</v>
      </c>
      <c r="G8" s="2">
        <v>182</v>
      </c>
      <c r="H8" s="2">
        <v>198</v>
      </c>
      <c r="I8" s="2">
        <v>652</v>
      </c>
    </row>
    <row r="9" spans="1:9" x14ac:dyDescent="0.25">
      <c r="A9" s="2" t="s">
        <v>35</v>
      </c>
      <c r="B9" s="2">
        <v>20</v>
      </c>
      <c r="C9" s="2">
        <v>207</v>
      </c>
      <c r="D9" s="2">
        <v>6</v>
      </c>
      <c r="E9" s="2">
        <v>248</v>
      </c>
      <c r="F9" s="2">
        <v>187</v>
      </c>
      <c r="G9" s="2">
        <v>202</v>
      </c>
      <c r="H9" s="2">
        <v>69</v>
      </c>
      <c r="I9" s="2">
        <v>706</v>
      </c>
    </row>
    <row r="10" spans="1:9" x14ac:dyDescent="0.25">
      <c r="A10" s="2" t="s">
        <v>24</v>
      </c>
      <c r="B10" s="2">
        <v>20</v>
      </c>
      <c r="C10" s="2">
        <v>185</v>
      </c>
      <c r="D10" s="2">
        <v>7</v>
      </c>
      <c r="E10" s="2">
        <v>170</v>
      </c>
      <c r="F10" s="2">
        <v>180</v>
      </c>
      <c r="G10" s="2">
        <v>175</v>
      </c>
      <c r="H10" s="2">
        <v>135</v>
      </c>
      <c r="I10" s="2">
        <v>660</v>
      </c>
    </row>
    <row r="11" spans="1:9" x14ac:dyDescent="0.25">
      <c r="A11" s="2" t="s">
        <v>26</v>
      </c>
      <c r="B11" s="2">
        <v>20</v>
      </c>
      <c r="C11" s="2">
        <v>216</v>
      </c>
      <c r="D11" s="2">
        <v>7</v>
      </c>
      <c r="E11" s="2">
        <v>0</v>
      </c>
      <c r="F11" s="2">
        <v>0</v>
      </c>
      <c r="G11" s="2">
        <v>0</v>
      </c>
      <c r="H11" s="2">
        <v>42</v>
      </c>
      <c r="I11" s="2">
        <v>0</v>
      </c>
    </row>
    <row r="12" spans="1:9" x14ac:dyDescent="0.25">
      <c r="A12" s="2" t="s">
        <v>38</v>
      </c>
      <c r="B12" s="2">
        <v>20</v>
      </c>
      <c r="C12" s="2">
        <v>146</v>
      </c>
      <c r="D12" s="2">
        <v>7</v>
      </c>
      <c r="E12" s="2">
        <v>149</v>
      </c>
      <c r="F12" s="2">
        <v>170</v>
      </c>
      <c r="G12" s="2">
        <v>149</v>
      </c>
      <c r="H12" s="2">
        <v>252</v>
      </c>
      <c r="I12" s="2">
        <v>720</v>
      </c>
    </row>
    <row r="13" spans="1:9" x14ac:dyDescent="0.25">
      <c r="A13" s="2" t="s">
        <v>10</v>
      </c>
      <c r="B13" s="2">
        <v>20</v>
      </c>
      <c r="C13" s="2">
        <v>169</v>
      </c>
      <c r="D13" s="2">
        <v>8</v>
      </c>
      <c r="E13" s="2">
        <v>0</v>
      </c>
      <c r="F13" s="2">
        <v>0</v>
      </c>
      <c r="G13" s="2">
        <v>0</v>
      </c>
      <c r="H13" s="2">
        <v>183</v>
      </c>
      <c r="I13" s="2">
        <v>0</v>
      </c>
    </row>
    <row r="14" spans="1:9" x14ac:dyDescent="0.25">
      <c r="A14" s="2" t="s">
        <v>29</v>
      </c>
      <c r="B14" s="2">
        <v>20</v>
      </c>
      <c r="C14" s="2">
        <v>144</v>
      </c>
      <c r="D14" s="2">
        <v>8</v>
      </c>
      <c r="E14" s="2">
        <v>130</v>
      </c>
      <c r="F14" s="2">
        <v>164</v>
      </c>
      <c r="G14" s="2">
        <v>133</v>
      </c>
      <c r="H14" s="2">
        <v>258</v>
      </c>
      <c r="I14" s="2">
        <v>685</v>
      </c>
    </row>
    <row r="15" spans="1:9" x14ac:dyDescent="0.25">
      <c r="A15" s="2" t="s">
        <v>28</v>
      </c>
      <c r="B15" s="2">
        <v>20</v>
      </c>
      <c r="C15" s="2">
        <v>193</v>
      </c>
      <c r="D15" s="2">
        <v>8</v>
      </c>
      <c r="E15" s="2">
        <v>194</v>
      </c>
      <c r="F15" s="2">
        <v>203</v>
      </c>
      <c r="G15" s="2">
        <v>157</v>
      </c>
      <c r="H15" s="2">
        <v>111</v>
      </c>
      <c r="I15" s="2">
        <v>665</v>
      </c>
    </row>
    <row r="16" spans="1:9" x14ac:dyDescent="0.25">
      <c r="A16" s="2" t="s">
        <v>32</v>
      </c>
      <c r="B16" s="2">
        <v>20</v>
      </c>
      <c r="C16" s="2">
        <v>168</v>
      </c>
      <c r="D16" s="2">
        <v>9</v>
      </c>
      <c r="E16" s="2">
        <v>189</v>
      </c>
      <c r="F16" s="2">
        <v>148</v>
      </c>
      <c r="G16" s="2">
        <v>150</v>
      </c>
      <c r="H16" s="2">
        <v>186</v>
      </c>
      <c r="I16" s="2">
        <v>673</v>
      </c>
    </row>
    <row r="17" spans="1:9" x14ac:dyDescent="0.25">
      <c r="A17" s="2" t="s">
        <v>37</v>
      </c>
      <c r="B17" s="2">
        <v>20</v>
      </c>
      <c r="C17" s="2">
        <v>176</v>
      </c>
      <c r="D17" s="2">
        <v>9</v>
      </c>
      <c r="E17" s="2">
        <v>128</v>
      </c>
      <c r="F17" s="2">
        <v>193</v>
      </c>
      <c r="G17" s="2">
        <v>150</v>
      </c>
      <c r="H17" s="2">
        <v>162</v>
      </c>
      <c r="I17" s="2">
        <v>633</v>
      </c>
    </row>
    <row r="18" spans="1:9" x14ac:dyDescent="0.25">
      <c r="A18" s="2" t="s">
        <v>36</v>
      </c>
      <c r="B18" s="2">
        <v>20</v>
      </c>
      <c r="C18" s="2">
        <v>139</v>
      </c>
      <c r="D18" s="2">
        <v>9</v>
      </c>
      <c r="E18" s="2">
        <v>119</v>
      </c>
      <c r="F18" s="2">
        <v>151</v>
      </c>
      <c r="G18" s="2">
        <v>216</v>
      </c>
      <c r="H18" s="2">
        <v>273</v>
      </c>
      <c r="I18" s="2">
        <v>759</v>
      </c>
    </row>
    <row r="19" spans="1:9" x14ac:dyDescent="0.25">
      <c r="A19" s="2" t="s">
        <v>13</v>
      </c>
      <c r="B19" s="2">
        <v>20</v>
      </c>
      <c r="C19" s="2">
        <v>174</v>
      </c>
      <c r="D19" s="2">
        <v>10</v>
      </c>
      <c r="E19" s="2">
        <v>182</v>
      </c>
      <c r="F19" s="2">
        <v>156</v>
      </c>
      <c r="G19" s="2">
        <v>176</v>
      </c>
      <c r="H19" s="2">
        <v>168</v>
      </c>
      <c r="I19" s="2">
        <v>682</v>
      </c>
    </row>
    <row r="20" spans="1:9" x14ac:dyDescent="0.25">
      <c r="A20" s="2" t="s">
        <v>17</v>
      </c>
      <c r="B20" s="2">
        <v>20</v>
      </c>
      <c r="C20" s="2">
        <v>219</v>
      </c>
      <c r="D20" s="2">
        <v>10</v>
      </c>
      <c r="E20" s="2">
        <v>241</v>
      </c>
      <c r="F20" s="2">
        <v>195</v>
      </c>
      <c r="G20" s="2">
        <v>211</v>
      </c>
      <c r="H20" s="2">
        <v>33</v>
      </c>
      <c r="I20" s="2">
        <v>680</v>
      </c>
    </row>
    <row r="21" spans="1:9" x14ac:dyDescent="0.25">
      <c r="A21" s="2" t="s">
        <v>39</v>
      </c>
      <c r="B21" s="2">
        <v>20</v>
      </c>
      <c r="C21" s="2">
        <v>167</v>
      </c>
      <c r="D21" s="2">
        <v>10</v>
      </c>
      <c r="E21" s="2">
        <v>146</v>
      </c>
      <c r="F21" s="2">
        <v>178</v>
      </c>
      <c r="G21" s="2">
        <v>134</v>
      </c>
      <c r="H21" s="2">
        <v>189</v>
      </c>
      <c r="I21" s="2">
        <v>647</v>
      </c>
    </row>
    <row r="22" spans="1:9" x14ac:dyDescent="0.25">
      <c r="A22" s="2" t="s">
        <v>8</v>
      </c>
      <c r="B22" s="2">
        <v>20</v>
      </c>
      <c r="C22" s="2">
        <v>208</v>
      </c>
      <c r="D22" s="2">
        <v>11</v>
      </c>
      <c r="E22" s="2">
        <v>215</v>
      </c>
      <c r="F22" s="2">
        <v>227</v>
      </c>
      <c r="G22" s="2">
        <v>146</v>
      </c>
      <c r="H22" s="2">
        <v>66</v>
      </c>
      <c r="I22" s="2">
        <v>659</v>
      </c>
    </row>
    <row r="23" spans="1:9" x14ac:dyDescent="0.25">
      <c r="A23" s="2" t="s">
        <v>12</v>
      </c>
      <c r="B23" s="2">
        <v>20</v>
      </c>
      <c r="C23" s="2">
        <v>173</v>
      </c>
      <c r="D23" s="2">
        <v>11</v>
      </c>
      <c r="E23" s="2">
        <v>182</v>
      </c>
      <c r="F23" s="2">
        <v>172</v>
      </c>
      <c r="G23" s="2">
        <v>216</v>
      </c>
      <c r="H23" s="2">
        <v>171</v>
      </c>
      <c r="I23" s="2">
        <v>741</v>
      </c>
    </row>
    <row r="24" spans="1:9" x14ac:dyDescent="0.25">
      <c r="A24" s="2" t="s">
        <v>11</v>
      </c>
      <c r="B24" s="2">
        <v>20</v>
      </c>
      <c r="C24" s="2">
        <v>148</v>
      </c>
      <c r="D24" s="2">
        <v>11</v>
      </c>
      <c r="E24" s="2">
        <v>133</v>
      </c>
      <c r="F24" s="2">
        <v>121</v>
      </c>
      <c r="G24" s="2">
        <v>111</v>
      </c>
      <c r="H24" s="2">
        <v>246</v>
      </c>
      <c r="I24" s="2">
        <v>611</v>
      </c>
    </row>
    <row r="25" spans="1:9" x14ac:dyDescent="0.25">
      <c r="A25" s="2" t="s">
        <v>52</v>
      </c>
      <c r="B25" s="2">
        <v>20</v>
      </c>
      <c r="C25" s="2">
        <v>189</v>
      </c>
      <c r="D25" s="2">
        <v>12</v>
      </c>
      <c r="E25" s="2">
        <v>190</v>
      </c>
      <c r="F25" s="2">
        <v>133</v>
      </c>
      <c r="G25" s="2">
        <v>182</v>
      </c>
      <c r="H25" s="2">
        <v>123</v>
      </c>
      <c r="I25" s="2">
        <v>628</v>
      </c>
    </row>
    <row r="26" spans="1:9" x14ac:dyDescent="0.25">
      <c r="A26" s="2" t="s">
        <v>27</v>
      </c>
      <c r="B26" s="2">
        <v>20</v>
      </c>
      <c r="C26" s="2">
        <v>186</v>
      </c>
      <c r="D26" s="2">
        <v>12</v>
      </c>
      <c r="E26" s="2">
        <v>212</v>
      </c>
      <c r="F26" s="2">
        <v>171</v>
      </c>
      <c r="G26" s="2">
        <v>168</v>
      </c>
      <c r="H26" s="2">
        <v>132</v>
      </c>
      <c r="I26" s="2">
        <v>683</v>
      </c>
    </row>
    <row r="27" spans="1:9" x14ac:dyDescent="0.25">
      <c r="A27" s="2" t="s">
        <v>30</v>
      </c>
      <c r="B27" s="2">
        <v>20</v>
      </c>
      <c r="C27" s="2">
        <v>239</v>
      </c>
      <c r="D27" s="2">
        <v>12</v>
      </c>
      <c r="E27" s="2">
        <v>244</v>
      </c>
      <c r="F27" s="2">
        <v>200</v>
      </c>
      <c r="G27" s="2">
        <v>214</v>
      </c>
      <c r="H27" s="2">
        <v>0</v>
      </c>
      <c r="I27" s="2">
        <v>658</v>
      </c>
    </row>
    <row r="28" spans="1:9" x14ac:dyDescent="0.25">
      <c r="A28" s="2" t="s">
        <v>23</v>
      </c>
      <c r="B28" s="2">
        <v>20</v>
      </c>
      <c r="C28" s="2">
        <v>195</v>
      </c>
      <c r="D28" s="2">
        <v>13</v>
      </c>
      <c r="E28" s="2">
        <v>235</v>
      </c>
      <c r="F28" s="2">
        <v>223</v>
      </c>
      <c r="G28" s="2">
        <v>212</v>
      </c>
      <c r="H28" s="2">
        <v>105</v>
      </c>
      <c r="I28" s="2">
        <v>775</v>
      </c>
    </row>
    <row r="29" spans="1:9" x14ac:dyDescent="0.25">
      <c r="A29" s="2" t="s">
        <v>20</v>
      </c>
      <c r="B29" s="2">
        <v>20</v>
      </c>
      <c r="C29" s="2">
        <v>178</v>
      </c>
      <c r="D29" s="2">
        <v>13</v>
      </c>
      <c r="E29" s="2">
        <v>181</v>
      </c>
      <c r="F29" s="2">
        <v>199</v>
      </c>
      <c r="G29" s="2">
        <v>192</v>
      </c>
      <c r="H29" s="2">
        <v>156</v>
      </c>
      <c r="I29" s="2">
        <v>750</v>
      </c>
    </row>
    <row r="30" spans="1:9" x14ac:dyDescent="0.25">
      <c r="A30" s="2" t="s">
        <v>22</v>
      </c>
      <c r="B30" s="2">
        <v>20</v>
      </c>
      <c r="C30" s="2">
        <v>188</v>
      </c>
      <c r="D30" s="2">
        <v>14</v>
      </c>
      <c r="E30" s="2">
        <v>192</v>
      </c>
      <c r="F30" s="2">
        <v>235</v>
      </c>
      <c r="G30" s="2">
        <v>195</v>
      </c>
      <c r="H30" s="2">
        <v>126</v>
      </c>
      <c r="I30" s="2">
        <v>748</v>
      </c>
    </row>
    <row r="31" spans="1:9" x14ac:dyDescent="0.25">
      <c r="A31" s="2" t="s">
        <v>31</v>
      </c>
      <c r="B31" s="2">
        <v>20</v>
      </c>
      <c r="C31" s="2">
        <v>203</v>
      </c>
      <c r="D31" s="2">
        <v>14</v>
      </c>
      <c r="E31" s="2">
        <v>215</v>
      </c>
      <c r="F31" s="2">
        <v>191</v>
      </c>
      <c r="G31" s="2">
        <v>215</v>
      </c>
      <c r="H31" s="2">
        <v>81</v>
      </c>
      <c r="I31" s="2">
        <v>702</v>
      </c>
    </row>
    <row r="32" spans="1:9" x14ac:dyDescent="0.25">
      <c r="A32" s="2"/>
      <c r="B32" s="2" t="s">
        <v>48</v>
      </c>
      <c r="C32" s="3" t="s">
        <v>54</v>
      </c>
      <c r="D32" s="2" t="s">
        <v>49</v>
      </c>
      <c r="E32" s="2" t="s">
        <v>46</v>
      </c>
      <c r="F32" s="2" t="s">
        <v>47</v>
      </c>
      <c r="G32" s="2" t="s">
        <v>50</v>
      </c>
      <c r="H32" s="2"/>
      <c r="I32" s="2"/>
    </row>
    <row r="33" spans="1:9" x14ac:dyDescent="0.25">
      <c r="A33" s="2" t="s">
        <v>42</v>
      </c>
      <c r="B33" s="2"/>
      <c r="C33" s="2"/>
      <c r="D33" s="2"/>
      <c r="E33" s="2"/>
      <c r="F33" s="2"/>
      <c r="G33" s="2"/>
      <c r="H33" s="2" t="s">
        <v>68</v>
      </c>
      <c r="I33" s="2" t="s">
        <v>69</v>
      </c>
    </row>
    <row r="34" spans="1:9" x14ac:dyDescent="0.25">
      <c r="A34" s="2" t="s">
        <v>12</v>
      </c>
      <c r="B34" s="2">
        <v>57</v>
      </c>
      <c r="C34" s="3"/>
      <c r="D34" s="2" t="s">
        <v>55</v>
      </c>
      <c r="E34" s="2" t="s">
        <v>57</v>
      </c>
      <c r="F34" s="2" t="s">
        <v>59</v>
      </c>
      <c r="G34" s="2"/>
      <c r="H34" s="2" t="s">
        <v>65</v>
      </c>
      <c r="I34" s="4">
        <v>53.25</v>
      </c>
    </row>
    <row r="35" spans="1:9" x14ac:dyDescent="0.25">
      <c r="A35" s="2" t="s">
        <v>22</v>
      </c>
      <c r="B35" s="2">
        <v>42</v>
      </c>
      <c r="C35" s="2"/>
      <c r="D35" s="2" t="s">
        <v>56</v>
      </c>
      <c r="E35" s="2"/>
      <c r="F35" s="2"/>
      <c r="G35" s="2"/>
      <c r="H35" s="2" t="s">
        <v>67</v>
      </c>
      <c r="I35" s="2"/>
    </row>
    <row r="36" spans="1:9" x14ac:dyDescent="0.25">
      <c r="A36" s="2" t="s">
        <v>20</v>
      </c>
      <c r="B36" s="2">
        <v>52</v>
      </c>
      <c r="C36" s="2"/>
      <c r="D36" s="2"/>
      <c r="E36" s="2" t="s">
        <v>58</v>
      </c>
      <c r="F36" s="2"/>
      <c r="G36" s="2"/>
      <c r="H36" s="2" t="s">
        <v>66</v>
      </c>
      <c r="I36" s="5">
        <v>43</v>
      </c>
    </row>
    <row r="37" spans="1:9" x14ac:dyDescent="0.25">
      <c r="A37" s="2" t="s">
        <v>53</v>
      </c>
      <c r="B37" s="2">
        <v>97</v>
      </c>
      <c r="C37" s="2"/>
      <c r="D37" s="2"/>
      <c r="E37" s="2"/>
      <c r="F37" s="2" t="s">
        <v>60</v>
      </c>
      <c r="G37" s="2" t="s">
        <v>61</v>
      </c>
      <c r="H37" s="2" t="s">
        <v>63</v>
      </c>
      <c r="I37" s="4">
        <v>192.5</v>
      </c>
    </row>
    <row r="38" spans="1:9" x14ac:dyDescent="0.25">
      <c r="A38" s="2" t="s">
        <v>23</v>
      </c>
      <c r="B38" s="2">
        <v>35</v>
      </c>
      <c r="C38" s="2"/>
      <c r="D38" s="2"/>
      <c r="E38" s="2"/>
      <c r="F38" s="2"/>
      <c r="G38" s="2" t="s">
        <v>62</v>
      </c>
      <c r="H38" s="2" t="s">
        <v>64</v>
      </c>
      <c r="I38" s="4">
        <v>96.25</v>
      </c>
    </row>
    <row r="39" spans="1:9" x14ac:dyDescent="0.25">
      <c r="A39" s="2" t="s">
        <v>70</v>
      </c>
      <c r="B39" s="2"/>
      <c r="C39" s="2"/>
      <c r="D39" s="2"/>
      <c r="E39" s="2"/>
      <c r="F39" s="2"/>
      <c r="G39" s="2"/>
      <c r="H39" s="2"/>
      <c r="I39" s="5">
        <v>175</v>
      </c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topLeftCell="A19" workbookViewId="0">
      <selection activeCell="G29" sqref="G29"/>
    </sheetView>
  </sheetViews>
  <sheetFormatPr defaultRowHeight="15" x14ac:dyDescent="0.25"/>
  <cols>
    <col min="1" max="1" width="18.140625" customWidth="1"/>
    <col min="2" max="3" width="7.7109375" customWidth="1"/>
    <col min="4" max="4" width="8" customWidth="1"/>
    <col min="8" max="8" width="9.28515625" customWidth="1"/>
    <col min="9" max="9" width="11.42578125" customWidth="1"/>
  </cols>
  <sheetData>
    <row r="1" spans="1:9" x14ac:dyDescent="0.25">
      <c r="D1" t="s">
        <v>72</v>
      </c>
    </row>
    <row r="2" spans="1:9" ht="23.25" x14ac:dyDescent="0.35">
      <c r="B2" s="7" t="s">
        <v>73</v>
      </c>
      <c r="C2" s="7"/>
      <c r="D2" s="7"/>
    </row>
    <row r="3" spans="1:9" x14ac:dyDescent="0.25">
      <c r="A3" s="2" t="s">
        <v>0</v>
      </c>
      <c r="B3" s="2" t="s">
        <v>45</v>
      </c>
      <c r="C3" s="2" t="s">
        <v>51</v>
      </c>
      <c r="D3" s="2" t="s">
        <v>1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9" x14ac:dyDescent="0.25">
      <c r="A4" s="2" t="s">
        <v>8</v>
      </c>
      <c r="B4" s="2">
        <v>20</v>
      </c>
      <c r="C4" s="2">
        <v>10</v>
      </c>
      <c r="D4" s="2">
        <v>208</v>
      </c>
      <c r="E4" s="2">
        <v>208</v>
      </c>
      <c r="F4" s="2">
        <v>208</v>
      </c>
      <c r="G4" s="2">
        <v>198</v>
      </c>
      <c r="H4" s="2">
        <v>66</v>
      </c>
      <c r="I4" s="2">
        <v>680</v>
      </c>
    </row>
    <row r="5" spans="1:9" x14ac:dyDescent="0.25">
      <c r="A5" s="2" t="s">
        <v>9</v>
      </c>
      <c r="B5" s="2">
        <v>20</v>
      </c>
      <c r="C5" s="2">
        <v>12</v>
      </c>
      <c r="D5" s="2">
        <v>178</v>
      </c>
      <c r="E5" s="2">
        <v>202</v>
      </c>
      <c r="F5" s="2">
        <v>170</v>
      </c>
      <c r="G5" s="2">
        <v>178</v>
      </c>
      <c r="H5" s="2">
        <v>156</v>
      </c>
      <c r="I5" s="2">
        <v>706</v>
      </c>
    </row>
    <row r="6" spans="1:9" x14ac:dyDescent="0.25">
      <c r="A6" s="2" t="s">
        <v>12</v>
      </c>
      <c r="B6" s="2">
        <v>20</v>
      </c>
      <c r="C6" s="2">
        <v>11</v>
      </c>
      <c r="D6" s="2">
        <v>173</v>
      </c>
      <c r="E6" s="2">
        <v>177</v>
      </c>
      <c r="F6" s="2">
        <v>144</v>
      </c>
      <c r="G6" s="2">
        <v>147</v>
      </c>
      <c r="H6" s="2">
        <v>171</v>
      </c>
      <c r="I6" s="2">
        <v>639</v>
      </c>
    </row>
    <row r="7" spans="1:9" x14ac:dyDescent="0.25">
      <c r="A7" s="2" t="s">
        <v>13</v>
      </c>
      <c r="B7" s="2">
        <v>20</v>
      </c>
      <c r="C7" s="2">
        <v>8</v>
      </c>
      <c r="D7" s="2">
        <v>175</v>
      </c>
      <c r="E7" s="2">
        <v>170</v>
      </c>
      <c r="F7" s="2">
        <v>213</v>
      </c>
      <c r="G7" s="2">
        <v>133</v>
      </c>
      <c r="H7" s="2">
        <v>165</v>
      </c>
      <c r="I7" s="2">
        <v>681</v>
      </c>
    </row>
    <row r="8" spans="1:9" x14ac:dyDescent="0.25">
      <c r="A8" s="2" t="s">
        <v>52</v>
      </c>
      <c r="B8" s="2">
        <v>20</v>
      </c>
      <c r="C8" s="2">
        <v>9</v>
      </c>
      <c r="D8" s="2">
        <v>190</v>
      </c>
      <c r="E8" s="2">
        <v>171</v>
      </c>
      <c r="F8" s="2">
        <v>187</v>
      </c>
      <c r="G8" s="2">
        <v>170</v>
      </c>
      <c r="H8" s="2">
        <v>120</v>
      </c>
      <c r="I8" s="2">
        <v>648</v>
      </c>
    </row>
    <row r="9" spans="1:9" x14ac:dyDescent="0.25">
      <c r="A9" s="2" t="s">
        <v>53</v>
      </c>
      <c r="B9" s="2">
        <v>20</v>
      </c>
      <c r="C9" s="2">
        <v>11</v>
      </c>
      <c r="D9" s="2">
        <v>141</v>
      </c>
      <c r="E9" s="2">
        <v>118</v>
      </c>
      <c r="F9" s="2">
        <v>132</v>
      </c>
      <c r="G9" s="2">
        <v>93</v>
      </c>
      <c r="H9" s="2">
        <v>267</v>
      </c>
      <c r="I9" s="2">
        <v>610</v>
      </c>
    </row>
    <row r="10" spans="1:9" x14ac:dyDescent="0.25">
      <c r="A10" s="2" t="s">
        <v>17</v>
      </c>
      <c r="B10" s="2">
        <v>20</v>
      </c>
      <c r="C10" s="2">
        <v>10</v>
      </c>
      <c r="D10" s="2">
        <v>219</v>
      </c>
      <c r="E10" s="2">
        <v>259</v>
      </c>
      <c r="F10" s="2">
        <v>204</v>
      </c>
      <c r="G10" s="2">
        <v>160</v>
      </c>
      <c r="H10" s="2">
        <v>33</v>
      </c>
      <c r="I10" s="2">
        <v>656</v>
      </c>
    </row>
    <row r="11" spans="1:9" x14ac:dyDescent="0.25">
      <c r="A11" s="2" t="s">
        <v>29</v>
      </c>
      <c r="B11" s="2">
        <v>20</v>
      </c>
      <c r="C11" s="2">
        <v>7</v>
      </c>
      <c r="D11" s="2">
        <v>143</v>
      </c>
      <c r="E11" s="2">
        <v>168</v>
      </c>
      <c r="F11" s="2">
        <v>118</v>
      </c>
      <c r="G11" s="2">
        <v>128</v>
      </c>
      <c r="H11" s="2">
        <v>261</v>
      </c>
      <c r="I11" s="2">
        <v>675</v>
      </c>
    </row>
    <row r="12" spans="1:9" x14ac:dyDescent="0.25">
      <c r="A12" s="2" t="s">
        <v>20</v>
      </c>
      <c r="B12" s="2">
        <v>20</v>
      </c>
      <c r="C12" s="2">
        <v>11</v>
      </c>
      <c r="D12" s="2">
        <v>177</v>
      </c>
      <c r="E12" s="2">
        <v>190</v>
      </c>
      <c r="F12" s="2">
        <v>157</v>
      </c>
      <c r="G12" s="2">
        <v>158</v>
      </c>
      <c r="H12" s="2">
        <v>159</v>
      </c>
      <c r="I12" s="2">
        <v>664</v>
      </c>
    </row>
    <row r="13" spans="1:9" x14ac:dyDescent="0.25">
      <c r="A13" s="2" t="s">
        <v>37</v>
      </c>
      <c r="B13" s="2">
        <v>20</v>
      </c>
      <c r="C13" s="2">
        <v>9</v>
      </c>
      <c r="D13" s="2">
        <v>172</v>
      </c>
      <c r="E13" s="2"/>
      <c r="F13" s="2"/>
      <c r="G13" s="2"/>
      <c r="H13" s="2"/>
      <c r="I13" s="2"/>
    </row>
    <row r="14" spans="1:9" x14ac:dyDescent="0.25">
      <c r="A14" s="2" t="s">
        <v>21</v>
      </c>
      <c r="B14" s="2">
        <v>20</v>
      </c>
      <c r="C14" s="2">
        <v>12</v>
      </c>
      <c r="D14" s="2">
        <v>170</v>
      </c>
      <c r="E14" s="2">
        <v>189</v>
      </c>
      <c r="F14" s="2">
        <v>173</v>
      </c>
      <c r="G14" s="2">
        <v>149</v>
      </c>
      <c r="H14" s="2">
        <v>180</v>
      </c>
      <c r="I14" s="2">
        <v>691</v>
      </c>
    </row>
    <row r="15" spans="1:9" x14ac:dyDescent="0.25">
      <c r="A15" s="2" t="s">
        <v>23</v>
      </c>
      <c r="B15" s="2">
        <v>20</v>
      </c>
      <c r="C15" s="2">
        <v>8</v>
      </c>
      <c r="D15" s="2">
        <v>196</v>
      </c>
      <c r="E15" s="2">
        <v>238</v>
      </c>
      <c r="F15" s="2">
        <v>286</v>
      </c>
      <c r="G15" s="2">
        <v>225</v>
      </c>
      <c r="H15" s="2">
        <v>102</v>
      </c>
      <c r="I15" s="2">
        <v>850</v>
      </c>
    </row>
    <row r="16" spans="1:9" x14ac:dyDescent="0.25">
      <c r="A16" s="2" t="s">
        <v>24</v>
      </c>
      <c r="B16" s="2">
        <v>20</v>
      </c>
      <c r="C16" s="2">
        <v>7</v>
      </c>
      <c r="D16" s="2">
        <v>182</v>
      </c>
      <c r="E16" s="2">
        <v>268</v>
      </c>
      <c r="F16" s="2">
        <v>178</v>
      </c>
      <c r="G16" s="2">
        <v>181</v>
      </c>
      <c r="H16" s="2">
        <v>144</v>
      </c>
      <c r="I16" s="2">
        <v>771</v>
      </c>
    </row>
    <row r="17" spans="1:9" x14ac:dyDescent="0.25">
      <c r="A17" s="2" t="s">
        <v>25</v>
      </c>
      <c r="B17" s="2">
        <v>20</v>
      </c>
      <c r="C17" s="2">
        <v>10</v>
      </c>
      <c r="D17" s="2"/>
      <c r="E17" s="2"/>
      <c r="F17" s="2"/>
      <c r="G17" s="2"/>
      <c r="H17" s="2"/>
      <c r="I17" s="2"/>
    </row>
    <row r="18" spans="1:9" x14ac:dyDescent="0.25">
      <c r="A18" s="2" t="s">
        <v>22</v>
      </c>
      <c r="B18" s="2">
        <v>20</v>
      </c>
      <c r="C18" s="2">
        <v>7</v>
      </c>
      <c r="D18" s="2">
        <v>196</v>
      </c>
      <c r="E18" s="2">
        <v>202</v>
      </c>
      <c r="F18" s="2">
        <v>149</v>
      </c>
      <c r="G18" s="2">
        <v>224</v>
      </c>
      <c r="H18" s="2">
        <v>102</v>
      </c>
      <c r="I18" s="2">
        <v>677</v>
      </c>
    </row>
    <row r="19" spans="1:9" x14ac:dyDescent="0.25">
      <c r="A19" s="2" t="s">
        <v>16</v>
      </c>
      <c r="B19" s="2">
        <v>20</v>
      </c>
      <c r="C19" s="2">
        <v>12</v>
      </c>
      <c r="D19" s="2">
        <v>207</v>
      </c>
      <c r="E19" s="2">
        <v>234</v>
      </c>
      <c r="F19" s="2">
        <v>193</v>
      </c>
      <c r="G19" s="2">
        <v>181</v>
      </c>
      <c r="H19" s="2">
        <v>69</v>
      </c>
      <c r="I19" s="2">
        <v>677</v>
      </c>
    </row>
    <row r="20" spans="1:9" x14ac:dyDescent="0.25">
      <c r="A20" s="2" t="s">
        <v>30</v>
      </c>
      <c r="B20" s="2">
        <v>20</v>
      </c>
      <c r="C20" s="2">
        <v>9</v>
      </c>
      <c r="D20" s="2">
        <v>231</v>
      </c>
      <c r="E20" s="2">
        <v>191</v>
      </c>
      <c r="F20" s="2">
        <v>214</v>
      </c>
      <c r="G20" s="2">
        <v>266</v>
      </c>
      <c r="H20" s="2">
        <v>0</v>
      </c>
      <c r="I20" s="2">
        <v>674</v>
      </c>
    </row>
    <row r="21" spans="1:9" x14ac:dyDescent="0.25">
      <c r="A21" s="2" t="s">
        <v>38</v>
      </c>
      <c r="B21" s="2">
        <v>20</v>
      </c>
      <c r="C21" s="2">
        <v>9</v>
      </c>
      <c r="D21" s="2">
        <v>157</v>
      </c>
      <c r="E21" s="2">
        <v>159</v>
      </c>
      <c r="F21" s="2">
        <v>181</v>
      </c>
      <c r="G21" s="2">
        <v>134</v>
      </c>
      <c r="H21" s="2">
        <v>219</v>
      </c>
      <c r="I21" s="2">
        <v>693</v>
      </c>
    </row>
    <row r="22" spans="1:9" x14ac:dyDescent="0.25">
      <c r="A22" s="2" t="s">
        <v>39</v>
      </c>
      <c r="B22" s="2">
        <v>20</v>
      </c>
      <c r="C22" s="2">
        <v>7</v>
      </c>
      <c r="D22" s="2">
        <v>162</v>
      </c>
      <c r="E22" s="2">
        <v>170</v>
      </c>
      <c r="F22" s="2">
        <v>191</v>
      </c>
      <c r="G22" s="2">
        <v>177</v>
      </c>
      <c r="H22" s="2">
        <v>204</v>
      </c>
      <c r="I22" s="2">
        <v>742</v>
      </c>
    </row>
    <row r="23" spans="1:9" x14ac:dyDescent="0.25">
      <c r="A23" s="2" t="s">
        <v>40</v>
      </c>
      <c r="B23" s="2">
        <v>20</v>
      </c>
      <c r="C23" s="2">
        <v>8</v>
      </c>
      <c r="D23" s="2">
        <v>175</v>
      </c>
      <c r="E23" s="2">
        <v>204</v>
      </c>
      <c r="F23" s="2">
        <v>155</v>
      </c>
      <c r="G23" s="2"/>
      <c r="H23" s="2">
        <v>165</v>
      </c>
      <c r="I23" s="2"/>
    </row>
    <row r="24" spans="1:9" x14ac:dyDescent="0.25">
      <c r="A24" s="2" t="s">
        <v>74</v>
      </c>
      <c r="B24" s="2">
        <v>20</v>
      </c>
      <c r="C24" s="2">
        <v>10</v>
      </c>
      <c r="D24" s="2">
        <v>205</v>
      </c>
      <c r="E24" s="2">
        <v>204</v>
      </c>
      <c r="F24" s="2">
        <v>221</v>
      </c>
      <c r="G24" s="2">
        <v>278</v>
      </c>
      <c r="H24" s="2">
        <v>75</v>
      </c>
      <c r="I24" s="2">
        <v>778</v>
      </c>
    </row>
    <row r="25" spans="1:9" x14ac:dyDescent="0.25">
      <c r="A25" s="2"/>
      <c r="B25" s="2"/>
      <c r="C25" s="2" t="s">
        <v>80</v>
      </c>
      <c r="D25" s="2" t="s">
        <v>49</v>
      </c>
      <c r="E25" s="2" t="s">
        <v>46</v>
      </c>
      <c r="F25" s="2" t="s">
        <v>47</v>
      </c>
      <c r="G25" s="2" t="s">
        <v>50</v>
      </c>
      <c r="H25" s="2"/>
      <c r="I25" s="2"/>
    </row>
    <row r="26" spans="1:9" x14ac:dyDescent="0.25">
      <c r="A26" s="2" t="s">
        <v>42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 t="s">
        <v>79</v>
      </c>
      <c r="B27" s="2">
        <v>706</v>
      </c>
      <c r="C27" s="2">
        <v>52</v>
      </c>
      <c r="D27" s="2" t="s">
        <v>85</v>
      </c>
      <c r="E27" s="2" t="s">
        <v>85</v>
      </c>
      <c r="F27" s="2"/>
      <c r="G27" s="2"/>
      <c r="H27" s="2"/>
      <c r="I27" s="2"/>
    </row>
    <row r="28" spans="1:9" x14ac:dyDescent="0.25">
      <c r="A28" s="2" t="s">
        <v>81</v>
      </c>
      <c r="B28" s="2">
        <v>742</v>
      </c>
      <c r="C28" s="2">
        <v>68</v>
      </c>
      <c r="D28" s="2" t="s">
        <v>86</v>
      </c>
      <c r="E28" s="2"/>
      <c r="F28" s="2"/>
      <c r="G28" s="2"/>
      <c r="H28" s="2"/>
      <c r="I28" s="2"/>
    </row>
    <row r="29" spans="1:9" x14ac:dyDescent="0.25">
      <c r="A29" s="2" t="s">
        <v>82</v>
      </c>
      <c r="B29" s="2">
        <v>771</v>
      </c>
      <c r="C29" s="2">
        <v>48</v>
      </c>
      <c r="D29" s="2"/>
      <c r="E29" s="2" t="s">
        <v>87</v>
      </c>
      <c r="F29" s="2" t="s">
        <v>88</v>
      </c>
      <c r="G29" s="2" t="s">
        <v>90</v>
      </c>
      <c r="H29" s="2"/>
      <c r="I29" s="2"/>
    </row>
    <row r="30" spans="1:9" x14ac:dyDescent="0.25">
      <c r="A30" s="2" t="s">
        <v>83</v>
      </c>
      <c r="B30" s="2">
        <v>778</v>
      </c>
      <c r="C30" s="2">
        <v>25</v>
      </c>
      <c r="D30" s="2"/>
      <c r="E30" s="2"/>
      <c r="F30" s="2" t="s">
        <v>89</v>
      </c>
      <c r="G30" s="2"/>
      <c r="H30" s="2"/>
      <c r="I30" s="2"/>
    </row>
    <row r="31" spans="1:9" x14ac:dyDescent="0.25">
      <c r="A31" s="2" t="s">
        <v>84</v>
      </c>
      <c r="B31" s="2">
        <v>850</v>
      </c>
      <c r="C31" s="2">
        <v>34</v>
      </c>
      <c r="D31" s="2"/>
      <c r="E31" s="2"/>
      <c r="F31" s="2"/>
      <c r="G31" s="2" t="s">
        <v>91</v>
      </c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8" t="s">
        <v>75</v>
      </c>
      <c r="B33" s="1">
        <v>210</v>
      </c>
      <c r="C33" s="1" t="s">
        <v>82</v>
      </c>
      <c r="D33" s="1"/>
      <c r="E33" s="1"/>
      <c r="F33" s="1"/>
      <c r="G33" s="1"/>
      <c r="H33" s="1"/>
      <c r="I33" s="1"/>
    </row>
    <row r="34" spans="1:9" x14ac:dyDescent="0.25">
      <c r="A34" s="8" t="s">
        <v>76</v>
      </c>
      <c r="B34" s="1">
        <v>105</v>
      </c>
      <c r="C34" s="1" t="s">
        <v>84</v>
      </c>
    </row>
    <row r="35" spans="1:9" x14ac:dyDescent="0.25">
      <c r="A35" s="8" t="s">
        <v>77</v>
      </c>
      <c r="B35" s="1">
        <v>63</v>
      </c>
      <c r="C35" s="1" t="s">
        <v>83</v>
      </c>
    </row>
    <row r="36" spans="1:9" x14ac:dyDescent="0.25">
      <c r="A36" s="8" t="s">
        <v>78</v>
      </c>
      <c r="B36" s="1">
        <v>42</v>
      </c>
      <c r="C36" s="1" t="s">
        <v>79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topLeftCell="A13" zoomScaleNormal="100" workbookViewId="0">
      <selection activeCell="G24" sqref="G24"/>
    </sheetView>
  </sheetViews>
  <sheetFormatPr defaultRowHeight="15" x14ac:dyDescent="0.25"/>
  <cols>
    <col min="1" max="1" width="18.140625" customWidth="1"/>
    <col min="2" max="2" width="7.7109375" customWidth="1"/>
    <col min="3" max="3" width="8.42578125" customWidth="1"/>
    <col min="4" max="4" width="6.85546875" hidden="1" customWidth="1"/>
    <col min="8" max="8" width="9.28515625" customWidth="1"/>
    <col min="9" max="9" width="11.42578125" customWidth="1"/>
    <col min="10" max="10" width="12.28515625" customWidth="1"/>
    <col min="11" max="11" width="16.7109375" customWidth="1"/>
    <col min="15" max="15" width="11.28515625" customWidth="1"/>
    <col min="17" max="17" width="16.7109375" customWidth="1"/>
  </cols>
  <sheetData>
    <row r="1" spans="1:11" x14ac:dyDescent="0.25">
      <c r="C1" t="s">
        <v>72</v>
      </c>
    </row>
    <row r="2" spans="1:11" x14ac:dyDescent="0.25">
      <c r="A2" s="2" t="s">
        <v>0</v>
      </c>
      <c r="B2" s="2" t="s">
        <v>45</v>
      </c>
      <c r="C2" s="2" t="s">
        <v>1</v>
      </c>
      <c r="D2" s="2"/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11" x14ac:dyDescent="0.25">
      <c r="A3" s="11" t="s">
        <v>16</v>
      </c>
      <c r="B3" s="11">
        <v>20</v>
      </c>
      <c r="C3" s="11">
        <v>207</v>
      </c>
      <c r="D3" s="11"/>
      <c r="E3" s="11">
        <v>258</v>
      </c>
      <c r="F3" s="11">
        <v>259</v>
      </c>
      <c r="G3" s="11">
        <v>225</v>
      </c>
      <c r="H3" s="11">
        <v>69</v>
      </c>
      <c r="I3" s="11">
        <f t="shared" ref="I3:I20" si="0">SUM(E3:H3)</f>
        <v>811</v>
      </c>
    </row>
    <row r="4" spans="1:11" x14ac:dyDescent="0.25">
      <c r="A4" s="11" t="s">
        <v>39</v>
      </c>
      <c r="B4" s="11">
        <v>20</v>
      </c>
      <c r="C4" s="11">
        <v>155</v>
      </c>
      <c r="D4" s="11"/>
      <c r="E4" s="11">
        <v>179</v>
      </c>
      <c r="F4" s="11">
        <v>151</v>
      </c>
      <c r="G4" s="11">
        <v>175</v>
      </c>
      <c r="H4" s="11">
        <v>240</v>
      </c>
      <c r="I4" s="11">
        <f t="shared" si="0"/>
        <v>745</v>
      </c>
    </row>
    <row r="5" spans="1:11" x14ac:dyDescent="0.25">
      <c r="A5" s="11" t="s">
        <v>93</v>
      </c>
      <c r="B5" s="11">
        <v>20</v>
      </c>
      <c r="C5" s="11">
        <v>177</v>
      </c>
      <c r="D5" s="11"/>
      <c r="E5" s="11">
        <v>172</v>
      </c>
      <c r="F5" s="11">
        <v>193</v>
      </c>
      <c r="G5" s="11">
        <v>215</v>
      </c>
      <c r="H5" s="11">
        <v>159</v>
      </c>
      <c r="I5" s="11">
        <f t="shared" si="0"/>
        <v>739</v>
      </c>
    </row>
    <row r="6" spans="1:11" x14ac:dyDescent="0.25">
      <c r="A6" s="11" t="s">
        <v>23</v>
      </c>
      <c r="B6" s="11"/>
      <c r="C6" s="11">
        <v>193</v>
      </c>
      <c r="D6" s="11"/>
      <c r="E6" s="11">
        <v>222</v>
      </c>
      <c r="F6" s="11">
        <v>231</v>
      </c>
      <c r="G6" s="11">
        <v>171</v>
      </c>
      <c r="H6" s="11">
        <v>111</v>
      </c>
      <c r="I6" s="11">
        <f t="shared" si="0"/>
        <v>735</v>
      </c>
    </row>
    <row r="7" spans="1:11" x14ac:dyDescent="0.25">
      <c r="A7" s="11" t="s">
        <v>37</v>
      </c>
      <c r="B7" s="11">
        <v>20</v>
      </c>
      <c r="C7" s="11">
        <v>170</v>
      </c>
      <c r="D7" s="11"/>
      <c r="E7" s="11">
        <v>183</v>
      </c>
      <c r="F7" s="11">
        <v>114</v>
      </c>
      <c r="G7" s="11">
        <v>218</v>
      </c>
      <c r="H7" s="11">
        <v>180</v>
      </c>
      <c r="I7" s="11">
        <f t="shared" si="0"/>
        <v>695</v>
      </c>
    </row>
    <row r="8" spans="1:11" x14ac:dyDescent="0.25">
      <c r="A8" s="2" t="s">
        <v>112</v>
      </c>
      <c r="B8" s="2">
        <v>20</v>
      </c>
      <c r="C8" s="9">
        <v>211</v>
      </c>
      <c r="D8" s="2"/>
      <c r="E8" s="2">
        <v>227</v>
      </c>
      <c r="F8" s="2">
        <v>194</v>
      </c>
      <c r="G8" s="2">
        <v>210</v>
      </c>
      <c r="H8" s="2">
        <v>57</v>
      </c>
      <c r="I8" s="2">
        <f t="shared" si="0"/>
        <v>688</v>
      </c>
    </row>
    <row r="9" spans="1:11" x14ac:dyDescent="0.25">
      <c r="A9" s="2" t="s">
        <v>117</v>
      </c>
      <c r="B9" s="2">
        <v>20</v>
      </c>
      <c r="C9" s="9">
        <v>145</v>
      </c>
      <c r="D9" s="2"/>
      <c r="E9" s="2">
        <v>174</v>
      </c>
      <c r="F9" s="2">
        <v>157</v>
      </c>
      <c r="G9" s="2">
        <v>101</v>
      </c>
      <c r="H9" s="2">
        <v>255</v>
      </c>
      <c r="I9" s="2">
        <f t="shared" si="0"/>
        <v>687</v>
      </c>
    </row>
    <row r="10" spans="1:11" x14ac:dyDescent="0.25">
      <c r="A10" s="2" t="s">
        <v>118</v>
      </c>
      <c r="B10" s="2">
        <v>20</v>
      </c>
      <c r="C10" s="9">
        <v>137</v>
      </c>
      <c r="D10" s="2"/>
      <c r="E10" s="2">
        <v>144</v>
      </c>
      <c r="F10" s="2">
        <v>137</v>
      </c>
      <c r="G10" s="2">
        <v>116</v>
      </c>
      <c r="H10" s="2">
        <v>279</v>
      </c>
      <c r="I10" s="2">
        <f t="shared" si="0"/>
        <v>676</v>
      </c>
    </row>
    <row r="11" spans="1:11" x14ac:dyDescent="0.25">
      <c r="A11" s="2" t="s">
        <v>103</v>
      </c>
      <c r="B11" s="2">
        <v>20</v>
      </c>
      <c r="C11" s="9">
        <v>145</v>
      </c>
      <c r="D11" s="2"/>
      <c r="E11" s="2">
        <v>146</v>
      </c>
      <c r="F11" s="2">
        <v>150</v>
      </c>
      <c r="G11" s="2">
        <v>154</v>
      </c>
      <c r="H11" s="2">
        <v>225</v>
      </c>
      <c r="I11" s="2">
        <f t="shared" si="0"/>
        <v>675</v>
      </c>
      <c r="K11" t="s">
        <v>120</v>
      </c>
    </row>
    <row r="12" spans="1:11" x14ac:dyDescent="0.25">
      <c r="A12" s="2" t="s">
        <v>11</v>
      </c>
      <c r="B12" s="2">
        <v>20</v>
      </c>
      <c r="C12" s="9">
        <v>150</v>
      </c>
      <c r="D12" s="2"/>
      <c r="E12" s="2">
        <v>122</v>
      </c>
      <c r="F12" s="2">
        <v>164</v>
      </c>
      <c r="G12" s="2">
        <v>143</v>
      </c>
      <c r="H12" s="2">
        <v>240</v>
      </c>
      <c r="I12" s="2">
        <f t="shared" si="0"/>
        <v>669</v>
      </c>
    </row>
    <row r="13" spans="1:11" x14ac:dyDescent="0.25">
      <c r="A13" s="2" t="s">
        <v>38</v>
      </c>
      <c r="B13" s="2">
        <v>20</v>
      </c>
      <c r="C13" s="9">
        <v>153</v>
      </c>
      <c r="D13" s="2"/>
      <c r="E13" s="2">
        <v>170</v>
      </c>
      <c r="F13" s="2">
        <v>147</v>
      </c>
      <c r="G13" s="2">
        <v>117</v>
      </c>
      <c r="H13" s="2">
        <v>231</v>
      </c>
      <c r="I13" s="2">
        <f t="shared" si="0"/>
        <v>665</v>
      </c>
      <c r="K13" s="1" t="s">
        <v>120</v>
      </c>
    </row>
    <row r="14" spans="1:11" x14ac:dyDescent="0.25">
      <c r="A14" s="2" t="s">
        <v>108</v>
      </c>
      <c r="B14" s="2">
        <v>20</v>
      </c>
      <c r="C14" s="9">
        <v>198</v>
      </c>
      <c r="D14" s="2"/>
      <c r="E14" s="2">
        <v>177</v>
      </c>
      <c r="F14" s="2">
        <v>206</v>
      </c>
      <c r="G14" s="2">
        <v>182</v>
      </c>
      <c r="H14" s="2">
        <v>96</v>
      </c>
      <c r="I14" s="2">
        <f t="shared" si="0"/>
        <v>661</v>
      </c>
      <c r="K14" s="1" t="s">
        <v>120</v>
      </c>
    </row>
    <row r="15" spans="1:11" x14ac:dyDescent="0.25">
      <c r="A15" s="2" t="s">
        <v>97</v>
      </c>
      <c r="B15" s="2">
        <v>20</v>
      </c>
      <c r="C15" s="9">
        <v>166</v>
      </c>
      <c r="D15" s="2"/>
      <c r="E15" s="2">
        <v>136</v>
      </c>
      <c r="F15" s="2">
        <v>167</v>
      </c>
      <c r="G15" s="2">
        <v>165</v>
      </c>
      <c r="H15" s="2">
        <v>192</v>
      </c>
      <c r="I15" s="2">
        <f t="shared" si="0"/>
        <v>660</v>
      </c>
      <c r="K15" s="1" t="s">
        <v>120</v>
      </c>
    </row>
    <row r="16" spans="1:11" x14ac:dyDescent="0.25">
      <c r="A16" s="2" t="s">
        <v>40</v>
      </c>
      <c r="B16" s="2">
        <v>20</v>
      </c>
      <c r="C16" s="9">
        <v>176</v>
      </c>
      <c r="D16" s="2"/>
      <c r="E16" s="2">
        <v>171</v>
      </c>
      <c r="F16" s="2">
        <v>142</v>
      </c>
      <c r="G16" s="2">
        <v>176</v>
      </c>
      <c r="H16" s="2">
        <v>162</v>
      </c>
      <c r="I16" s="2">
        <f t="shared" si="0"/>
        <v>651</v>
      </c>
      <c r="K16" s="1" t="s">
        <v>120</v>
      </c>
    </row>
    <row r="17" spans="1:12" x14ac:dyDescent="0.25">
      <c r="A17" s="2" t="s">
        <v>100</v>
      </c>
      <c r="B17" s="2">
        <v>20</v>
      </c>
      <c r="C17" s="9">
        <v>166</v>
      </c>
      <c r="D17" s="2"/>
      <c r="E17" s="2">
        <v>146</v>
      </c>
      <c r="F17" s="2">
        <v>142</v>
      </c>
      <c r="G17" s="2">
        <v>148</v>
      </c>
      <c r="H17" s="2">
        <v>192</v>
      </c>
      <c r="I17" s="2">
        <f t="shared" si="0"/>
        <v>628</v>
      </c>
    </row>
    <row r="18" spans="1:12" x14ac:dyDescent="0.25">
      <c r="A18" s="2" t="s">
        <v>20</v>
      </c>
      <c r="B18" s="2">
        <v>20</v>
      </c>
      <c r="C18" s="9">
        <v>181</v>
      </c>
      <c r="D18" s="2"/>
      <c r="E18" s="2">
        <v>172</v>
      </c>
      <c r="F18" s="2">
        <v>124</v>
      </c>
      <c r="G18" s="2">
        <v>177</v>
      </c>
      <c r="H18" s="2">
        <v>147</v>
      </c>
      <c r="I18" s="2">
        <f t="shared" si="0"/>
        <v>620</v>
      </c>
    </row>
    <row r="19" spans="1:12" x14ac:dyDescent="0.25">
      <c r="A19" s="2" t="s">
        <v>13</v>
      </c>
      <c r="B19" s="2">
        <v>20</v>
      </c>
      <c r="C19" s="9">
        <v>171</v>
      </c>
      <c r="D19" s="2"/>
      <c r="E19" s="2">
        <v>116</v>
      </c>
      <c r="F19" s="2">
        <v>184</v>
      </c>
      <c r="G19" s="2">
        <v>138</v>
      </c>
      <c r="H19" s="2">
        <v>177</v>
      </c>
      <c r="I19" s="2">
        <f t="shared" si="0"/>
        <v>615</v>
      </c>
    </row>
    <row r="20" spans="1:12" x14ac:dyDescent="0.25">
      <c r="A20" s="2" t="s">
        <v>24</v>
      </c>
      <c r="B20" s="2">
        <v>20</v>
      </c>
      <c r="C20" s="9">
        <v>187</v>
      </c>
      <c r="D20" s="2"/>
      <c r="E20" s="2">
        <v>0</v>
      </c>
      <c r="F20" s="2">
        <v>0</v>
      </c>
      <c r="G20" s="2">
        <v>0</v>
      </c>
      <c r="H20" s="2">
        <v>129</v>
      </c>
      <c r="I20" s="2">
        <f t="shared" si="0"/>
        <v>129</v>
      </c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12" x14ac:dyDescent="0.25">
      <c r="A22" s="2"/>
      <c r="B22" s="2" t="s">
        <v>48</v>
      </c>
      <c r="C22" s="2" t="s">
        <v>49</v>
      </c>
      <c r="D22" s="2"/>
      <c r="E22" s="2" t="s">
        <v>46</v>
      </c>
      <c r="F22" s="2" t="s">
        <v>47</v>
      </c>
      <c r="G22" s="2" t="s">
        <v>50</v>
      </c>
      <c r="H22" s="2"/>
      <c r="I22" s="2">
        <v>360</v>
      </c>
    </row>
    <row r="23" spans="1:12" x14ac:dyDescent="0.25">
      <c r="A23" s="2" t="s">
        <v>42</v>
      </c>
      <c r="B23" s="2"/>
      <c r="C23" s="2"/>
      <c r="D23" s="2"/>
      <c r="E23" s="2"/>
      <c r="F23" s="2"/>
      <c r="G23" s="2"/>
      <c r="H23" s="2"/>
      <c r="I23" s="2">
        <v>180</v>
      </c>
      <c r="J23" s="1" t="s">
        <v>121</v>
      </c>
      <c r="K23" s="12" t="s">
        <v>123</v>
      </c>
      <c r="L23" s="13">
        <v>180</v>
      </c>
    </row>
    <row r="24" spans="1:12" x14ac:dyDescent="0.25">
      <c r="A24" s="2" t="s">
        <v>37</v>
      </c>
      <c r="B24" s="2">
        <v>60</v>
      </c>
      <c r="C24" s="10" t="s">
        <v>257</v>
      </c>
      <c r="D24" s="10"/>
      <c r="E24" s="10" t="s">
        <v>259</v>
      </c>
      <c r="F24" s="10" t="s">
        <v>261</v>
      </c>
      <c r="G24" s="2"/>
      <c r="H24" s="2"/>
      <c r="I24" s="2">
        <v>90</v>
      </c>
      <c r="J24" s="1" t="s">
        <v>64</v>
      </c>
      <c r="K24" s="12" t="s">
        <v>122</v>
      </c>
      <c r="L24" s="13">
        <v>90</v>
      </c>
    </row>
    <row r="25" spans="1:12" x14ac:dyDescent="0.25">
      <c r="A25" s="2" t="s">
        <v>23</v>
      </c>
      <c r="B25" s="2">
        <v>37</v>
      </c>
      <c r="C25" s="2" t="s">
        <v>258</v>
      </c>
      <c r="D25" s="2"/>
      <c r="E25" s="2"/>
      <c r="F25" s="2"/>
      <c r="G25" s="2"/>
      <c r="H25" s="2"/>
      <c r="I25" s="2">
        <v>54</v>
      </c>
      <c r="J25" s="1" t="s">
        <v>65</v>
      </c>
      <c r="K25" s="2" t="s">
        <v>39</v>
      </c>
      <c r="L25" s="13">
        <v>54</v>
      </c>
    </row>
    <row r="26" spans="1:12" x14ac:dyDescent="0.25">
      <c r="A26" s="2" t="s">
        <v>93</v>
      </c>
      <c r="B26" s="2">
        <v>53</v>
      </c>
      <c r="C26" s="2"/>
      <c r="D26" s="2"/>
      <c r="E26" s="2" t="s">
        <v>260</v>
      </c>
      <c r="F26" s="2"/>
      <c r="G26" s="2"/>
      <c r="H26" s="2"/>
      <c r="I26" s="2">
        <v>36</v>
      </c>
      <c r="J26" s="1" t="s">
        <v>66</v>
      </c>
      <c r="K26" s="2" t="s">
        <v>93</v>
      </c>
      <c r="L26" s="13">
        <v>36</v>
      </c>
    </row>
    <row r="27" spans="1:12" x14ac:dyDescent="0.25">
      <c r="A27" s="2" t="s">
        <v>39</v>
      </c>
      <c r="B27" s="2">
        <f>240/3</f>
        <v>80</v>
      </c>
      <c r="C27" s="2"/>
      <c r="D27" s="2"/>
      <c r="E27" s="2"/>
      <c r="F27" s="2" t="s">
        <v>262</v>
      </c>
      <c r="G27" s="2"/>
      <c r="H27" s="2"/>
      <c r="I27" s="2"/>
      <c r="J27" t="s">
        <v>119</v>
      </c>
      <c r="K27" s="2" t="s">
        <v>23</v>
      </c>
      <c r="L27" s="13">
        <v>0</v>
      </c>
    </row>
    <row r="28" spans="1:12" x14ac:dyDescent="0.25">
      <c r="A28" s="2" t="s">
        <v>16</v>
      </c>
      <c r="B28" s="2">
        <f>69/3</f>
        <v>23</v>
      </c>
      <c r="C28" s="2"/>
      <c r="D28" s="2"/>
      <c r="E28" s="2"/>
      <c r="F28" s="2"/>
      <c r="G28" s="10" t="s">
        <v>263</v>
      </c>
      <c r="H28" s="2"/>
      <c r="I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</row>
  </sheetData>
  <sortState xmlns:xlrd2="http://schemas.microsoft.com/office/spreadsheetml/2017/richdata2" ref="A3:J20">
    <sortCondition descending="1" ref="I3:I20"/>
  </sortState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67F52-C7CD-4477-80B5-35333958013E}">
  <dimension ref="A1:L28"/>
  <sheetViews>
    <sheetView topLeftCell="A10" workbookViewId="0">
      <selection activeCell="I24" sqref="I24"/>
    </sheetView>
  </sheetViews>
  <sheetFormatPr defaultRowHeight="15" x14ac:dyDescent="0.25"/>
  <cols>
    <col min="1" max="1" width="18.140625" customWidth="1"/>
    <col min="2" max="3" width="7.7109375" customWidth="1"/>
    <col min="4" max="4" width="9" customWidth="1"/>
    <col min="5" max="5" width="11.5703125" customWidth="1"/>
    <col min="8" max="8" width="9.28515625" customWidth="1"/>
    <col min="9" max="9" width="11.42578125" customWidth="1"/>
  </cols>
  <sheetData>
    <row r="1" spans="1:10" x14ac:dyDescent="0.25">
      <c r="D1" t="s">
        <v>72</v>
      </c>
    </row>
    <row r="2" spans="1:10" x14ac:dyDescent="0.25">
      <c r="A2" s="2" t="s">
        <v>0</v>
      </c>
      <c r="B2" s="2" t="s">
        <v>45</v>
      </c>
      <c r="C2" s="2" t="s">
        <v>51</v>
      </c>
      <c r="D2" s="2" t="s">
        <v>1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10" x14ac:dyDescent="0.25">
      <c r="A3" s="2" t="s">
        <v>16</v>
      </c>
      <c r="B3" s="2">
        <v>20</v>
      </c>
      <c r="C3" s="2">
        <v>9</v>
      </c>
      <c r="D3" s="2">
        <v>207</v>
      </c>
      <c r="E3" s="2">
        <v>205</v>
      </c>
      <c r="F3" s="2">
        <v>265</v>
      </c>
      <c r="G3" s="2">
        <v>255</v>
      </c>
      <c r="H3" s="2">
        <v>69</v>
      </c>
      <c r="I3" s="2">
        <f t="shared" ref="I3:I18" si="0">SUM(E3:H3)</f>
        <v>794</v>
      </c>
      <c r="J3" s="15">
        <v>1</v>
      </c>
    </row>
    <row r="4" spans="1:10" x14ac:dyDescent="0.25">
      <c r="A4" s="2" t="s">
        <v>117</v>
      </c>
      <c r="B4" s="2">
        <v>20</v>
      </c>
      <c r="C4" s="2">
        <v>10</v>
      </c>
      <c r="D4" s="2">
        <v>147</v>
      </c>
      <c r="E4" s="2">
        <v>172</v>
      </c>
      <c r="F4" s="2">
        <v>152</v>
      </c>
      <c r="G4" s="2">
        <v>184</v>
      </c>
      <c r="H4" s="2">
        <v>249</v>
      </c>
      <c r="I4" s="2">
        <f t="shared" si="0"/>
        <v>757</v>
      </c>
      <c r="J4" s="16">
        <v>2</v>
      </c>
    </row>
    <row r="5" spans="1:10" x14ac:dyDescent="0.25">
      <c r="A5" s="2" t="s">
        <v>126</v>
      </c>
      <c r="B5" s="2">
        <v>20</v>
      </c>
      <c r="C5" s="2">
        <v>7</v>
      </c>
      <c r="D5" s="2">
        <v>197</v>
      </c>
      <c r="E5" s="2">
        <v>235</v>
      </c>
      <c r="F5" s="2">
        <v>203</v>
      </c>
      <c r="G5" s="2">
        <v>214</v>
      </c>
      <c r="H5" s="2">
        <v>99</v>
      </c>
      <c r="I5" s="2">
        <f t="shared" si="0"/>
        <v>751</v>
      </c>
      <c r="J5" s="15">
        <v>3</v>
      </c>
    </row>
    <row r="6" spans="1:10" x14ac:dyDescent="0.25">
      <c r="A6" s="2" t="s">
        <v>39</v>
      </c>
      <c r="B6" s="2">
        <v>20</v>
      </c>
      <c r="C6" s="2">
        <v>11</v>
      </c>
      <c r="D6" s="2">
        <v>164</v>
      </c>
      <c r="E6" s="2">
        <v>204</v>
      </c>
      <c r="F6" s="2">
        <v>175</v>
      </c>
      <c r="G6" s="2">
        <v>172</v>
      </c>
      <c r="H6" s="2">
        <v>198</v>
      </c>
      <c r="I6" s="2">
        <f t="shared" si="0"/>
        <v>749</v>
      </c>
      <c r="J6" s="16">
        <v>4</v>
      </c>
    </row>
    <row r="7" spans="1:10" x14ac:dyDescent="0.25">
      <c r="A7" s="2" t="s">
        <v>100</v>
      </c>
      <c r="B7" s="2">
        <v>20</v>
      </c>
      <c r="C7" s="2">
        <v>5</v>
      </c>
      <c r="D7" s="2">
        <v>167</v>
      </c>
      <c r="E7" s="2">
        <v>161</v>
      </c>
      <c r="F7" s="2">
        <v>171</v>
      </c>
      <c r="G7" s="2">
        <v>193</v>
      </c>
      <c r="H7" s="2">
        <v>189</v>
      </c>
      <c r="I7" s="2">
        <f t="shared" si="0"/>
        <v>714</v>
      </c>
      <c r="J7" s="14">
        <v>5</v>
      </c>
    </row>
    <row r="8" spans="1:10" x14ac:dyDescent="0.25">
      <c r="A8" s="2" t="s">
        <v>37</v>
      </c>
      <c r="B8" s="2">
        <v>20</v>
      </c>
      <c r="C8" s="2">
        <v>5</v>
      </c>
      <c r="D8" s="2">
        <v>168</v>
      </c>
      <c r="E8" s="2">
        <v>178</v>
      </c>
      <c r="F8" s="2">
        <v>174</v>
      </c>
      <c r="G8" s="2">
        <v>170</v>
      </c>
      <c r="H8" s="2">
        <v>186</v>
      </c>
      <c r="I8" s="2">
        <f t="shared" si="0"/>
        <v>708</v>
      </c>
    </row>
    <row r="9" spans="1:10" x14ac:dyDescent="0.25">
      <c r="A9" s="2" t="s">
        <v>125</v>
      </c>
      <c r="B9" s="2">
        <v>20</v>
      </c>
      <c r="C9" s="2">
        <v>11</v>
      </c>
      <c r="D9" s="2">
        <v>192</v>
      </c>
      <c r="E9" s="2">
        <v>188</v>
      </c>
      <c r="F9" s="2">
        <v>233</v>
      </c>
      <c r="G9" s="2">
        <v>160</v>
      </c>
      <c r="H9" s="2">
        <v>114</v>
      </c>
      <c r="I9" s="2">
        <f t="shared" si="0"/>
        <v>695</v>
      </c>
      <c r="J9" s="16"/>
    </row>
    <row r="10" spans="1:10" x14ac:dyDescent="0.25">
      <c r="A10" s="2" t="s">
        <v>108</v>
      </c>
      <c r="B10" s="2">
        <v>20</v>
      </c>
      <c r="C10" s="2">
        <v>6</v>
      </c>
      <c r="D10" s="2">
        <v>193</v>
      </c>
      <c r="E10" s="2">
        <v>235</v>
      </c>
      <c r="F10" s="2">
        <v>164</v>
      </c>
      <c r="G10" s="2">
        <v>184</v>
      </c>
      <c r="H10" s="2">
        <v>111</v>
      </c>
      <c r="I10" s="2">
        <f t="shared" si="0"/>
        <v>694</v>
      </c>
      <c r="J10" s="1"/>
    </row>
    <row r="11" spans="1:10" x14ac:dyDescent="0.25">
      <c r="A11" s="2" t="s">
        <v>124</v>
      </c>
      <c r="B11" s="2">
        <v>20</v>
      </c>
      <c r="C11" s="2">
        <v>10</v>
      </c>
      <c r="D11" s="2">
        <v>169</v>
      </c>
      <c r="E11" s="2">
        <v>155</v>
      </c>
      <c r="F11" s="2">
        <v>166</v>
      </c>
      <c r="G11" s="2">
        <v>182</v>
      </c>
      <c r="H11" s="2">
        <v>183</v>
      </c>
      <c r="I11" s="2">
        <f t="shared" si="0"/>
        <v>686</v>
      </c>
    </row>
    <row r="12" spans="1:10" x14ac:dyDescent="0.25">
      <c r="A12" s="2" t="s">
        <v>8</v>
      </c>
      <c r="B12" s="2">
        <v>20</v>
      </c>
      <c r="C12" s="2">
        <v>9</v>
      </c>
      <c r="D12" s="2">
        <v>201</v>
      </c>
      <c r="E12" s="2">
        <v>178</v>
      </c>
      <c r="F12" s="2">
        <v>193</v>
      </c>
      <c r="G12" s="2">
        <v>222</v>
      </c>
      <c r="H12" s="2">
        <v>87</v>
      </c>
      <c r="I12" s="2">
        <f t="shared" si="0"/>
        <v>680</v>
      </c>
      <c r="J12" s="16"/>
    </row>
    <row r="13" spans="1:10" x14ac:dyDescent="0.25">
      <c r="A13" s="2" t="s">
        <v>24</v>
      </c>
      <c r="B13" s="2">
        <v>20</v>
      </c>
      <c r="C13" s="2">
        <v>7</v>
      </c>
      <c r="D13" s="2">
        <v>197</v>
      </c>
      <c r="E13" s="2">
        <v>161</v>
      </c>
      <c r="F13" s="2">
        <v>213</v>
      </c>
      <c r="G13" s="2">
        <v>201</v>
      </c>
      <c r="H13" s="2">
        <v>99</v>
      </c>
      <c r="I13" s="2">
        <f t="shared" si="0"/>
        <v>674</v>
      </c>
    </row>
    <row r="14" spans="1:10" x14ac:dyDescent="0.25">
      <c r="A14" s="2" t="s">
        <v>23</v>
      </c>
      <c r="B14" s="2">
        <v>20</v>
      </c>
      <c r="C14" s="2">
        <v>12</v>
      </c>
      <c r="D14" s="2">
        <v>193</v>
      </c>
      <c r="E14" s="2">
        <v>179</v>
      </c>
      <c r="F14" s="2">
        <v>188</v>
      </c>
      <c r="G14" s="2">
        <v>180</v>
      </c>
      <c r="H14" s="2">
        <v>111</v>
      </c>
      <c r="I14" s="2">
        <f t="shared" si="0"/>
        <v>658</v>
      </c>
    </row>
    <row r="15" spans="1:10" x14ac:dyDescent="0.25">
      <c r="A15" s="2" t="s">
        <v>25</v>
      </c>
      <c r="B15" s="2">
        <v>20</v>
      </c>
      <c r="C15" s="2">
        <v>5</v>
      </c>
      <c r="D15" s="2">
        <v>194</v>
      </c>
      <c r="E15" s="2">
        <v>148</v>
      </c>
      <c r="F15" s="2">
        <v>215</v>
      </c>
      <c r="G15" s="2">
        <v>175</v>
      </c>
      <c r="H15" s="2">
        <v>108</v>
      </c>
      <c r="I15" s="2">
        <f t="shared" si="0"/>
        <v>646</v>
      </c>
    </row>
    <row r="16" spans="1:10" x14ac:dyDescent="0.25">
      <c r="A16" s="2" t="s">
        <v>21</v>
      </c>
      <c r="B16" s="2">
        <v>20</v>
      </c>
      <c r="C16" s="2">
        <v>9</v>
      </c>
      <c r="D16" s="2">
        <v>166</v>
      </c>
      <c r="E16" s="2">
        <v>141</v>
      </c>
      <c r="F16" s="2">
        <v>150</v>
      </c>
      <c r="G16" s="2">
        <v>154</v>
      </c>
      <c r="H16" s="2">
        <v>192</v>
      </c>
      <c r="I16" s="2">
        <f t="shared" si="0"/>
        <v>637</v>
      </c>
    </row>
    <row r="17" spans="1:12" x14ac:dyDescent="0.25">
      <c r="A17" s="2" t="s">
        <v>9</v>
      </c>
      <c r="B17" s="2">
        <v>20</v>
      </c>
      <c r="C17" s="2">
        <v>6</v>
      </c>
      <c r="D17" s="2">
        <v>177</v>
      </c>
      <c r="E17" s="2">
        <v>167</v>
      </c>
      <c r="F17" s="2">
        <v>160</v>
      </c>
      <c r="G17" s="2">
        <v>147</v>
      </c>
      <c r="H17" s="2">
        <v>159</v>
      </c>
      <c r="I17" s="2">
        <f t="shared" si="0"/>
        <v>633</v>
      </c>
      <c r="J17" s="1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>
        <f t="shared" si="0"/>
        <v>0</v>
      </c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12" x14ac:dyDescent="0.25">
      <c r="A20" s="2" t="s">
        <v>42</v>
      </c>
      <c r="B20" s="2" t="s">
        <v>48</v>
      </c>
      <c r="C20" s="2"/>
      <c r="D20" s="2" t="s">
        <v>49</v>
      </c>
      <c r="E20" s="2" t="s">
        <v>46</v>
      </c>
      <c r="F20" s="2" t="s">
        <v>47</v>
      </c>
      <c r="G20" s="2" t="s">
        <v>50</v>
      </c>
      <c r="H20" s="2"/>
      <c r="I20" s="2"/>
    </row>
    <row r="21" spans="1:12" x14ac:dyDescent="0.25">
      <c r="A21" s="2" t="s">
        <v>100</v>
      </c>
      <c r="B21" s="2">
        <v>63</v>
      </c>
      <c r="C21" s="2"/>
      <c r="D21" s="2" t="s">
        <v>264</v>
      </c>
      <c r="E21" s="2" t="s">
        <v>266</v>
      </c>
      <c r="F21" s="2" t="s">
        <v>268</v>
      </c>
      <c r="G21" s="2"/>
      <c r="H21" s="2"/>
      <c r="I21" s="2"/>
      <c r="K21" t="s">
        <v>132</v>
      </c>
      <c r="L21" s="13">
        <v>150</v>
      </c>
    </row>
    <row r="22" spans="1:12" x14ac:dyDescent="0.25">
      <c r="A22" s="2" t="s">
        <v>39</v>
      </c>
      <c r="B22" s="2">
        <v>66</v>
      </c>
      <c r="C22" s="2"/>
      <c r="D22" s="2" t="s">
        <v>265</v>
      </c>
      <c r="E22" s="2"/>
      <c r="F22" s="2"/>
      <c r="G22" s="2"/>
      <c r="H22" s="2"/>
      <c r="I22" s="2"/>
      <c r="K22" t="s">
        <v>131</v>
      </c>
      <c r="L22" s="13">
        <v>75</v>
      </c>
    </row>
    <row r="23" spans="1:12" x14ac:dyDescent="0.25">
      <c r="A23" s="2" t="s">
        <v>127</v>
      </c>
      <c r="B23" s="2">
        <v>33</v>
      </c>
      <c r="C23" s="2"/>
      <c r="D23" s="2"/>
      <c r="E23" s="2" t="s">
        <v>267</v>
      </c>
      <c r="F23" s="2"/>
      <c r="G23" s="2"/>
      <c r="H23" s="2"/>
      <c r="I23" s="2"/>
      <c r="K23" t="s">
        <v>130</v>
      </c>
      <c r="L23" s="13">
        <v>45</v>
      </c>
    </row>
    <row r="24" spans="1:12" x14ac:dyDescent="0.25">
      <c r="A24" s="2" t="s">
        <v>117</v>
      </c>
      <c r="B24" s="2">
        <v>83</v>
      </c>
      <c r="C24" s="2"/>
      <c r="D24" s="2"/>
      <c r="E24" s="2"/>
      <c r="F24" s="2" t="s">
        <v>269</v>
      </c>
      <c r="G24" s="2" t="s">
        <v>270</v>
      </c>
      <c r="H24" s="2"/>
      <c r="I24" s="2"/>
      <c r="K24" t="s">
        <v>129</v>
      </c>
      <c r="L24" s="13">
        <v>30</v>
      </c>
    </row>
    <row r="25" spans="1:12" x14ac:dyDescent="0.25">
      <c r="A25" s="2" t="s">
        <v>16</v>
      </c>
      <c r="B25" s="2">
        <v>23</v>
      </c>
      <c r="C25" s="2"/>
      <c r="D25" s="2"/>
      <c r="E25" s="2"/>
      <c r="F25" s="2"/>
      <c r="G25" s="2" t="s">
        <v>271</v>
      </c>
      <c r="H25" s="2"/>
      <c r="I25" s="2"/>
      <c r="K25" t="s">
        <v>128</v>
      </c>
      <c r="L25">
        <v>0</v>
      </c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12" x14ac:dyDescent="0.25">
      <c r="A27" s="1"/>
      <c r="B27" s="2"/>
      <c r="C27" s="2"/>
      <c r="D27" s="2"/>
      <c r="E27" s="2"/>
      <c r="F27" s="2"/>
      <c r="G27" s="2"/>
      <c r="H27" s="2"/>
      <c r="I27" s="2"/>
    </row>
    <row r="28" spans="1:12" x14ac:dyDescent="0.25">
      <c r="B28" s="1"/>
      <c r="C28" s="1"/>
      <c r="D28" s="1"/>
      <c r="E28" s="1"/>
      <c r="F28" s="1"/>
      <c r="G28" s="1"/>
      <c r="H28" s="1"/>
      <c r="I28" s="1"/>
    </row>
  </sheetData>
  <sortState xmlns:xlrd2="http://schemas.microsoft.com/office/spreadsheetml/2017/richdata2" ref="A3:J44">
    <sortCondition descending="1" ref="I1"/>
  </sortState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E2D21-C069-4C2B-9C1E-4323903B82FD}">
  <dimension ref="A1:L27"/>
  <sheetViews>
    <sheetView topLeftCell="A10" workbookViewId="0">
      <selection activeCell="I19" sqref="I19"/>
    </sheetView>
  </sheetViews>
  <sheetFormatPr defaultRowHeight="15" x14ac:dyDescent="0.25"/>
  <cols>
    <col min="1" max="1" width="18.140625" customWidth="1"/>
    <col min="2" max="2" width="7.7109375" customWidth="1"/>
    <col min="3" max="3" width="7" customWidth="1"/>
    <col min="4" max="4" width="8.5703125" customWidth="1"/>
    <col min="8" max="8" width="9.28515625" customWidth="1"/>
    <col min="9" max="9" width="11.42578125" customWidth="1"/>
    <col min="10" max="10" width="11.5703125" customWidth="1"/>
  </cols>
  <sheetData>
    <row r="1" spans="1:10" x14ac:dyDescent="0.25">
      <c r="D1" t="s">
        <v>72</v>
      </c>
    </row>
    <row r="2" spans="1:10" x14ac:dyDescent="0.25">
      <c r="A2" s="2" t="s">
        <v>0</v>
      </c>
      <c r="B2" s="2" t="s">
        <v>45</v>
      </c>
      <c r="C2" s="2" t="s">
        <v>51</v>
      </c>
      <c r="D2" s="2" t="s">
        <v>1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10" x14ac:dyDescent="0.25">
      <c r="A3" s="20" t="s">
        <v>135</v>
      </c>
      <c r="B3" s="20" t="s">
        <v>133</v>
      </c>
      <c r="C3" s="20">
        <v>15</v>
      </c>
      <c r="D3" s="20">
        <v>162</v>
      </c>
      <c r="E3" s="20">
        <v>175</v>
      </c>
      <c r="F3" s="20">
        <v>204</v>
      </c>
      <c r="G3" s="20">
        <v>179</v>
      </c>
      <c r="H3" s="20">
        <v>204</v>
      </c>
      <c r="I3" s="20">
        <f t="shared" ref="I3:I15" si="0">SUM(E3:H3)</f>
        <v>762</v>
      </c>
      <c r="J3" s="15"/>
    </row>
    <row r="4" spans="1:10" x14ac:dyDescent="0.25">
      <c r="A4" s="20" t="s">
        <v>136</v>
      </c>
      <c r="B4" s="20" t="s">
        <v>133</v>
      </c>
      <c r="C4" s="20">
        <v>17</v>
      </c>
      <c r="D4" s="20">
        <v>192</v>
      </c>
      <c r="E4" s="20">
        <v>219</v>
      </c>
      <c r="F4" s="20">
        <v>207</v>
      </c>
      <c r="G4" s="20">
        <v>210</v>
      </c>
      <c r="H4" s="20">
        <v>114</v>
      </c>
      <c r="I4" s="20">
        <f t="shared" si="0"/>
        <v>750</v>
      </c>
      <c r="J4" s="17"/>
    </row>
    <row r="5" spans="1:10" x14ac:dyDescent="0.25">
      <c r="A5" s="20" t="s">
        <v>141</v>
      </c>
      <c r="B5" s="20" t="s">
        <v>133</v>
      </c>
      <c r="C5" s="20">
        <v>14</v>
      </c>
      <c r="D5" s="20">
        <v>177</v>
      </c>
      <c r="E5" s="20">
        <v>180</v>
      </c>
      <c r="F5" s="20">
        <v>210</v>
      </c>
      <c r="G5" s="20">
        <v>174</v>
      </c>
      <c r="H5" s="20">
        <v>159</v>
      </c>
      <c r="I5" s="20">
        <f t="shared" si="0"/>
        <v>723</v>
      </c>
      <c r="J5" s="18"/>
    </row>
    <row r="6" spans="1:10" x14ac:dyDescent="0.25">
      <c r="A6" s="20" t="s">
        <v>145</v>
      </c>
      <c r="B6" s="20" t="s">
        <v>133</v>
      </c>
      <c r="C6" s="20">
        <v>11</v>
      </c>
      <c r="D6" s="20">
        <v>226</v>
      </c>
      <c r="E6" s="20">
        <v>226</v>
      </c>
      <c r="F6" s="20">
        <v>231</v>
      </c>
      <c r="G6" s="20">
        <v>246</v>
      </c>
      <c r="H6" s="20">
        <v>12</v>
      </c>
      <c r="I6" s="20">
        <f t="shared" si="0"/>
        <v>715</v>
      </c>
      <c r="J6" s="17"/>
    </row>
    <row r="7" spans="1:10" x14ac:dyDescent="0.25">
      <c r="A7" s="20" t="s">
        <v>144</v>
      </c>
      <c r="B7" s="20" t="s">
        <v>133</v>
      </c>
      <c r="C7" s="20">
        <v>13</v>
      </c>
      <c r="D7" s="20">
        <v>172</v>
      </c>
      <c r="E7" s="20">
        <v>141</v>
      </c>
      <c r="F7" s="20">
        <v>170</v>
      </c>
      <c r="G7" s="20">
        <v>217</v>
      </c>
      <c r="H7" s="20">
        <v>174</v>
      </c>
      <c r="I7" s="20">
        <f t="shared" si="0"/>
        <v>702</v>
      </c>
      <c r="J7" s="18"/>
    </row>
    <row r="8" spans="1:10" x14ac:dyDescent="0.25">
      <c r="A8" s="2" t="s">
        <v>142</v>
      </c>
      <c r="B8" s="2" t="s">
        <v>133</v>
      </c>
      <c r="C8" s="2">
        <v>12</v>
      </c>
      <c r="D8" s="2">
        <v>142</v>
      </c>
      <c r="E8" s="2">
        <v>142</v>
      </c>
      <c r="F8" s="2">
        <v>131</v>
      </c>
      <c r="G8" s="2">
        <v>149</v>
      </c>
      <c r="H8" s="2">
        <v>264</v>
      </c>
      <c r="I8" s="2">
        <f t="shared" si="0"/>
        <v>686</v>
      </c>
    </row>
    <row r="9" spans="1:10" x14ac:dyDescent="0.25">
      <c r="A9" s="2" t="s">
        <v>137</v>
      </c>
      <c r="B9" s="2" t="s">
        <v>133</v>
      </c>
      <c r="C9" s="2">
        <v>18</v>
      </c>
      <c r="D9" s="2">
        <v>175</v>
      </c>
      <c r="E9" s="2">
        <v>150</v>
      </c>
      <c r="F9" s="2">
        <v>195</v>
      </c>
      <c r="G9" s="2">
        <v>176</v>
      </c>
      <c r="H9" s="2">
        <v>165</v>
      </c>
      <c r="I9" s="2">
        <f t="shared" si="0"/>
        <v>686</v>
      </c>
      <c r="J9" s="19"/>
    </row>
    <row r="10" spans="1:10" x14ac:dyDescent="0.25">
      <c r="A10" s="2" t="s">
        <v>146</v>
      </c>
      <c r="B10" s="2" t="s">
        <v>133</v>
      </c>
      <c r="C10" s="2">
        <v>11</v>
      </c>
      <c r="D10" s="2">
        <v>190</v>
      </c>
      <c r="E10" s="2">
        <v>189</v>
      </c>
      <c r="F10" s="2">
        <v>139</v>
      </c>
      <c r="G10" s="2">
        <v>225</v>
      </c>
      <c r="H10" s="2">
        <v>120</v>
      </c>
      <c r="I10" s="2">
        <f t="shared" si="0"/>
        <v>673</v>
      </c>
    </row>
    <row r="11" spans="1:10" x14ac:dyDescent="0.25">
      <c r="A11" s="2" t="s">
        <v>143</v>
      </c>
      <c r="B11" s="2" t="s">
        <v>133</v>
      </c>
      <c r="C11" s="2">
        <v>14</v>
      </c>
      <c r="D11" s="2">
        <v>168</v>
      </c>
      <c r="E11" s="2">
        <v>157</v>
      </c>
      <c r="F11" s="2">
        <v>155</v>
      </c>
      <c r="G11" s="2">
        <v>173</v>
      </c>
      <c r="H11" s="2">
        <v>186</v>
      </c>
      <c r="I11" s="2">
        <f t="shared" si="0"/>
        <v>671</v>
      </c>
    </row>
    <row r="12" spans="1:10" x14ac:dyDescent="0.25">
      <c r="A12" s="2" t="s">
        <v>138</v>
      </c>
      <c r="B12" s="2" t="s">
        <v>133</v>
      </c>
      <c r="C12" s="2">
        <v>15</v>
      </c>
      <c r="D12" s="2">
        <v>210</v>
      </c>
      <c r="E12" s="2">
        <v>174</v>
      </c>
      <c r="F12" s="2">
        <v>174</v>
      </c>
      <c r="G12" s="2">
        <v>235</v>
      </c>
      <c r="H12" s="2">
        <v>60</v>
      </c>
      <c r="I12" s="2">
        <f t="shared" si="0"/>
        <v>643</v>
      </c>
    </row>
    <row r="13" spans="1:10" x14ac:dyDescent="0.25">
      <c r="A13" s="2" t="s">
        <v>139</v>
      </c>
      <c r="B13" s="2" t="s">
        <v>133</v>
      </c>
      <c r="C13" s="2">
        <v>18</v>
      </c>
      <c r="D13" s="2">
        <v>147</v>
      </c>
      <c r="E13" s="2">
        <v>158</v>
      </c>
      <c r="F13" s="2">
        <v>103</v>
      </c>
      <c r="G13" s="2">
        <v>113</v>
      </c>
      <c r="H13" s="2">
        <v>249</v>
      </c>
      <c r="I13" s="2">
        <f t="shared" si="0"/>
        <v>623</v>
      </c>
    </row>
    <row r="14" spans="1:10" x14ac:dyDescent="0.25">
      <c r="A14" s="2" t="s">
        <v>140</v>
      </c>
      <c r="B14" s="2" t="s">
        <v>133</v>
      </c>
      <c r="C14" s="2">
        <v>16</v>
      </c>
      <c r="D14" s="2">
        <v>201</v>
      </c>
      <c r="E14" s="2">
        <v>182</v>
      </c>
      <c r="F14" s="2">
        <v>154</v>
      </c>
      <c r="G14" s="2">
        <v>158</v>
      </c>
      <c r="H14" s="2">
        <v>87</v>
      </c>
      <c r="I14" s="2">
        <f t="shared" si="0"/>
        <v>581</v>
      </c>
    </row>
    <row r="15" spans="1:10" x14ac:dyDescent="0.25">
      <c r="A15" s="2" t="s">
        <v>147</v>
      </c>
      <c r="B15" s="2" t="s">
        <v>133</v>
      </c>
      <c r="C15" s="2">
        <v>13</v>
      </c>
      <c r="D15" s="2">
        <v>203</v>
      </c>
      <c r="E15" s="2">
        <v>144</v>
      </c>
      <c r="F15" s="2">
        <v>182</v>
      </c>
      <c r="G15" s="2">
        <v>164</v>
      </c>
      <c r="H15" s="2">
        <v>81</v>
      </c>
      <c r="I15" s="2">
        <f t="shared" si="0"/>
        <v>571</v>
      </c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1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K18">
        <v>280</v>
      </c>
    </row>
    <row r="19" spans="1:12" x14ac:dyDescent="0.25">
      <c r="A19" s="2" t="s">
        <v>42</v>
      </c>
      <c r="B19" s="2" t="s">
        <v>48</v>
      </c>
      <c r="C19" s="2"/>
      <c r="D19" s="2" t="s">
        <v>49</v>
      </c>
      <c r="E19" s="2" t="s">
        <v>46</v>
      </c>
      <c r="F19" s="2" t="s">
        <v>47</v>
      </c>
      <c r="G19" s="2" t="s">
        <v>50</v>
      </c>
      <c r="H19" s="2"/>
      <c r="I19" s="2"/>
    </row>
    <row r="20" spans="1:12" x14ac:dyDescent="0.25">
      <c r="A20" s="2" t="s">
        <v>21</v>
      </c>
      <c r="B20" s="2">
        <v>58</v>
      </c>
      <c r="C20" s="2"/>
      <c r="D20" s="2" t="s">
        <v>272</v>
      </c>
      <c r="E20" s="2" t="s">
        <v>274</v>
      </c>
      <c r="F20" s="2"/>
      <c r="G20" s="2"/>
      <c r="H20" s="2"/>
      <c r="I20" s="2"/>
      <c r="J20" t="s">
        <v>124</v>
      </c>
      <c r="K20" s="13">
        <v>140</v>
      </c>
      <c r="L20" s="13"/>
    </row>
    <row r="21" spans="1:12" x14ac:dyDescent="0.25">
      <c r="A21" s="2" t="s">
        <v>17</v>
      </c>
      <c r="B21" s="2">
        <v>4</v>
      </c>
      <c r="C21" s="2"/>
      <c r="D21" s="2" t="s">
        <v>273</v>
      </c>
      <c r="E21" s="2"/>
      <c r="F21" s="2"/>
      <c r="G21" s="2"/>
      <c r="H21" s="2"/>
      <c r="I21" s="2"/>
      <c r="J21" t="s">
        <v>23</v>
      </c>
      <c r="K21" s="13">
        <v>70</v>
      </c>
      <c r="L21" s="13"/>
    </row>
    <row r="22" spans="1:12" x14ac:dyDescent="0.25">
      <c r="A22" s="2" t="s">
        <v>134</v>
      </c>
      <c r="B22" s="2">
        <v>53</v>
      </c>
      <c r="C22" s="2"/>
      <c r="D22" s="2"/>
      <c r="E22" s="2" t="s">
        <v>275</v>
      </c>
      <c r="F22" s="2" t="s">
        <v>276</v>
      </c>
      <c r="G22" s="2"/>
      <c r="H22" s="2"/>
      <c r="I22" s="2"/>
      <c r="J22" t="s">
        <v>134</v>
      </c>
      <c r="K22" s="13">
        <v>42</v>
      </c>
      <c r="L22" s="13"/>
    </row>
    <row r="23" spans="1:12" x14ac:dyDescent="0.25">
      <c r="A23" s="2" t="s">
        <v>23</v>
      </c>
      <c r="B23" s="2">
        <v>38</v>
      </c>
      <c r="C23" s="2"/>
      <c r="D23" s="2"/>
      <c r="E23" s="2"/>
      <c r="F23" s="2" t="s">
        <v>277</v>
      </c>
      <c r="G23" s="2" t="s">
        <v>278</v>
      </c>
      <c r="H23" s="2"/>
      <c r="I23" s="2"/>
      <c r="J23" t="s">
        <v>21</v>
      </c>
      <c r="K23" s="13">
        <v>28</v>
      </c>
      <c r="L23" s="13"/>
    </row>
    <row r="24" spans="1:12" x14ac:dyDescent="0.25">
      <c r="A24" s="2" t="s">
        <v>124</v>
      </c>
      <c r="B24" s="2">
        <v>68</v>
      </c>
      <c r="C24" s="2"/>
      <c r="D24" s="2"/>
      <c r="E24" s="2"/>
      <c r="F24" s="2"/>
      <c r="G24" s="2" t="s">
        <v>279</v>
      </c>
      <c r="H24" s="2"/>
      <c r="I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12" x14ac:dyDescent="0.25">
      <c r="A26" s="1"/>
      <c r="B26" s="2"/>
      <c r="C26" s="2"/>
      <c r="D26" s="2"/>
      <c r="E26" s="2"/>
      <c r="F26" s="2"/>
      <c r="G26" s="2"/>
      <c r="H26" s="2"/>
      <c r="I26" s="2"/>
    </row>
    <row r="27" spans="1:12" x14ac:dyDescent="0.25">
      <c r="B27" s="1"/>
      <c r="C27" s="1"/>
      <c r="D27" s="1"/>
      <c r="E27" s="1"/>
      <c r="F27" s="1"/>
      <c r="G27" s="1"/>
      <c r="H27" s="1"/>
      <c r="I27" s="1"/>
    </row>
  </sheetData>
  <sortState xmlns:xlrd2="http://schemas.microsoft.com/office/spreadsheetml/2017/richdata2" ref="A3:I46">
    <sortCondition descending="1" ref="I1"/>
  </sortState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A84C-2978-4680-BA17-BB5317D28231}">
  <dimension ref="A1:H34"/>
  <sheetViews>
    <sheetView topLeftCell="A19" workbookViewId="0">
      <selection activeCell="L28" sqref="L28"/>
    </sheetView>
  </sheetViews>
  <sheetFormatPr defaultRowHeight="15" x14ac:dyDescent="0.25"/>
  <cols>
    <col min="1" max="1" width="18.140625" customWidth="1"/>
    <col min="2" max="2" width="7.7109375" customWidth="1"/>
    <col min="3" max="3" width="9.140625" customWidth="1"/>
    <col min="7" max="7" width="9.28515625" customWidth="1"/>
    <col min="8" max="8" width="11.42578125" customWidth="1"/>
  </cols>
  <sheetData>
    <row r="1" spans="1:8" x14ac:dyDescent="0.25">
      <c r="C1" t="s">
        <v>149</v>
      </c>
    </row>
    <row r="2" spans="1:8" x14ac:dyDescent="0.25">
      <c r="A2" s="2" t="s">
        <v>0</v>
      </c>
      <c r="B2" s="2" t="s">
        <v>45</v>
      </c>
      <c r="C2" s="2" t="s">
        <v>1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0" t="s">
        <v>152</v>
      </c>
      <c r="B3" s="2">
        <v>20</v>
      </c>
      <c r="C3" s="2">
        <v>158</v>
      </c>
      <c r="D3" s="2">
        <v>179</v>
      </c>
      <c r="E3" s="2">
        <v>193</v>
      </c>
      <c r="F3" s="2">
        <v>199</v>
      </c>
      <c r="G3" s="2">
        <v>216</v>
      </c>
      <c r="H3" s="2">
        <f t="shared" ref="H3:H24" si="0">SUM(D3:G3)</f>
        <v>787</v>
      </c>
    </row>
    <row r="4" spans="1:8" x14ac:dyDescent="0.25">
      <c r="A4" s="20" t="s">
        <v>159</v>
      </c>
      <c r="B4" s="2">
        <v>20</v>
      </c>
      <c r="C4" s="2">
        <v>181</v>
      </c>
      <c r="D4" s="2">
        <v>145</v>
      </c>
      <c r="E4" s="2">
        <v>226</v>
      </c>
      <c r="F4" s="2">
        <v>246</v>
      </c>
      <c r="G4" s="2">
        <v>147</v>
      </c>
      <c r="H4" s="2">
        <f t="shared" si="0"/>
        <v>764</v>
      </c>
    </row>
    <row r="5" spans="1:8" x14ac:dyDescent="0.25">
      <c r="A5" s="20" t="s">
        <v>154</v>
      </c>
      <c r="B5" s="2">
        <v>20</v>
      </c>
      <c r="C5" s="2">
        <v>113</v>
      </c>
      <c r="D5" s="2">
        <v>144</v>
      </c>
      <c r="E5" s="2">
        <v>138</v>
      </c>
      <c r="F5" s="2">
        <v>123</v>
      </c>
      <c r="G5" s="2">
        <v>351</v>
      </c>
      <c r="H5" s="2">
        <f t="shared" si="0"/>
        <v>756</v>
      </c>
    </row>
    <row r="6" spans="1:8" x14ac:dyDescent="0.25">
      <c r="A6" s="20" t="s">
        <v>163</v>
      </c>
      <c r="B6" s="2">
        <v>20</v>
      </c>
      <c r="C6" s="2">
        <v>204</v>
      </c>
      <c r="D6" s="2">
        <v>212</v>
      </c>
      <c r="E6" s="2">
        <v>188</v>
      </c>
      <c r="F6" s="2">
        <v>265</v>
      </c>
      <c r="G6" s="2">
        <v>78</v>
      </c>
      <c r="H6" s="2">
        <f t="shared" si="0"/>
        <v>743</v>
      </c>
    </row>
    <row r="7" spans="1:8" x14ac:dyDescent="0.25">
      <c r="A7" s="20" t="s">
        <v>156</v>
      </c>
      <c r="B7" s="2">
        <v>20</v>
      </c>
      <c r="C7" s="2">
        <v>166</v>
      </c>
      <c r="D7" s="2">
        <v>204</v>
      </c>
      <c r="E7" s="2">
        <v>157</v>
      </c>
      <c r="F7" s="2">
        <v>180</v>
      </c>
      <c r="G7" s="2">
        <v>192</v>
      </c>
      <c r="H7" s="2">
        <f t="shared" si="0"/>
        <v>733</v>
      </c>
    </row>
    <row r="8" spans="1:8" x14ac:dyDescent="0.25">
      <c r="A8" s="20" t="s">
        <v>151</v>
      </c>
      <c r="B8" s="2">
        <v>20</v>
      </c>
      <c r="C8" s="2">
        <v>149</v>
      </c>
      <c r="D8" s="2">
        <v>193</v>
      </c>
      <c r="E8" s="2">
        <v>155</v>
      </c>
      <c r="F8" s="2">
        <v>122</v>
      </c>
      <c r="G8" s="2">
        <v>243</v>
      </c>
      <c r="H8" s="2">
        <f t="shared" si="0"/>
        <v>713</v>
      </c>
    </row>
    <row r="9" spans="1:8" x14ac:dyDescent="0.25">
      <c r="A9" s="20" t="s">
        <v>155</v>
      </c>
      <c r="B9" s="2">
        <v>20</v>
      </c>
      <c r="C9" s="2">
        <v>153</v>
      </c>
      <c r="D9" s="2">
        <v>163</v>
      </c>
      <c r="E9" s="2">
        <v>165</v>
      </c>
      <c r="F9" s="2">
        <v>151</v>
      </c>
      <c r="G9" s="2">
        <v>231</v>
      </c>
      <c r="H9" s="2">
        <f t="shared" si="0"/>
        <v>710</v>
      </c>
    </row>
    <row r="10" spans="1:8" x14ac:dyDescent="0.25">
      <c r="A10" s="20" t="s">
        <v>153</v>
      </c>
      <c r="B10" s="2">
        <v>20</v>
      </c>
      <c r="C10" s="2">
        <v>151</v>
      </c>
      <c r="D10" s="2">
        <v>190</v>
      </c>
      <c r="E10" s="2">
        <v>157</v>
      </c>
      <c r="F10" s="2">
        <v>122</v>
      </c>
      <c r="G10" s="2">
        <v>237</v>
      </c>
      <c r="H10" s="2">
        <f t="shared" si="0"/>
        <v>706</v>
      </c>
    </row>
    <row r="11" spans="1:8" x14ac:dyDescent="0.25">
      <c r="A11" s="20" t="s">
        <v>160</v>
      </c>
      <c r="B11" s="2">
        <v>20</v>
      </c>
      <c r="C11" s="2">
        <v>188</v>
      </c>
      <c r="D11" s="2">
        <v>202</v>
      </c>
      <c r="E11" s="2">
        <v>183</v>
      </c>
      <c r="F11" s="2">
        <v>193</v>
      </c>
      <c r="G11" s="2">
        <v>126</v>
      </c>
      <c r="H11" s="2">
        <f t="shared" si="0"/>
        <v>704</v>
      </c>
    </row>
    <row r="12" spans="1:8" x14ac:dyDescent="0.25">
      <c r="A12" s="20" t="s">
        <v>157</v>
      </c>
      <c r="B12" s="2">
        <v>20</v>
      </c>
      <c r="C12" s="2">
        <v>165</v>
      </c>
      <c r="D12" s="2">
        <v>196</v>
      </c>
      <c r="E12" s="2">
        <v>155</v>
      </c>
      <c r="F12" s="2">
        <v>157</v>
      </c>
      <c r="G12" s="2">
        <v>195</v>
      </c>
      <c r="H12" s="2">
        <f t="shared" si="0"/>
        <v>703</v>
      </c>
    </row>
    <row r="13" spans="1:8" x14ac:dyDescent="0.25">
      <c r="A13" s="20" t="s">
        <v>162</v>
      </c>
      <c r="B13" s="2">
        <v>20</v>
      </c>
      <c r="C13" s="2">
        <v>168</v>
      </c>
      <c r="D13" s="2">
        <v>170</v>
      </c>
      <c r="E13" s="2">
        <v>150</v>
      </c>
      <c r="F13" s="2">
        <v>189</v>
      </c>
      <c r="G13" s="2">
        <v>186</v>
      </c>
      <c r="H13" s="2">
        <f t="shared" si="0"/>
        <v>695</v>
      </c>
    </row>
    <row r="14" spans="1:8" x14ac:dyDescent="0.25">
      <c r="A14" s="20" t="s">
        <v>158</v>
      </c>
      <c r="B14" s="2">
        <v>20</v>
      </c>
      <c r="C14" s="2">
        <v>158</v>
      </c>
      <c r="D14" s="2">
        <v>157</v>
      </c>
      <c r="E14" s="2">
        <v>168</v>
      </c>
      <c r="F14" s="2">
        <v>153</v>
      </c>
      <c r="G14" s="2">
        <v>216</v>
      </c>
      <c r="H14" s="2">
        <f t="shared" si="0"/>
        <v>694</v>
      </c>
    </row>
    <row r="15" spans="1:8" x14ac:dyDescent="0.25">
      <c r="A15" s="20" t="s">
        <v>21</v>
      </c>
      <c r="B15" s="2">
        <v>20</v>
      </c>
      <c r="C15" s="2">
        <v>171</v>
      </c>
      <c r="D15" s="2">
        <v>170</v>
      </c>
      <c r="E15" s="2">
        <v>153</v>
      </c>
      <c r="F15" s="2">
        <v>190</v>
      </c>
      <c r="G15" s="2">
        <v>177</v>
      </c>
      <c r="H15" s="2">
        <f t="shared" si="0"/>
        <v>690</v>
      </c>
    </row>
    <row r="16" spans="1:8" x14ac:dyDescent="0.25">
      <c r="A16" s="20" t="s">
        <v>161</v>
      </c>
      <c r="B16" s="2">
        <v>20</v>
      </c>
      <c r="C16" s="2">
        <v>185</v>
      </c>
      <c r="D16" s="2">
        <v>192</v>
      </c>
      <c r="E16" s="2">
        <v>183</v>
      </c>
      <c r="F16" s="2">
        <v>178</v>
      </c>
      <c r="G16" s="2">
        <v>135</v>
      </c>
      <c r="H16" s="2">
        <f t="shared" si="0"/>
        <v>688</v>
      </c>
    </row>
    <row r="17" spans="1:8" x14ac:dyDescent="0.25">
      <c r="A17" s="20" t="s">
        <v>150</v>
      </c>
      <c r="B17" s="2">
        <v>20</v>
      </c>
      <c r="C17" s="2">
        <v>136</v>
      </c>
      <c r="D17" s="2">
        <v>98</v>
      </c>
      <c r="E17" s="2">
        <v>122</v>
      </c>
      <c r="F17" s="2">
        <v>168</v>
      </c>
      <c r="G17" s="2">
        <v>282</v>
      </c>
      <c r="H17" s="2">
        <f t="shared" si="0"/>
        <v>670</v>
      </c>
    </row>
    <row r="18" spans="1:8" x14ac:dyDescent="0.25">
      <c r="A18" s="20" t="s">
        <v>125</v>
      </c>
      <c r="B18" s="2">
        <v>20</v>
      </c>
      <c r="C18" s="2">
        <v>186</v>
      </c>
      <c r="D18" s="2">
        <v>163</v>
      </c>
      <c r="E18" s="2">
        <v>173</v>
      </c>
      <c r="F18" s="2">
        <v>181</v>
      </c>
      <c r="G18" s="2">
        <v>132</v>
      </c>
      <c r="H18" s="2">
        <f t="shared" si="0"/>
        <v>649</v>
      </c>
    </row>
    <row r="19" spans="1:8" x14ac:dyDescent="0.25">
      <c r="A19" s="20" t="s">
        <v>148</v>
      </c>
      <c r="B19" s="2">
        <v>20</v>
      </c>
      <c r="C19" s="2">
        <v>182</v>
      </c>
      <c r="D19" s="2">
        <v>132</v>
      </c>
      <c r="E19" s="2">
        <v>173</v>
      </c>
      <c r="F19" s="2">
        <v>148</v>
      </c>
      <c r="G19" s="2">
        <v>144</v>
      </c>
      <c r="H19" s="2">
        <f t="shared" si="0"/>
        <v>597</v>
      </c>
    </row>
    <row r="20" spans="1:8" x14ac:dyDescent="0.25">
      <c r="A20" s="2"/>
      <c r="B20" s="2"/>
      <c r="C20" s="2"/>
      <c r="D20" s="2"/>
      <c r="E20" s="2"/>
      <c r="F20" s="2"/>
      <c r="G20" s="2"/>
      <c r="H20" s="2">
        <f t="shared" si="0"/>
        <v>0</v>
      </c>
    </row>
    <row r="21" spans="1:8" x14ac:dyDescent="0.25">
      <c r="A21" s="2"/>
      <c r="B21" s="2"/>
      <c r="C21" s="2"/>
      <c r="D21" s="2"/>
      <c r="E21" s="2"/>
      <c r="F21" s="2"/>
      <c r="G21" s="2"/>
      <c r="H21" s="2">
        <f t="shared" si="0"/>
        <v>0</v>
      </c>
    </row>
    <row r="22" spans="1:8" x14ac:dyDescent="0.25">
      <c r="A22" s="2"/>
      <c r="B22" s="2"/>
      <c r="C22" s="2"/>
      <c r="D22" s="2"/>
      <c r="E22" s="2"/>
      <c r="F22" s="2"/>
      <c r="G22" s="2"/>
      <c r="H22" s="2">
        <f t="shared" si="0"/>
        <v>0</v>
      </c>
    </row>
    <row r="23" spans="1:8" x14ac:dyDescent="0.25">
      <c r="A23" s="2"/>
      <c r="B23" s="2"/>
      <c r="C23" s="2"/>
      <c r="D23" s="2"/>
      <c r="E23" s="2"/>
      <c r="F23" s="2"/>
      <c r="G23" s="2"/>
      <c r="H23" s="2">
        <f t="shared" si="0"/>
        <v>0</v>
      </c>
    </row>
    <row r="24" spans="1:8" x14ac:dyDescent="0.25">
      <c r="A24" s="2"/>
      <c r="B24" s="2"/>
      <c r="C24" s="2"/>
      <c r="D24" s="2"/>
      <c r="E24" s="2"/>
      <c r="F24" s="2"/>
      <c r="G24" s="2"/>
      <c r="H24" s="2">
        <f t="shared" si="0"/>
        <v>0</v>
      </c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 t="s">
        <v>42</v>
      </c>
      <c r="B26" s="2" t="s">
        <v>48</v>
      </c>
      <c r="C26" s="2" t="s">
        <v>49</v>
      </c>
      <c r="D26" s="2" t="s">
        <v>46</v>
      </c>
      <c r="E26" s="2" t="s">
        <v>47</v>
      </c>
      <c r="F26" s="2" t="s">
        <v>50</v>
      </c>
      <c r="G26" s="2"/>
      <c r="H26" s="2"/>
    </row>
    <row r="27" spans="1:8" x14ac:dyDescent="0.25">
      <c r="A27" s="2" t="s">
        <v>79</v>
      </c>
      <c r="B27" s="2">
        <v>64</v>
      </c>
      <c r="C27" s="2" t="s">
        <v>280</v>
      </c>
      <c r="D27" s="2" t="s">
        <v>282</v>
      </c>
      <c r="E27" s="2" t="s">
        <v>284</v>
      </c>
      <c r="F27" s="2"/>
      <c r="G27" s="2">
        <v>3</v>
      </c>
      <c r="H27" s="5">
        <v>51</v>
      </c>
    </row>
    <row r="28" spans="1:8" x14ac:dyDescent="0.25">
      <c r="A28" s="2" t="s">
        <v>164</v>
      </c>
      <c r="B28" s="2">
        <v>26</v>
      </c>
      <c r="C28" s="2" t="s">
        <v>281</v>
      </c>
      <c r="D28" s="2"/>
      <c r="E28" s="2"/>
      <c r="F28" s="2"/>
      <c r="G28" s="2">
        <v>5</v>
      </c>
      <c r="H28" s="2">
        <v>0</v>
      </c>
    </row>
    <row r="29" spans="1:8" x14ac:dyDescent="0.25">
      <c r="A29" s="2" t="s">
        <v>165</v>
      </c>
      <c r="B29" s="2">
        <v>117</v>
      </c>
      <c r="C29" s="2"/>
      <c r="D29" s="2" t="s">
        <v>283</v>
      </c>
      <c r="E29" s="2"/>
      <c r="F29" s="2"/>
      <c r="G29" s="2">
        <v>4</v>
      </c>
      <c r="H29" s="5">
        <v>34</v>
      </c>
    </row>
    <row r="30" spans="1:8" x14ac:dyDescent="0.25">
      <c r="A30" s="2" t="s">
        <v>166</v>
      </c>
      <c r="B30" s="2">
        <v>49</v>
      </c>
      <c r="C30" s="2"/>
      <c r="D30" s="2"/>
      <c r="E30" s="2" t="s">
        <v>285</v>
      </c>
      <c r="F30" s="2" t="s">
        <v>286</v>
      </c>
      <c r="G30" s="2">
        <v>1</v>
      </c>
      <c r="H30" s="5">
        <v>170</v>
      </c>
    </row>
    <row r="31" spans="1:8" x14ac:dyDescent="0.25">
      <c r="A31" s="2" t="s">
        <v>167</v>
      </c>
      <c r="B31" s="2">
        <v>72</v>
      </c>
      <c r="C31" s="2"/>
      <c r="D31" s="2"/>
      <c r="E31" s="2"/>
      <c r="F31" s="2" t="s">
        <v>287</v>
      </c>
      <c r="G31" s="2">
        <v>2</v>
      </c>
      <c r="H31" s="5">
        <v>85</v>
      </c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</sheetData>
  <sortState xmlns:xlrd2="http://schemas.microsoft.com/office/spreadsheetml/2017/richdata2" ref="A3:H38">
    <sortCondition descending="1" ref="H1:H38"/>
  </sortState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1173-96E3-4938-84FC-4487FFEDCBD3}">
  <dimension ref="A1:L44"/>
  <sheetViews>
    <sheetView topLeftCell="A27" workbookViewId="0">
      <selection activeCell="A40" sqref="A40"/>
    </sheetView>
  </sheetViews>
  <sheetFormatPr defaultRowHeight="15" x14ac:dyDescent="0.25"/>
  <cols>
    <col min="1" max="1" width="18.140625" customWidth="1"/>
    <col min="2" max="2" width="6.85546875" customWidth="1"/>
    <col min="3" max="3" width="7.7109375" customWidth="1"/>
    <col min="4" max="4" width="8.42578125" customWidth="1"/>
    <col min="8" max="8" width="9.28515625" customWidth="1"/>
    <col min="9" max="9" width="11.42578125" customWidth="1"/>
  </cols>
  <sheetData>
    <row r="1" spans="1:9" x14ac:dyDescent="0.25">
      <c r="A1" s="2" t="s">
        <v>0</v>
      </c>
      <c r="B1" s="2" t="s">
        <v>51</v>
      </c>
      <c r="C1" s="2" t="s">
        <v>45</v>
      </c>
      <c r="D1" s="2" t="s">
        <v>1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s="2" t="s">
        <v>169</v>
      </c>
      <c r="B2" s="2">
        <v>15</v>
      </c>
      <c r="C2" s="2">
        <v>20</v>
      </c>
      <c r="D2" s="2">
        <v>176</v>
      </c>
      <c r="E2" s="2">
        <v>268</v>
      </c>
      <c r="F2" s="2">
        <v>224</v>
      </c>
      <c r="G2" s="2">
        <v>145</v>
      </c>
      <c r="H2" s="2">
        <v>162</v>
      </c>
      <c r="I2" s="2">
        <f t="shared" ref="I2:I35" si="0">SUM(E2:H2)</f>
        <v>799</v>
      </c>
    </row>
    <row r="3" spans="1:9" x14ac:dyDescent="0.25">
      <c r="A3" s="2" t="s">
        <v>113</v>
      </c>
      <c r="B3" s="2">
        <v>15</v>
      </c>
      <c r="C3" s="2">
        <v>20</v>
      </c>
      <c r="D3" s="2">
        <v>195</v>
      </c>
      <c r="E3" s="2">
        <v>235</v>
      </c>
      <c r="F3" s="2">
        <v>245</v>
      </c>
      <c r="G3" s="2">
        <v>205</v>
      </c>
      <c r="H3" s="2">
        <v>105</v>
      </c>
      <c r="I3" s="2">
        <f t="shared" si="0"/>
        <v>790</v>
      </c>
    </row>
    <row r="4" spans="1:9" x14ac:dyDescent="0.25">
      <c r="A4" s="2" t="s">
        <v>107</v>
      </c>
      <c r="B4" s="2">
        <v>18</v>
      </c>
      <c r="C4" s="2">
        <v>20</v>
      </c>
      <c r="D4" s="2">
        <v>179</v>
      </c>
      <c r="E4" s="2">
        <v>243</v>
      </c>
      <c r="F4" s="2">
        <v>168</v>
      </c>
      <c r="G4" s="2">
        <v>211</v>
      </c>
      <c r="H4" s="2">
        <v>153</v>
      </c>
      <c r="I4" s="2">
        <f t="shared" si="0"/>
        <v>775</v>
      </c>
    </row>
    <row r="5" spans="1:9" x14ac:dyDescent="0.25">
      <c r="A5" s="2" t="s">
        <v>37</v>
      </c>
      <c r="B5" s="2">
        <v>12</v>
      </c>
      <c r="C5" s="2">
        <v>20</v>
      </c>
      <c r="D5" s="2">
        <v>170</v>
      </c>
      <c r="E5" s="2">
        <v>180</v>
      </c>
      <c r="F5" s="2">
        <v>197</v>
      </c>
      <c r="G5" s="2">
        <v>213</v>
      </c>
      <c r="H5" s="2">
        <v>180</v>
      </c>
      <c r="I5" s="2">
        <f t="shared" si="0"/>
        <v>770</v>
      </c>
    </row>
    <row r="6" spans="1:9" ht="15.75" customHeight="1" x14ac:dyDescent="0.25">
      <c r="A6" s="2" t="s">
        <v>178</v>
      </c>
      <c r="B6" s="2">
        <v>9</v>
      </c>
      <c r="C6" s="2">
        <v>20</v>
      </c>
      <c r="D6" s="2">
        <v>157</v>
      </c>
      <c r="E6" s="2">
        <v>157</v>
      </c>
      <c r="F6" s="2">
        <v>193</v>
      </c>
      <c r="G6" s="2">
        <v>193</v>
      </c>
      <c r="H6" s="2">
        <v>219</v>
      </c>
      <c r="I6" s="2">
        <f t="shared" si="0"/>
        <v>762</v>
      </c>
    </row>
    <row r="7" spans="1:9" x14ac:dyDescent="0.25">
      <c r="A7" s="2" t="s">
        <v>20</v>
      </c>
      <c r="B7" s="2">
        <v>11</v>
      </c>
      <c r="C7" s="2">
        <v>20</v>
      </c>
      <c r="D7" s="2">
        <v>161</v>
      </c>
      <c r="E7" s="2">
        <v>171</v>
      </c>
      <c r="F7" s="2">
        <v>200</v>
      </c>
      <c r="G7" s="2">
        <v>176</v>
      </c>
      <c r="H7" s="2">
        <v>207</v>
      </c>
      <c r="I7" s="2">
        <f t="shared" si="0"/>
        <v>754</v>
      </c>
    </row>
    <row r="8" spans="1:9" x14ac:dyDescent="0.25">
      <c r="A8" s="2" t="s">
        <v>176</v>
      </c>
      <c r="B8" s="2">
        <v>14</v>
      </c>
      <c r="C8" s="2">
        <v>20</v>
      </c>
      <c r="D8" s="2">
        <v>124</v>
      </c>
      <c r="E8" s="2">
        <v>178</v>
      </c>
      <c r="F8" s="2">
        <v>132</v>
      </c>
      <c r="G8" s="2">
        <v>126</v>
      </c>
      <c r="H8" s="2">
        <v>318</v>
      </c>
      <c r="I8" s="2">
        <f t="shared" si="0"/>
        <v>754</v>
      </c>
    </row>
    <row r="9" spans="1:9" x14ac:dyDescent="0.25">
      <c r="A9" s="2" t="s">
        <v>126</v>
      </c>
      <c r="B9" s="2">
        <v>15</v>
      </c>
      <c r="C9" s="2">
        <v>20</v>
      </c>
      <c r="D9" s="2">
        <v>218</v>
      </c>
      <c r="E9" s="2">
        <v>193</v>
      </c>
      <c r="F9" s="2">
        <v>279</v>
      </c>
      <c r="G9" s="2">
        <v>245</v>
      </c>
      <c r="H9" s="2">
        <v>36</v>
      </c>
      <c r="I9" s="2">
        <f t="shared" si="0"/>
        <v>753</v>
      </c>
    </row>
    <row r="10" spans="1:9" x14ac:dyDescent="0.25">
      <c r="A10" s="2" t="s">
        <v>39</v>
      </c>
      <c r="B10" s="2">
        <v>12</v>
      </c>
      <c r="C10" s="2">
        <v>20</v>
      </c>
      <c r="D10" s="2">
        <v>178</v>
      </c>
      <c r="E10" s="2">
        <v>145</v>
      </c>
      <c r="F10" s="2">
        <v>236</v>
      </c>
      <c r="G10" s="2">
        <v>213</v>
      </c>
      <c r="H10" s="2">
        <v>156</v>
      </c>
      <c r="I10" s="2">
        <f t="shared" si="0"/>
        <v>750</v>
      </c>
    </row>
    <row r="11" spans="1:9" x14ac:dyDescent="0.25">
      <c r="A11" s="2" t="s">
        <v>177</v>
      </c>
      <c r="B11" s="2">
        <v>11</v>
      </c>
      <c r="C11" s="2">
        <v>20</v>
      </c>
      <c r="D11" s="2">
        <v>169</v>
      </c>
      <c r="E11" s="2">
        <v>204</v>
      </c>
      <c r="F11" s="2">
        <v>189</v>
      </c>
      <c r="G11" s="2">
        <v>162</v>
      </c>
      <c r="H11" s="2">
        <v>183</v>
      </c>
      <c r="I11" s="2">
        <f t="shared" si="0"/>
        <v>738</v>
      </c>
    </row>
    <row r="12" spans="1:9" x14ac:dyDescent="0.25">
      <c r="A12" s="24" t="s">
        <v>183</v>
      </c>
      <c r="B12" s="2">
        <v>9</v>
      </c>
      <c r="C12" s="2">
        <v>20</v>
      </c>
      <c r="D12" s="2">
        <v>179</v>
      </c>
      <c r="E12" s="2">
        <v>182</v>
      </c>
      <c r="F12" s="2">
        <v>198</v>
      </c>
      <c r="G12" s="2">
        <v>198</v>
      </c>
      <c r="H12" s="2">
        <v>153</v>
      </c>
      <c r="I12" s="2">
        <f t="shared" si="0"/>
        <v>731</v>
      </c>
    </row>
    <row r="13" spans="1:9" x14ac:dyDescent="0.25">
      <c r="A13" s="2" t="s">
        <v>173</v>
      </c>
      <c r="B13" s="2">
        <v>13</v>
      </c>
      <c r="C13" s="2">
        <v>20</v>
      </c>
      <c r="D13" s="2">
        <v>161</v>
      </c>
      <c r="E13" s="2">
        <v>219</v>
      </c>
      <c r="F13" s="2">
        <v>164</v>
      </c>
      <c r="G13" s="2">
        <v>134</v>
      </c>
      <c r="H13" s="2">
        <v>207</v>
      </c>
      <c r="I13" s="2">
        <f t="shared" si="0"/>
        <v>724</v>
      </c>
    </row>
    <row r="14" spans="1:9" ht="15.75" customHeight="1" x14ac:dyDescent="0.25">
      <c r="A14" s="2" t="s">
        <v>181</v>
      </c>
      <c r="B14" s="2">
        <v>14</v>
      </c>
      <c r="C14" s="2">
        <v>20</v>
      </c>
      <c r="D14" s="2">
        <v>155</v>
      </c>
      <c r="E14" s="2">
        <v>154</v>
      </c>
      <c r="F14" s="2">
        <v>170</v>
      </c>
      <c r="G14" s="2">
        <v>175</v>
      </c>
      <c r="H14" s="2">
        <v>225</v>
      </c>
      <c r="I14" s="2">
        <f t="shared" si="0"/>
        <v>724</v>
      </c>
    </row>
    <row r="15" spans="1:9" x14ac:dyDescent="0.25">
      <c r="A15" s="2" t="s">
        <v>117</v>
      </c>
      <c r="B15" s="2">
        <v>13</v>
      </c>
      <c r="C15" s="2">
        <v>20</v>
      </c>
      <c r="D15" s="2">
        <v>160</v>
      </c>
      <c r="E15" s="2">
        <v>174</v>
      </c>
      <c r="F15" s="2">
        <v>173</v>
      </c>
      <c r="G15" s="2">
        <v>165</v>
      </c>
      <c r="H15" s="2">
        <v>210</v>
      </c>
      <c r="I15" s="2">
        <f t="shared" si="0"/>
        <v>722</v>
      </c>
    </row>
    <row r="16" spans="1:9" x14ac:dyDescent="0.25">
      <c r="A16" s="2" t="s">
        <v>172</v>
      </c>
      <c r="B16" s="2">
        <v>11</v>
      </c>
      <c r="C16" s="2">
        <v>20</v>
      </c>
      <c r="D16" s="2">
        <v>167</v>
      </c>
      <c r="E16" s="2">
        <v>212</v>
      </c>
      <c r="F16" s="2">
        <v>154</v>
      </c>
      <c r="G16" s="2">
        <v>163</v>
      </c>
      <c r="H16" s="2">
        <v>189</v>
      </c>
      <c r="I16" s="2">
        <f t="shared" si="0"/>
        <v>718</v>
      </c>
    </row>
    <row r="17" spans="1:9" x14ac:dyDescent="0.25">
      <c r="A17" s="2" t="s">
        <v>182</v>
      </c>
      <c r="B17" s="2">
        <v>10</v>
      </c>
      <c r="C17" s="2">
        <v>20</v>
      </c>
      <c r="D17" s="2">
        <v>207</v>
      </c>
      <c r="E17" s="2">
        <v>220</v>
      </c>
      <c r="F17" s="2">
        <v>202</v>
      </c>
      <c r="G17" s="2">
        <v>222</v>
      </c>
      <c r="H17" s="2">
        <v>69</v>
      </c>
      <c r="I17" s="2">
        <f t="shared" si="0"/>
        <v>713</v>
      </c>
    </row>
    <row r="18" spans="1:9" x14ac:dyDescent="0.25">
      <c r="A18" s="2" t="s">
        <v>168</v>
      </c>
      <c r="B18" s="2">
        <v>15</v>
      </c>
      <c r="C18" s="2">
        <v>20</v>
      </c>
      <c r="D18" s="2">
        <v>193</v>
      </c>
      <c r="E18" s="2">
        <v>233</v>
      </c>
      <c r="F18" s="2">
        <v>173</v>
      </c>
      <c r="G18" s="2">
        <v>191</v>
      </c>
      <c r="H18" s="2">
        <v>111</v>
      </c>
      <c r="I18" s="2">
        <f t="shared" si="0"/>
        <v>708</v>
      </c>
    </row>
    <row r="19" spans="1:9" x14ac:dyDescent="0.25">
      <c r="A19" s="2" t="s">
        <v>21</v>
      </c>
      <c r="B19" s="21">
        <v>18</v>
      </c>
      <c r="C19" s="2">
        <v>20</v>
      </c>
      <c r="D19" s="2">
        <v>162</v>
      </c>
      <c r="E19" s="2">
        <v>164</v>
      </c>
      <c r="F19" s="2">
        <v>154</v>
      </c>
      <c r="G19" s="2">
        <v>184</v>
      </c>
      <c r="H19" s="2">
        <v>204</v>
      </c>
      <c r="I19" s="2">
        <f t="shared" si="0"/>
        <v>706</v>
      </c>
    </row>
    <row r="20" spans="1:9" x14ac:dyDescent="0.25">
      <c r="A20" s="2" t="s">
        <v>174</v>
      </c>
      <c r="B20" s="2">
        <v>9</v>
      </c>
      <c r="C20" s="2">
        <v>20</v>
      </c>
      <c r="D20" s="2">
        <v>139</v>
      </c>
      <c r="E20" s="2">
        <v>149</v>
      </c>
      <c r="F20" s="2">
        <v>113</v>
      </c>
      <c r="G20" s="2">
        <v>169</v>
      </c>
      <c r="H20" s="2">
        <v>273</v>
      </c>
      <c r="I20" s="2">
        <f t="shared" si="0"/>
        <v>704</v>
      </c>
    </row>
    <row r="21" spans="1:9" x14ac:dyDescent="0.25">
      <c r="A21" s="2" t="s">
        <v>9</v>
      </c>
      <c r="B21" s="2">
        <v>9</v>
      </c>
      <c r="C21" s="2">
        <v>20</v>
      </c>
      <c r="D21" s="2">
        <v>177</v>
      </c>
      <c r="E21" s="2">
        <v>180</v>
      </c>
      <c r="F21" s="2">
        <v>149</v>
      </c>
      <c r="G21" s="2">
        <v>192</v>
      </c>
      <c r="H21" s="2">
        <v>180</v>
      </c>
      <c r="I21" s="2">
        <f t="shared" si="0"/>
        <v>701</v>
      </c>
    </row>
    <row r="22" spans="1:9" x14ac:dyDescent="0.25">
      <c r="A22" s="2" t="s">
        <v>24</v>
      </c>
      <c r="B22" s="2">
        <v>10</v>
      </c>
      <c r="C22" s="2">
        <v>20</v>
      </c>
      <c r="D22" s="2">
        <v>188</v>
      </c>
      <c r="E22" s="2">
        <v>201</v>
      </c>
      <c r="F22" s="2">
        <v>188</v>
      </c>
      <c r="G22" s="2">
        <v>180</v>
      </c>
      <c r="H22" s="2">
        <v>126</v>
      </c>
      <c r="I22" s="2">
        <f t="shared" si="0"/>
        <v>695</v>
      </c>
    </row>
    <row r="23" spans="1:9" x14ac:dyDescent="0.25">
      <c r="A23" s="2" t="s">
        <v>52</v>
      </c>
      <c r="B23" s="2">
        <v>16</v>
      </c>
      <c r="C23" s="2">
        <v>20</v>
      </c>
      <c r="D23" s="2">
        <v>176</v>
      </c>
      <c r="E23" s="2">
        <v>153</v>
      </c>
      <c r="F23" s="2">
        <v>197</v>
      </c>
      <c r="G23" s="2">
        <v>182</v>
      </c>
      <c r="H23" s="2">
        <v>162</v>
      </c>
      <c r="I23" s="2">
        <f t="shared" si="0"/>
        <v>694</v>
      </c>
    </row>
    <row r="24" spans="1:9" x14ac:dyDescent="0.25">
      <c r="A24" s="2" t="s">
        <v>38</v>
      </c>
      <c r="B24" s="2">
        <v>17</v>
      </c>
      <c r="C24" s="2">
        <v>20</v>
      </c>
      <c r="D24" s="2">
        <v>155</v>
      </c>
      <c r="E24" s="2">
        <v>186</v>
      </c>
      <c r="F24" s="2">
        <v>131</v>
      </c>
      <c r="G24" s="2">
        <v>143</v>
      </c>
      <c r="H24" s="2">
        <v>225</v>
      </c>
      <c r="I24" s="2">
        <f t="shared" si="0"/>
        <v>685</v>
      </c>
    </row>
    <row r="25" spans="1:9" x14ac:dyDescent="0.25">
      <c r="A25" s="2" t="s">
        <v>8</v>
      </c>
      <c r="B25" s="2">
        <v>12</v>
      </c>
      <c r="C25" s="2">
        <v>20</v>
      </c>
      <c r="D25" s="2">
        <v>206</v>
      </c>
      <c r="E25" s="2">
        <v>202</v>
      </c>
      <c r="F25" s="2">
        <v>196</v>
      </c>
      <c r="G25" s="2">
        <v>213</v>
      </c>
      <c r="H25" s="2">
        <v>72</v>
      </c>
      <c r="I25" s="2">
        <f t="shared" si="0"/>
        <v>683</v>
      </c>
    </row>
    <row r="26" spans="1:9" x14ac:dyDescent="0.25">
      <c r="A26" s="2" t="s">
        <v>35</v>
      </c>
      <c r="B26" s="2">
        <v>16</v>
      </c>
      <c r="C26" s="2">
        <v>20</v>
      </c>
      <c r="D26" s="2">
        <v>212</v>
      </c>
      <c r="E26" s="2">
        <v>289</v>
      </c>
      <c r="F26" s="2">
        <v>170</v>
      </c>
      <c r="G26" s="2">
        <v>167</v>
      </c>
      <c r="H26" s="2">
        <v>54</v>
      </c>
      <c r="I26" s="2">
        <f t="shared" si="0"/>
        <v>680</v>
      </c>
    </row>
    <row r="27" spans="1:9" x14ac:dyDescent="0.25">
      <c r="A27" s="2" t="s">
        <v>180</v>
      </c>
      <c r="B27" s="2">
        <v>17</v>
      </c>
      <c r="C27" s="2">
        <v>20</v>
      </c>
      <c r="D27" s="2">
        <v>158</v>
      </c>
      <c r="E27" s="2">
        <v>135</v>
      </c>
      <c r="F27" s="2">
        <v>180</v>
      </c>
      <c r="G27" s="2">
        <v>148</v>
      </c>
      <c r="H27" s="2">
        <v>216</v>
      </c>
      <c r="I27" s="2">
        <f t="shared" si="0"/>
        <v>679</v>
      </c>
    </row>
    <row r="28" spans="1:9" x14ac:dyDescent="0.25">
      <c r="A28" s="2" t="s">
        <v>171</v>
      </c>
      <c r="B28" s="2">
        <v>13</v>
      </c>
      <c r="C28" s="2">
        <v>20</v>
      </c>
      <c r="D28" s="2">
        <v>167</v>
      </c>
      <c r="E28" s="2">
        <v>153</v>
      </c>
      <c r="F28" s="2">
        <v>155</v>
      </c>
      <c r="G28" s="2">
        <v>179</v>
      </c>
      <c r="H28" s="2">
        <v>186</v>
      </c>
      <c r="I28" s="2">
        <f t="shared" si="0"/>
        <v>673</v>
      </c>
    </row>
    <row r="29" spans="1:9" x14ac:dyDescent="0.25">
      <c r="A29" s="2" t="s">
        <v>175</v>
      </c>
      <c r="B29" s="2">
        <v>17</v>
      </c>
      <c r="C29" s="2">
        <v>20</v>
      </c>
      <c r="D29" s="2">
        <v>164</v>
      </c>
      <c r="E29" s="2">
        <v>146</v>
      </c>
      <c r="F29" s="2">
        <v>166</v>
      </c>
      <c r="G29" s="2">
        <v>156</v>
      </c>
      <c r="H29" s="2">
        <v>198</v>
      </c>
      <c r="I29" s="2">
        <f t="shared" si="0"/>
        <v>666</v>
      </c>
    </row>
    <row r="30" spans="1:9" x14ac:dyDescent="0.25">
      <c r="A30" s="2" t="s">
        <v>23</v>
      </c>
      <c r="B30" s="2">
        <v>13</v>
      </c>
      <c r="C30" s="2">
        <v>20</v>
      </c>
      <c r="D30" s="2">
        <v>176</v>
      </c>
      <c r="E30" s="2">
        <v>177</v>
      </c>
      <c r="F30" s="2">
        <v>148</v>
      </c>
      <c r="G30" s="2">
        <v>169</v>
      </c>
      <c r="H30" s="2">
        <v>162</v>
      </c>
      <c r="I30" s="2">
        <f t="shared" si="0"/>
        <v>656</v>
      </c>
    </row>
    <row r="31" spans="1:9" x14ac:dyDescent="0.25">
      <c r="A31" s="2" t="s">
        <v>179</v>
      </c>
      <c r="B31" s="2">
        <v>10</v>
      </c>
      <c r="C31" s="2">
        <v>20</v>
      </c>
      <c r="D31" s="2">
        <v>164</v>
      </c>
      <c r="E31" s="2">
        <v>159</v>
      </c>
      <c r="F31" s="2">
        <v>143</v>
      </c>
      <c r="G31" s="2">
        <v>149</v>
      </c>
      <c r="H31" s="2">
        <v>198</v>
      </c>
      <c r="I31" s="2">
        <f t="shared" si="0"/>
        <v>649</v>
      </c>
    </row>
    <row r="32" spans="1:9" x14ac:dyDescent="0.25">
      <c r="A32" s="2" t="s">
        <v>108</v>
      </c>
      <c r="B32" s="2">
        <v>18</v>
      </c>
      <c r="C32" s="2">
        <v>20</v>
      </c>
      <c r="D32" s="2">
        <v>188</v>
      </c>
      <c r="E32" s="2">
        <v>136</v>
      </c>
      <c r="F32" s="2">
        <v>202</v>
      </c>
      <c r="G32" s="2">
        <v>184</v>
      </c>
      <c r="H32" s="2">
        <v>126</v>
      </c>
      <c r="I32" s="2">
        <f t="shared" si="0"/>
        <v>648</v>
      </c>
    </row>
    <row r="33" spans="1:12" x14ac:dyDescent="0.25">
      <c r="A33" s="24" t="s">
        <v>184</v>
      </c>
      <c r="B33" s="2">
        <v>14</v>
      </c>
      <c r="C33" s="2">
        <v>20</v>
      </c>
      <c r="D33" s="2">
        <v>157</v>
      </c>
      <c r="E33" s="2">
        <v>123</v>
      </c>
      <c r="F33" s="2">
        <v>131</v>
      </c>
      <c r="G33" s="2">
        <v>164</v>
      </c>
      <c r="H33" s="2">
        <v>219</v>
      </c>
      <c r="I33" s="2">
        <f t="shared" si="0"/>
        <v>637</v>
      </c>
    </row>
    <row r="34" spans="1:12" x14ac:dyDescent="0.25">
      <c r="A34" s="2" t="s">
        <v>170</v>
      </c>
      <c r="B34" s="2">
        <v>16</v>
      </c>
      <c r="C34" s="2">
        <v>20</v>
      </c>
      <c r="D34" s="2">
        <v>195</v>
      </c>
      <c r="E34" s="2">
        <v>190</v>
      </c>
      <c r="F34" s="2">
        <v>136</v>
      </c>
      <c r="G34" s="21">
        <v>189</v>
      </c>
      <c r="H34" s="2">
        <v>105</v>
      </c>
      <c r="I34" s="2">
        <f t="shared" si="0"/>
        <v>620</v>
      </c>
    </row>
    <row r="35" spans="1:12" x14ac:dyDescent="0.25">
      <c r="A35" s="2" t="s">
        <v>17</v>
      </c>
      <c r="B35" s="2">
        <v>17</v>
      </c>
      <c r="C35" s="2">
        <v>20</v>
      </c>
      <c r="D35" s="2">
        <v>221</v>
      </c>
      <c r="E35" s="2">
        <v>200</v>
      </c>
      <c r="F35" s="2">
        <v>198</v>
      </c>
      <c r="G35" s="2">
        <v>183</v>
      </c>
      <c r="H35" s="2">
        <v>27</v>
      </c>
      <c r="I35" s="2">
        <f t="shared" si="0"/>
        <v>608</v>
      </c>
    </row>
    <row r="36" spans="1:12" x14ac:dyDescent="0.25">
      <c r="A36" s="12"/>
      <c r="B36" s="22"/>
      <c r="C36" s="12"/>
      <c r="D36" s="12" t="s">
        <v>72</v>
      </c>
      <c r="E36" s="12"/>
      <c r="F36" s="12"/>
      <c r="G36" s="12"/>
      <c r="H36" s="23"/>
      <c r="I36" s="12"/>
    </row>
    <row r="37" spans="1:12" x14ac:dyDescent="0.25">
      <c r="A37" s="2" t="s">
        <v>42</v>
      </c>
      <c r="B37" s="2"/>
      <c r="C37" s="2" t="s">
        <v>48</v>
      </c>
      <c r="D37" s="2" t="s">
        <v>49</v>
      </c>
      <c r="E37" s="2" t="s">
        <v>46</v>
      </c>
      <c r="F37" s="2" t="s">
        <v>47</v>
      </c>
      <c r="G37" s="2" t="s">
        <v>50</v>
      </c>
      <c r="H37" s="2"/>
      <c r="I37" s="2"/>
      <c r="J37" s="21" t="s">
        <v>185</v>
      </c>
      <c r="K37">
        <v>680</v>
      </c>
    </row>
    <row r="38" spans="1:12" x14ac:dyDescent="0.25">
      <c r="A38" s="2" t="s">
        <v>178</v>
      </c>
      <c r="B38" s="2"/>
      <c r="C38" s="2">
        <v>73</v>
      </c>
      <c r="D38" s="2" t="s">
        <v>186</v>
      </c>
      <c r="E38" s="2"/>
      <c r="F38" s="2"/>
      <c r="G38" s="2"/>
      <c r="H38" s="2"/>
      <c r="I38" s="2"/>
    </row>
    <row r="39" spans="1:12" x14ac:dyDescent="0.25">
      <c r="A39" s="2" t="s">
        <v>37</v>
      </c>
      <c r="B39" s="2"/>
      <c r="C39" s="2">
        <v>60</v>
      </c>
      <c r="D39" s="2" t="s">
        <v>187</v>
      </c>
      <c r="E39" s="2" t="s">
        <v>188</v>
      </c>
      <c r="F39" s="2"/>
      <c r="G39" s="2"/>
      <c r="H39" s="2"/>
      <c r="I39" s="2">
        <v>68</v>
      </c>
      <c r="K39">
        <v>340</v>
      </c>
      <c r="L39">
        <v>50</v>
      </c>
    </row>
    <row r="40" spans="1:12" x14ac:dyDescent="0.25">
      <c r="A40" s="2" t="s">
        <v>107</v>
      </c>
      <c r="B40" s="2"/>
      <c r="C40" s="2">
        <v>51</v>
      </c>
      <c r="D40" s="2"/>
      <c r="E40" s="2" t="s">
        <v>189</v>
      </c>
      <c r="F40" s="2" t="s">
        <v>191</v>
      </c>
      <c r="G40" s="2"/>
      <c r="H40" s="2"/>
      <c r="I40" s="2">
        <v>102</v>
      </c>
      <c r="K40">
        <v>170</v>
      </c>
      <c r="L40">
        <v>25</v>
      </c>
    </row>
    <row r="41" spans="1:12" x14ac:dyDescent="0.25">
      <c r="A41" s="2" t="s">
        <v>113</v>
      </c>
      <c r="B41" s="2"/>
      <c r="C41" s="2">
        <v>35</v>
      </c>
      <c r="D41" s="2"/>
      <c r="E41" s="2"/>
      <c r="F41" s="2" t="s">
        <v>190</v>
      </c>
      <c r="G41" s="2" t="s">
        <v>192</v>
      </c>
      <c r="H41" s="2"/>
      <c r="I41" s="2">
        <v>170</v>
      </c>
      <c r="K41">
        <v>102</v>
      </c>
      <c r="L41">
        <v>15</v>
      </c>
    </row>
    <row r="42" spans="1:12" x14ac:dyDescent="0.25">
      <c r="A42" s="2" t="s">
        <v>169</v>
      </c>
      <c r="B42" s="2"/>
      <c r="C42" s="2">
        <v>54</v>
      </c>
      <c r="D42" s="2"/>
      <c r="E42" s="2"/>
      <c r="F42" s="2"/>
      <c r="G42" s="2" t="s">
        <v>193</v>
      </c>
      <c r="H42" s="2"/>
      <c r="I42" s="2">
        <v>340</v>
      </c>
      <c r="K42">
        <v>68</v>
      </c>
      <c r="L42">
        <v>10</v>
      </c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12" x14ac:dyDescent="0.25">
      <c r="A44" s="1"/>
      <c r="B44" s="1"/>
      <c r="C44" s="1"/>
      <c r="D44" s="1"/>
      <c r="E44" s="1"/>
      <c r="F44" s="1"/>
      <c r="G44" s="1"/>
      <c r="H44" s="1"/>
      <c r="I44" s="1"/>
    </row>
  </sheetData>
  <sortState xmlns:xlrd2="http://schemas.microsoft.com/office/spreadsheetml/2017/richdata2" ref="A1:K37">
    <sortCondition descending="1" ref="I2:I37"/>
  </sortState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F2B54-0578-4E45-B71E-C0B2EF33D638}">
  <dimension ref="A1:L61"/>
  <sheetViews>
    <sheetView workbookViewId="0">
      <selection activeCell="H2" sqref="H2"/>
    </sheetView>
  </sheetViews>
  <sheetFormatPr defaultRowHeight="15" x14ac:dyDescent="0.25"/>
  <cols>
    <col min="1" max="1" width="18.140625" customWidth="1"/>
    <col min="2" max="2" width="6.85546875" customWidth="1"/>
    <col min="3" max="3" width="7.7109375" customWidth="1"/>
    <col min="4" max="4" width="8.42578125" customWidth="1"/>
    <col min="8" max="8" width="9.28515625" customWidth="1"/>
    <col min="9" max="9" width="11.42578125" customWidth="1"/>
  </cols>
  <sheetData>
    <row r="1" spans="1:10" x14ac:dyDescent="0.25">
      <c r="A1" s="2" t="s">
        <v>0</v>
      </c>
      <c r="B1" s="2" t="s">
        <v>51</v>
      </c>
      <c r="C1" s="2" t="s">
        <v>45</v>
      </c>
      <c r="D1" s="2" t="s">
        <v>1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217</v>
      </c>
    </row>
    <row r="2" spans="1:10" x14ac:dyDescent="0.25">
      <c r="A2" s="25" t="s">
        <v>214</v>
      </c>
      <c r="B2" s="2">
        <v>23</v>
      </c>
      <c r="C2" s="2">
        <v>20</v>
      </c>
      <c r="D2" s="2">
        <v>150</v>
      </c>
      <c r="E2" s="2">
        <v>209</v>
      </c>
      <c r="F2" s="2">
        <v>229</v>
      </c>
      <c r="G2" s="2">
        <v>194</v>
      </c>
      <c r="H2" s="2">
        <v>240</v>
      </c>
      <c r="I2" s="2">
        <f>SUM(E2:H2)</f>
        <v>872</v>
      </c>
      <c r="J2" s="2">
        <v>5</v>
      </c>
    </row>
    <row r="3" spans="1:10" x14ac:dyDescent="0.25">
      <c r="A3" s="25" t="s">
        <v>17</v>
      </c>
      <c r="B3" s="2">
        <v>26</v>
      </c>
      <c r="C3" s="2">
        <v>20</v>
      </c>
      <c r="D3" s="2">
        <v>203</v>
      </c>
      <c r="E3" s="2">
        <v>232</v>
      </c>
      <c r="F3" s="2">
        <v>244</v>
      </c>
      <c r="G3" s="2">
        <v>279</v>
      </c>
      <c r="H3" s="2">
        <v>81</v>
      </c>
      <c r="I3" s="2">
        <f t="shared" ref="I3:I33" si="0">SUM(E3:H3)</f>
        <v>836</v>
      </c>
      <c r="J3" s="2">
        <v>5</v>
      </c>
    </row>
    <row r="4" spans="1:10" x14ac:dyDescent="0.25">
      <c r="A4" s="25" t="s">
        <v>218</v>
      </c>
      <c r="B4" s="2">
        <v>20</v>
      </c>
      <c r="C4" s="2">
        <v>20</v>
      </c>
      <c r="D4" s="2">
        <v>212</v>
      </c>
      <c r="E4" s="2">
        <v>264</v>
      </c>
      <c r="F4" s="2">
        <v>258</v>
      </c>
      <c r="G4" s="2">
        <v>252</v>
      </c>
      <c r="H4" s="2">
        <v>54</v>
      </c>
      <c r="I4" s="2">
        <f t="shared" si="0"/>
        <v>828</v>
      </c>
      <c r="J4" s="2">
        <v>5</v>
      </c>
    </row>
    <row r="5" spans="1:10" ht="15.75" customHeight="1" x14ac:dyDescent="0.25">
      <c r="A5" s="25" t="s">
        <v>8</v>
      </c>
      <c r="B5" s="2">
        <v>26</v>
      </c>
      <c r="C5" s="2">
        <v>20</v>
      </c>
      <c r="D5" s="2">
        <v>208</v>
      </c>
      <c r="E5" s="2">
        <v>258</v>
      </c>
      <c r="F5" s="2">
        <v>237</v>
      </c>
      <c r="G5" s="2">
        <v>255</v>
      </c>
      <c r="H5" s="2">
        <v>66</v>
      </c>
      <c r="I5" s="2">
        <f t="shared" si="0"/>
        <v>816</v>
      </c>
      <c r="J5" s="2">
        <v>5</v>
      </c>
    </row>
    <row r="6" spans="1:10" x14ac:dyDescent="0.25">
      <c r="A6" s="25" t="s">
        <v>204</v>
      </c>
      <c r="B6" s="2">
        <v>25</v>
      </c>
      <c r="C6" s="2">
        <v>20</v>
      </c>
      <c r="D6" s="2">
        <v>149</v>
      </c>
      <c r="E6" s="2">
        <v>198</v>
      </c>
      <c r="F6" s="2">
        <v>200</v>
      </c>
      <c r="G6" s="2">
        <v>172</v>
      </c>
      <c r="H6" s="2">
        <v>243</v>
      </c>
      <c r="I6" s="2">
        <f t="shared" si="0"/>
        <v>813</v>
      </c>
      <c r="J6" s="2">
        <v>5</v>
      </c>
    </row>
    <row r="7" spans="1:10" x14ac:dyDescent="0.25">
      <c r="A7" s="25" t="s">
        <v>126</v>
      </c>
      <c r="B7" s="2">
        <v>14</v>
      </c>
      <c r="C7" s="2">
        <v>20</v>
      </c>
      <c r="D7" s="2">
        <v>215</v>
      </c>
      <c r="E7" s="2">
        <v>245</v>
      </c>
      <c r="F7" s="2">
        <v>289</v>
      </c>
      <c r="G7" s="2">
        <v>234</v>
      </c>
      <c r="H7" s="2">
        <v>45</v>
      </c>
      <c r="I7" s="2">
        <f t="shared" si="0"/>
        <v>813</v>
      </c>
      <c r="J7" s="2">
        <v>5</v>
      </c>
    </row>
    <row r="8" spans="1:10" x14ac:dyDescent="0.25">
      <c r="A8" s="25" t="s">
        <v>199</v>
      </c>
      <c r="B8" s="2">
        <v>19</v>
      </c>
      <c r="C8" s="2">
        <v>20</v>
      </c>
      <c r="D8" s="2">
        <v>204</v>
      </c>
      <c r="E8" s="2">
        <v>257</v>
      </c>
      <c r="F8" s="2">
        <v>246</v>
      </c>
      <c r="G8" s="2">
        <v>203</v>
      </c>
      <c r="H8" s="2">
        <v>78</v>
      </c>
      <c r="I8" s="2">
        <f t="shared" si="0"/>
        <v>784</v>
      </c>
      <c r="J8" s="2">
        <v>5</v>
      </c>
    </row>
    <row r="9" spans="1:10" x14ac:dyDescent="0.25">
      <c r="A9" s="25" t="s">
        <v>175</v>
      </c>
      <c r="B9" s="2">
        <v>11</v>
      </c>
      <c r="C9" s="2">
        <v>20</v>
      </c>
      <c r="D9" s="2">
        <v>189</v>
      </c>
      <c r="E9" s="2">
        <v>182</v>
      </c>
      <c r="F9" s="2">
        <v>205</v>
      </c>
      <c r="G9" s="2">
        <v>255</v>
      </c>
      <c r="H9" s="2">
        <v>123</v>
      </c>
      <c r="I9" s="2">
        <f t="shared" si="0"/>
        <v>765</v>
      </c>
      <c r="J9" s="2">
        <v>5</v>
      </c>
    </row>
    <row r="10" spans="1:10" x14ac:dyDescent="0.25">
      <c r="A10" s="25" t="s">
        <v>200</v>
      </c>
      <c r="B10" s="2">
        <v>20</v>
      </c>
      <c r="C10" s="2">
        <v>20</v>
      </c>
      <c r="D10" s="2">
        <v>211</v>
      </c>
      <c r="E10" s="2">
        <v>214</v>
      </c>
      <c r="F10" s="2">
        <v>278</v>
      </c>
      <c r="G10" s="2">
        <v>214</v>
      </c>
      <c r="H10" s="2">
        <v>57</v>
      </c>
      <c r="I10" s="2">
        <f t="shared" si="0"/>
        <v>763</v>
      </c>
      <c r="J10" s="2">
        <v>5</v>
      </c>
    </row>
    <row r="11" spans="1:10" x14ac:dyDescent="0.25">
      <c r="A11" s="25" t="s">
        <v>197</v>
      </c>
      <c r="B11" s="2">
        <v>17</v>
      </c>
      <c r="C11" s="2">
        <v>20</v>
      </c>
      <c r="D11" s="2">
        <v>195</v>
      </c>
      <c r="E11" s="2">
        <v>225</v>
      </c>
      <c r="F11" s="2">
        <v>213</v>
      </c>
      <c r="G11" s="2">
        <v>209</v>
      </c>
      <c r="H11" s="2">
        <v>105</v>
      </c>
      <c r="I11" s="2">
        <f t="shared" si="0"/>
        <v>752</v>
      </c>
      <c r="J11" s="2">
        <v>5</v>
      </c>
    </row>
    <row r="12" spans="1:10" x14ac:dyDescent="0.25">
      <c r="A12" s="25" t="s">
        <v>207</v>
      </c>
      <c r="B12" s="2">
        <v>10</v>
      </c>
      <c r="C12" s="2">
        <v>20</v>
      </c>
      <c r="D12" s="2">
        <v>176</v>
      </c>
      <c r="E12" s="2">
        <v>180</v>
      </c>
      <c r="F12" s="2">
        <v>236</v>
      </c>
      <c r="G12" s="2">
        <v>172</v>
      </c>
      <c r="H12" s="2">
        <v>162</v>
      </c>
      <c r="I12" s="2">
        <f t="shared" si="0"/>
        <v>750</v>
      </c>
      <c r="J12" s="2">
        <v>5</v>
      </c>
    </row>
    <row r="13" spans="1:10" x14ac:dyDescent="0.25">
      <c r="A13" s="25" t="s">
        <v>177</v>
      </c>
      <c r="B13" s="2">
        <v>16</v>
      </c>
      <c r="C13" s="2">
        <v>20</v>
      </c>
      <c r="D13" s="2">
        <v>185</v>
      </c>
      <c r="E13" s="2">
        <v>170</v>
      </c>
      <c r="F13" s="2">
        <v>196</v>
      </c>
      <c r="G13" s="2">
        <v>247</v>
      </c>
      <c r="H13" s="2">
        <v>135</v>
      </c>
      <c r="I13" s="2">
        <f t="shared" si="0"/>
        <v>748</v>
      </c>
      <c r="J13" s="2">
        <v>5</v>
      </c>
    </row>
    <row r="14" spans="1:10" x14ac:dyDescent="0.25">
      <c r="A14" s="25" t="s">
        <v>117</v>
      </c>
      <c r="B14" s="2">
        <v>18</v>
      </c>
      <c r="C14" s="2">
        <v>20</v>
      </c>
      <c r="D14" s="2">
        <v>168</v>
      </c>
      <c r="E14" s="2">
        <v>154</v>
      </c>
      <c r="F14" s="2">
        <v>182</v>
      </c>
      <c r="G14" s="2">
        <v>211</v>
      </c>
      <c r="H14" s="2">
        <v>186</v>
      </c>
      <c r="I14" s="2">
        <f t="shared" si="0"/>
        <v>733</v>
      </c>
      <c r="J14" s="2">
        <v>5</v>
      </c>
    </row>
    <row r="15" spans="1:10" x14ac:dyDescent="0.25">
      <c r="A15" s="25" t="s">
        <v>35</v>
      </c>
      <c r="B15" s="21">
        <v>9</v>
      </c>
      <c r="C15" s="2">
        <v>20</v>
      </c>
      <c r="D15" s="2">
        <v>208</v>
      </c>
      <c r="E15" s="2">
        <v>224</v>
      </c>
      <c r="F15" s="2">
        <v>246</v>
      </c>
      <c r="G15" s="2">
        <v>194</v>
      </c>
      <c r="H15" s="2">
        <v>66</v>
      </c>
      <c r="I15" s="2">
        <f t="shared" si="0"/>
        <v>730</v>
      </c>
      <c r="J15" s="2">
        <v>5</v>
      </c>
    </row>
    <row r="16" spans="1:10" x14ac:dyDescent="0.25">
      <c r="A16" s="25" t="s">
        <v>206</v>
      </c>
      <c r="B16" s="2">
        <v>9</v>
      </c>
      <c r="C16" s="2">
        <v>20</v>
      </c>
      <c r="D16" s="2">
        <v>175</v>
      </c>
      <c r="E16" s="2">
        <v>168</v>
      </c>
      <c r="F16" s="2">
        <v>216</v>
      </c>
      <c r="G16" s="2">
        <v>159</v>
      </c>
      <c r="H16" s="2">
        <v>165</v>
      </c>
      <c r="I16" s="2">
        <f t="shared" si="0"/>
        <v>708</v>
      </c>
      <c r="J16" s="2">
        <v>5</v>
      </c>
    </row>
    <row r="17" spans="1:10" x14ac:dyDescent="0.25">
      <c r="A17" s="25" t="s">
        <v>172</v>
      </c>
      <c r="B17" s="2">
        <v>19</v>
      </c>
      <c r="C17" s="2">
        <v>20</v>
      </c>
      <c r="D17" s="2">
        <v>180</v>
      </c>
      <c r="E17" s="2">
        <v>179</v>
      </c>
      <c r="F17" s="2">
        <v>146</v>
      </c>
      <c r="G17" s="2">
        <v>224</v>
      </c>
      <c r="H17" s="2">
        <v>150</v>
      </c>
      <c r="I17" s="2">
        <f t="shared" si="0"/>
        <v>699</v>
      </c>
      <c r="J17" s="2">
        <v>5</v>
      </c>
    </row>
    <row r="18" spans="1:10" x14ac:dyDescent="0.25">
      <c r="A18" s="25" t="s">
        <v>198</v>
      </c>
      <c r="B18" s="2">
        <v>18</v>
      </c>
      <c r="C18" s="2">
        <v>20</v>
      </c>
      <c r="D18" s="2">
        <v>205</v>
      </c>
      <c r="E18" s="2">
        <v>195</v>
      </c>
      <c r="F18" s="2">
        <v>252</v>
      </c>
      <c r="G18" s="2">
        <v>176</v>
      </c>
      <c r="H18" s="2">
        <v>75</v>
      </c>
      <c r="I18" s="2">
        <f t="shared" si="0"/>
        <v>698</v>
      </c>
      <c r="J18" s="2">
        <v>5</v>
      </c>
    </row>
    <row r="19" spans="1:10" x14ac:dyDescent="0.25">
      <c r="A19" s="25" t="s">
        <v>173</v>
      </c>
      <c r="B19" s="2">
        <v>17</v>
      </c>
      <c r="C19" s="2">
        <v>20</v>
      </c>
      <c r="D19" s="2">
        <v>182</v>
      </c>
      <c r="E19" s="2">
        <v>148</v>
      </c>
      <c r="F19" s="2">
        <v>201</v>
      </c>
      <c r="G19" s="2">
        <v>201</v>
      </c>
      <c r="H19" s="2">
        <v>144</v>
      </c>
      <c r="I19" s="2">
        <f t="shared" si="0"/>
        <v>694</v>
      </c>
      <c r="J19" s="2">
        <v>5</v>
      </c>
    </row>
    <row r="20" spans="1:10" x14ac:dyDescent="0.25">
      <c r="A20" s="25" t="s">
        <v>38</v>
      </c>
      <c r="B20" s="2">
        <v>25</v>
      </c>
      <c r="C20" s="2">
        <v>20</v>
      </c>
      <c r="D20" s="2">
        <v>120</v>
      </c>
      <c r="E20" s="2">
        <v>126</v>
      </c>
      <c r="F20" s="2">
        <v>107</v>
      </c>
      <c r="G20" s="2">
        <v>121</v>
      </c>
      <c r="H20" s="2">
        <v>330</v>
      </c>
      <c r="I20" s="2">
        <f t="shared" si="0"/>
        <v>684</v>
      </c>
      <c r="J20" s="2">
        <v>5</v>
      </c>
    </row>
    <row r="21" spans="1:10" x14ac:dyDescent="0.25">
      <c r="A21" s="25" t="s">
        <v>203</v>
      </c>
      <c r="B21" s="2">
        <v>24</v>
      </c>
      <c r="C21" s="2">
        <v>20</v>
      </c>
      <c r="D21" s="2">
        <v>164</v>
      </c>
      <c r="E21" s="2">
        <v>155</v>
      </c>
      <c r="F21" s="2">
        <v>185</v>
      </c>
      <c r="G21" s="2">
        <v>144</v>
      </c>
      <c r="H21" s="2">
        <v>198</v>
      </c>
      <c r="I21" s="2">
        <f t="shared" si="0"/>
        <v>682</v>
      </c>
      <c r="J21" s="2">
        <v>5</v>
      </c>
    </row>
    <row r="22" spans="1:10" x14ac:dyDescent="0.25">
      <c r="A22" s="25" t="s">
        <v>210</v>
      </c>
      <c r="B22" s="2">
        <v>14</v>
      </c>
      <c r="C22" s="2">
        <v>20</v>
      </c>
      <c r="D22" s="2">
        <v>168</v>
      </c>
      <c r="E22" s="2">
        <v>160</v>
      </c>
      <c r="F22" s="2">
        <v>164</v>
      </c>
      <c r="G22" s="2">
        <v>164</v>
      </c>
      <c r="H22" s="2">
        <v>186</v>
      </c>
      <c r="I22" s="2">
        <f t="shared" si="0"/>
        <v>674</v>
      </c>
      <c r="J22" s="2">
        <v>5</v>
      </c>
    </row>
    <row r="23" spans="1:10" x14ac:dyDescent="0.25">
      <c r="A23" s="25" t="s">
        <v>21</v>
      </c>
      <c r="B23" s="2">
        <v>22</v>
      </c>
      <c r="C23" s="2">
        <v>20</v>
      </c>
      <c r="D23" s="2">
        <v>166</v>
      </c>
      <c r="E23" s="2">
        <v>156</v>
      </c>
      <c r="F23" s="2">
        <v>162</v>
      </c>
      <c r="G23" s="2">
        <v>162</v>
      </c>
      <c r="H23" s="2">
        <v>192</v>
      </c>
      <c r="I23" s="2">
        <f t="shared" si="0"/>
        <v>672</v>
      </c>
      <c r="J23" s="2">
        <v>5</v>
      </c>
    </row>
    <row r="24" spans="1:10" x14ac:dyDescent="0.25">
      <c r="A24" s="25" t="s">
        <v>208</v>
      </c>
      <c r="B24" s="2">
        <v>11</v>
      </c>
      <c r="C24" s="2">
        <v>20</v>
      </c>
      <c r="D24" s="2">
        <v>166</v>
      </c>
      <c r="E24" s="2">
        <v>150</v>
      </c>
      <c r="F24" s="2">
        <v>136</v>
      </c>
      <c r="G24" s="2">
        <v>191</v>
      </c>
      <c r="H24" s="2">
        <v>192</v>
      </c>
      <c r="I24" s="2">
        <f t="shared" si="0"/>
        <v>669</v>
      </c>
      <c r="J24" s="2">
        <v>5</v>
      </c>
    </row>
    <row r="25" spans="1:10" x14ac:dyDescent="0.25">
      <c r="A25" s="25" t="s">
        <v>24</v>
      </c>
      <c r="B25" s="2">
        <v>24</v>
      </c>
      <c r="C25" s="2">
        <v>20</v>
      </c>
      <c r="D25" s="2">
        <v>197</v>
      </c>
      <c r="E25" s="2">
        <v>220</v>
      </c>
      <c r="F25" s="2">
        <v>193</v>
      </c>
      <c r="G25" s="2">
        <v>155</v>
      </c>
      <c r="H25" s="2">
        <v>99</v>
      </c>
      <c r="I25" s="2">
        <f t="shared" si="0"/>
        <v>667</v>
      </c>
      <c r="J25" s="2">
        <v>5</v>
      </c>
    </row>
    <row r="26" spans="1:10" x14ac:dyDescent="0.25">
      <c r="A26" s="25" t="s">
        <v>179</v>
      </c>
      <c r="B26" s="2">
        <v>13</v>
      </c>
      <c r="C26" s="2">
        <v>20</v>
      </c>
      <c r="D26" s="2">
        <v>206</v>
      </c>
      <c r="E26" s="2">
        <v>171</v>
      </c>
      <c r="F26" s="2">
        <v>208</v>
      </c>
      <c r="G26" s="2">
        <v>197</v>
      </c>
      <c r="H26" s="2">
        <v>72</v>
      </c>
      <c r="I26" s="2">
        <f t="shared" si="0"/>
        <v>648</v>
      </c>
      <c r="J26" s="2">
        <v>5</v>
      </c>
    </row>
    <row r="27" spans="1:10" x14ac:dyDescent="0.25">
      <c r="A27" s="25" t="s">
        <v>107</v>
      </c>
      <c r="B27" s="2">
        <v>10</v>
      </c>
      <c r="C27" s="2">
        <v>20</v>
      </c>
      <c r="D27" s="2">
        <v>176</v>
      </c>
      <c r="E27" s="2">
        <v>152</v>
      </c>
      <c r="F27" s="2">
        <v>186</v>
      </c>
      <c r="G27" s="2">
        <v>140</v>
      </c>
      <c r="H27" s="2">
        <v>162</v>
      </c>
      <c r="I27" s="2">
        <f t="shared" si="0"/>
        <v>640</v>
      </c>
      <c r="J27" s="2">
        <v>5</v>
      </c>
    </row>
    <row r="28" spans="1:10" x14ac:dyDescent="0.25">
      <c r="A28" s="25" t="s">
        <v>23</v>
      </c>
      <c r="B28" s="2">
        <v>12</v>
      </c>
      <c r="C28" s="2">
        <v>20</v>
      </c>
      <c r="D28" s="2">
        <v>183</v>
      </c>
      <c r="E28" s="2">
        <v>168</v>
      </c>
      <c r="F28" s="2">
        <v>172</v>
      </c>
      <c r="G28" s="2">
        <v>158</v>
      </c>
      <c r="H28" s="2">
        <v>141</v>
      </c>
      <c r="I28" s="2">
        <f t="shared" si="0"/>
        <v>639</v>
      </c>
      <c r="J28" s="2">
        <v>5</v>
      </c>
    </row>
    <row r="29" spans="1:10" x14ac:dyDescent="0.25">
      <c r="A29" s="25" t="s">
        <v>106</v>
      </c>
      <c r="B29" s="2">
        <v>14</v>
      </c>
      <c r="C29" s="2">
        <v>20</v>
      </c>
      <c r="D29" s="2">
        <v>167</v>
      </c>
      <c r="E29" s="2">
        <v>181</v>
      </c>
      <c r="F29" s="2">
        <v>138</v>
      </c>
      <c r="G29" s="2">
        <v>104</v>
      </c>
      <c r="H29" s="2">
        <v>189</v>
      </c>
      <c r="I29" s="2">
        <f t="shared" si="0"/>
        <v>612</v>
      </c>
      <c r="J29" s="2">
        <v>5</v>
      </c>
    </row>
    <row r="30" spans="1:10" x14ac:dyDescent="0.25">
      <c r="A30" s="25" t="s">
        <v>37</v>
      </c>
      <c r="B30" s="2">
        <v>11</v>
      </c>
      <c r="C30" s="2">
        <v>20</v>
      </c>
      <c r="D30" s="2">
        <v>170</v>
      </c>
      <c r="E30" s="2">
        <v>141</v>
      </c>
      <c r="F30" s="2">
        <v>155</v>
      </c>
      <c r="G30" s="2">
        <v>133</v>
      </c>
      <c r="H30" s="2">
        <v>180</v>
      </c>
      <c r="I30" s="2">
        <f t="shared" si="0"/>
        <v>609</v>
      </c>
      <c r="J30" s="2">
        <v>5</v>
      </c>
    </row>
    <row r="31" spans="1:10" x14ac:dyDescent="0.25">
      <c r="A31" s="25" t="s">
        <v>169</v>
      </c>
      <c r="B31" s="2">
        <v>9</v>
      </c>
      <c r="C31" s="2">
        <v>20</v>
      </c>
      <c r="D31" s="2">
        <v>191</v>
      </c>
      <c r="E31" s="2">
        <v>184</v>
      </c>
      <c r="F31" s="2">
        <v>153</v>
      </c>
      <c r="G31" s="2">
        <v>0</v>
      </c>
      <c r="H31" s="2">
        <v>117</v>
      </c>
      <c r="I31" s="2">
        <f t="shared" si="0"/>
        <v>454</v>
      </c>
      <c r="J31" s="2">
        <v>5</v>
      </c>
    </row>
    <row r="32" spans="1:10" x14ac:dyDescent="0.25">
      <c r="A32" s="25" t="s">
        <v>178</v>
      </c>
      <c r="B32" s="2">
        <v>12</v>
      </c>
      <c r="C32" s="2"/>
      <c r="D32" s="2">
        <v>180</v>
      </c>
      <c r="E32" s="2"/>
      <c r="F32" s="2"/>
      <c r="G32" s="2"/>
      <c r="H32" s="2">
        <v>0</v>
      </c>
      <c r="I32" s="2">
        <f t="shared" si="0"/>
        <v>0</v>
      </c>
      <c r="J32" s="2"/>
    </row>
    <row r="33" spans="1:10" x14ac:dyDescent="0.25">
      <c r="A33" s="25" t="s">
        <v>176</v>
      </c>
      <c r="B33" s="2">
        <v>13</v>
      </c>
      <c r="C33" s="2"/>
      <c r="D33" s="2">
        <v>128</v>
      </c>
      <c r="E33" s="2"/>
      <c r="F33" s="2"/>
      <c r="G33" s="2"/>
      <c r="H33" s="2">
        <v>0</v>
      </c>
      <c r="I33" s="2">
        <f t="shared" si="0"/>
        <v>0</v>
      </c>
      <c r="J33" s="2"/>
    </row>
    <row r="34" spans="1:10" x14ac:dyDescent="0.25">
      <c r="A34" s="25" t="s">
        <v>39</v>
      </c>
      <c r="B34" s="2">
        <v>15</v>
      </c>
      <c r="C34" s="2"/>
      <c r="D34" s="2">
        <v>173</v>
      </c>
      <c r="E34" s="2"/>
      <c r="F34" s="2"/>
      <c r="G34" s="2"/>
      <c r="H34" s="2">
        <v>0</v>
      </c>
      <c r="I34" s="2">
        <f t="shared" ref="I34:I52" si="1">SUM(E34:H34)</f>
        <v>0</v>
      </c>
      <c r="J34" s="2"/>
    </row>
    <row r="35" spans="1:10" x14ac:dyDescent="0.25">
      <c r="A35" s="25" t="s">
        <v>168</v>
      </c>
      <c r="B35" s="2">
        <v>21</v>
      </c>
      <c r="C35" s="2"/>
      <c r="D35" s="2">
        <v>187</v>
      </c>
      <c r="E35" s="2"/>
      <c r="F35" s="2"/>
      <c r="G35" s="2"/>
      <c r="H35" s="2">
        <v>0</v>
      </c>
      <c r="I35" s="2">
        <f t="shared" si="1"/>
        <v>0</v>
      </c>
      <c r="J35" s="2"/>
    </row>
    <row r="36" spans="1:10" x14ac:dyDescent="0.25">
      <c r="A36" s="25" t="s">
        <v>171</v>
      </c>
      <c r="B36" s="2">
        <v>10</v>
      </c>
      <c r="C36" s="2"/>
      <c r="D36" s="2">
        <v>166</v>
      </c>
      <c r="E36" s="2"/>
      <c r="F36" s="2"/>
      <c r="G36" s="2"/>
      <c r="H36" s="2">
        <v>0</v>
      </c>
      <c r="I36" s="2">
        <f t="shared" si="1"/>
        <v>0</v>
      </c>
      <c r="J36" s="2"/>
    </row>
    <row r="37" spans="1:10" x14ac:dyDescent="0.25">
      <c r="A37" s="25" t="s">
        <v>194</v>
      </c>
      <c r="B37" s="2">
        <v>15</v>
      </c>
      <c r="C37" s="2"/>
      <c r="D37" s="2">
        <v>172</v>
      </c>
      <c r="E37" s="2"/>
      <c r="F37" s="2"/>
      <c r="G37" s="2"/>
      <c r="H37" s="2">
        <v>0</v>
      </c>
      <c r="I37" s="2">
        <f t="shared" si="1"/>
        <v>0</v>
      </c>
      <c r="J37" s="2"/>
    </row>
    <row r="38" spans="1:10" x14ac:dyDescent="0.25">
      <c r="A38" s="25" t="s">
        <v>215</v>
      </c>
      <c r="B38" s="2">
        <v>16</v>
      </c>
      <c r="C38" s="2"/>
      <c r="D38" s="2">
        <v>175</v>
      </c>
      <c r="E38" s="2"/>
      <c r="F38" s="2"/>
      <c r="G38" s="2"/>
      <c r="H38" s="2">
        <v>0</v>
      </c>
      <c r="I38" s="2">
        <f t="shared" si="1"/>
        <v>0</v>
      </c>
      <c r="J38" s="2"/>
    </row>
    <row r="39" spans="1:10" x14ac:dyDescent="0.25">
      <c r="A39" s="25" t="s">
        <v>195</v>
      </c>
      <c r="B39" s="2">
        <v>17</v>
      </c>
      <c r="C39" s="2"/>
      <c r="D39" s="2">
        <v>165</v>
      </c>
      <c r="E39" s="2"/>
      <c r="F39" s="2"/>
      <c r="G39" s="2"/>
      <c r="H39" s="2">
        <v>0</v>
      </c>
      <c r="I39" s="2">
        <f t="shared" si="1"/>
        <v>0</v>
      </c>
      <c r="J39" s="2"/>
    </row>
    <row r="40" spans="1:10" x14ac:dyDescent="0.25">
      <c r="A40" s="25" t="s">
        <v>201</v>
      </c>
      <c r="B40" s="2">
        <v>21</v>
      </c>
      <c r="C40" s="2"/>
      <c r="D40" s="2">
        <v>175</v>
      </c>
      <c r="E40" s="2"/>
      <c r="F40" s="2"/>
      <c r="G40" s="2"/>
      <c r="H40" s="2">
        <v>0</v>
      </c>
      <c r="I40" s="2">
        <f t="shared" si="1"/>
        <v>0</v>
      </c>
      <c r="J40" s="2"/>
    </row>
    <row r="41" spans="1:10" x14ac:dyDescent="0.25">
      <c r="A41" s="25" t="s">
        <v>202</v>
      </c>
      <c r="B41" s="2">
        <v>22</v>
      </c>
      <c r="C41" s="2"/>
      <c r="D41" s="2">
        <v>156</v>
      </c>
      <c r="E41" s="2"/>
      <c r="F41" s="2"/>
      <c r="G41" s="2"/>
      <c r="H41" s="2">
        <v>0</v>
      </c>
      <c r="I41" s="2">
        <f t="shared" si="1"/>
        <v>0</v>
      </c>
      <c r="J41" s="2"/>
    </row>
    <row r="42" spans="1:10" x14ac:dyDescent="0.25">
      <c r="A42" s="9" t="s">
        <v>97</v>
      </c>
      <c r="B42" s="9">
        <v>23</v>
      </c>
      <c r="C42" s="9"/>
      <c r="D42" s="9">
        <v>172</v>
      </c>
      <c r="E42" s="9"/>
      <c r="F42" s="9"/>
      <c r="G42" s="9"/>
      <c r="H42" s="9">
        <v>0</v>
      </c>
      <c r="I42" s="9">
        <f t="shared" si="1"/>
        <v>0</v>
      </c>
      <c r="J42" s="9"/>
    </row>
    <row r="43" spans="1:10" x14ac:dyDescent="0.25">
      <c r="A43" s="9" t="s">
        <v>205</v>
      </c>
      <c r="B43" s="9">
        <v>26</v>
      </c>
      <c r="C43" s="9"/>
      <c r="D43" s="9">
        <v>145</v>
      </c>
      <c r="E43" s="9"/>
      <c r="F43" s="9"/>
      <c r="G43" s="9"/>
      <c r="H43" s="9">
        <v>0</v>
      </c>
      <c r="I43" s="9">
        <f t="shared" si="1"/>
        <v>0</v>
      </c>
      <c r="J43" s="9"/>
    </row>
    <row r="44" spans="1:10" x14ac:dyDescent="0.25">
      <c r="A44" s="9" t="s">
        <v>209</v>
      </c>
      <c r="B44" s="9">
        <v>12</v>
      </c>
      <c r="C44" s="9"/>
      <c r="D44" s="9">
        <v>182</v>
      </c>
      <c r="E44" s="9"/>
      <c r="F44" s="9"/>
      <c r="G44" s="9"/>
      <c r="H44" s="9">
        <v>0</v>
      </c>
      <c r="I44" s="9">
        <f t="shared" si="1"/>
        <v>0</v>
      </c>
      <c r="J44" s="9"/>
    </row>
    <row r="45" spans="1:10" x14ac:dyDescent="0.25">
      <c r="A45" s="25" t="s">
        <v>124</v>
      </c>
      <c r="B45" s="2">
        <v>13</v>
      </c>
      <c r="C45" s="2"/>
      <c r="D45" s="2">
        <v>179</v>
      </c>
      <c r="E45" s="2"/>
      <c r="F45" s="2"/>
      <c r="G45" s="2"/>
      <c r="H45" s="2">
        <v>0</v>
      </c>
      <c r="I45" s="2">
        <f t="shared" si="1"/>
        <v>0</v>
      </c>
      <c r="J45" s="2"/>
    </row>
    <row r="46" spans="1:10" x14ac:dyDescent="0.25">
      <c r="A46" s="25" t="s">
        <v>211</v>
      </c>
      <c r="B46" s="2">
        <v>15</v>
      </c>
      <c r="C46" s="2"/>
      <c r="D46" s="2">
        <v>154</v>
      </c>
      <c r="E46" s="2"/>
      <c r="F46" s="2"/>
      <c r="G46" s="2"/>
      <c r="H46" s="2">
        <v>0</v>
      </c>
      <c r="I46" s="2">
        <f t="shared" si="1"/>
        <v>0</v>
      </c>
      <c r="J46" s="2"/>
    </row>
    <row r="47" spans="1:10" x14ac:dyDescent="0.25">
      <c r="A47" s="25" t="s">
        <v>196</v>
      </c>
      <c r="B47" s="2">
        <v>16</v>
      </c>
      <c r="C47" s="2"/>
      <c r="D47" s="2">
        <v>179</v>
      </c>
      <c r="E47" s="2"/>
      <c r="F47" s="2"/>
      <c r="G47" s="2"/>
      <c r="H47" s="2">
        <v>0</v>
      </c>
      <c r="I47" s="2">
        <f t="shared" si="1"/>
        <v>0</v>
      </c>
      <c r="J47" s="2"/>
    </row>
    <row r="48" spans="1:10" x14ac:dyDescent="0.25">
      <c r="A48" s="9" t="s">
        <v>125</v>
      </c>
      <c r="B48" s="9">
        <v>18</v>
      </c>
      <c r="C48" s="9"/>
      <c r="D48" s="9">
        <v>198</v>
      </c>
      <c r="E48" s="9"/>
      <c r="F48" s="9"/>
      <c r="G48" s="9"/>
      <c r="H48" s="9">
        <v>0</v>
      </c>
      <c r="I48" s="9">
        <f t="shared" si="1"/>
        <v>0</v>
      </c>
      <c r="J48" s="9"/>
    </row>
    <row r="49" spans="1:12" x14ac:dyDescent="0.25">
      <c r="A49" s="25" t="s">
        <v>170</v>
      </c>
      <c r="B49" s="2">
        <v>19</v>
      </c>
      <c r="C49" s="2"/>
      <c r="D49" s="2">
        <v>187</v>
      </c>
      <c r="E49" s="2"/>
      <c r="F49" s="2"/>
      <c r="G49" s="2"/>
      <c r="H49" s="2">
        <v>0</v>
      </c>
      <c r="I49" s="2">
        <f t="shared" si="1"/>
        <v>0</v>
      </c>
      <c r="J49" s="2"/>
    </row>
    <row r="50" spans="1:12" x14ac:dyDescent="0.25">
      <c r="A50" s="9" t="s">
        <v>108</v>
      </c>
      <c r="B50" s="9">
        <v>21</v>
      </c>
      <c r="C50" s="9"/>
      <c r="D50" s="9">
        <v>182</v>
      </c>
      <c r="E50" s="9"/>
      <c r="F50" s="9"/>
      <c r="G50" s="9"/>
      <c r="H50" s="9">
        <v>0</v>
      </c>
      <c r="I50" s="9">
        <f t="shared" si="1"/>
        <v>0</v>
      </c>
      <c r="J50" s="9"/>
    </row>
    <row r="51" spans="1:12" x14ac:dyDescent="0.25">
      <c r="A51" s="9" t="s">
        <v>212</v>
      </c>
      <c r="B51" s="2">
        <v>22</v>
      </c>
      <c r="C51" s="2"/>
      <c r="D51" s="2">
        <v>146</v>
      </c>
      <c r="E51" s="2"/>
      <c r="F51" s="2"/>
      <c r="G51" s="2"/>
      <c r="H51" s="2">
        <v>0</v>
      </c>
      <c r="I51" s="2">
        <f t="shared" si="1"/>
        <v>0</v>
      </c>
      <c r="J51" s="2"/>
    </row>
    <row r="52" spans="1:12" x14ac:dyDescent="0.25">
      <c r="A52" s="9" t="s">
        <v>213</v>
      </c>
      <c r="B52" s="2">
        <v>23</v>
      </c>
      <c r="C52" s="2"/>
      <c r="D52" s="2">
        <v>154</v>
      </c>
      <c r="E52" s="2"/>
      <c r="F52" s="2"/>
      <c r="G52" s="2"/>
      <c r="H52" s="2">
        <v>0</v>
      </c>
      <c r="I52" s="2">
        <f t="shared" si="1"/>
        <v>0</v>
      </c>
      <c r="J52" s="2"/>
    </row>
    <row r="53" spans="1:12" x14ac:dyDescent="0.25">
      <c r="A53" s="2">
        <f>SUM(C2:C52)</f>
        <v>600</v>
      </c>
      <c r="B53" s="22"/>
      <c r="C53" s="12"/>
      <c r="D53" s="12" t="s">
        <v>216</v>
      </c>
      <c r="E53" s="12"/>
      <c r="F53" s="12"/>
      <c r="G53" s="12"/>
      <c r="H53" s="23"/>
      <c r="I53" s="12"/>
      <c r="J53" s="2">
        <f>SUM(J2:J52)</f>
        <v>150</v>
      </c>
      <c r="K53">
        <v>29</v>
      </c>
      <c r="L53">
        <v>30</v>
      </c>
    </row>
    <row r="54" spans="1:12" x14ac:dyDescent="0.25">
      <c r="A54" s="2" t="s">
        <v>42</v>
      </c>
      <c r="B54" s="2"/>
      <c r="C54" s="2" t="s">
        <v>48</v>
      </c>
      <c r="D54" s="2" t="s">
        <v>49</v>
      </c>
      <c r="E54" s="2" t="s">
        <v>46</v>
      </c>
      <c r="F54" s="2" t="s">
        <v>47</v>
      </c>
      <c r="G54" s="2" t="s">
        <v>50</v>
      </c>
      <c r="H54" s="2"/>
      <c r="I54" s="2"/>
      <c r="J54" s="21"/>
    </row>
    <row r="55" spans="1:12" x14ac:dyDescent="0.25">
      <c r="A55" s="2" t="s">
        <v>219</v>
      </c>
      <c r="B55" s="2"/>
      <c r="C55" s="2">
        <v>15</v>
      </c>
      <c r="D55" s="2" t="s">
        <v>221</v>
      </c>
      <c r="E55" s="2" t="s">
        <v>223</v>
      </c>
      <c r="F55" s="2" t="s">
        <v>225</v>
      </c>
      <c r="G55" s="2" t="s">
        <v>227</v>
      </c>
      <c r="H55" s="2">
        <v>145</v>
      </c>
      <c r="I55" s="2"/>
    </row>
    <row r="56" spans="1:12" x14ac:dyDescent="0.25">
      <c r="A56" s="2" t="s">
        <v>8</v>
      </c>
      <c r="B56" s="2"/>
      <c r="C56" s="2">
        <v>22</v>
      </c>
      <c r="D56" t="s">
        <v>220</v>
      </c>
      <c r="E56" s="2"/>
      <c r="F56" s="2"/>
      <c r="G56" s="2"/>
      <c r="H56" s="2"/>
      <c r="I56" s="2"/>
      <c r="K56">
        <v>290</v>
      </c>
      <c r="L56">
        <v>50</v>
      </c>
    </row>
    <row r="57" spans="1:12" x14ac:dyDescent="0.25">
      <c r="A57" s="2" t="s">
        <v>218</v>
      </c>
      <c r="B57" s="2"/>
      <c r="C57" s="2">
        <v>18</v>
      </c>
      <c r="D57" s="2"/>
      <c r="E57" s="2" t="s">
        <v>222</v>
      </c>
      <c r="F57" s="2"/>
      <c r="G57" s="2"/>
      <c r="H57" s="2">
        <v>58</v>
      </c>
      <c r="I57" s="2"/>
      <c r="K57">
        <v>145</v>
      </c>
      <c r="L57">
        <v>25</v>
      </c>
    </row>
    <row r="58" spans="1:12" x14ac:dyDescent="0.25">
      <c r="A58" s="2" t="s">
        <v>17</v>
      </c>
      <c r="B58" s="2"/>
      <c r="C58" s="2">
        <v>27</v>
      </c>
      <c r="D58" s="2"/>
      <c r="E58" s="2"/>
      <c r="F58" s="2" t="s">
        <v>224</v>
      </c>
      <c r="G58" s="2"/>
      <c r="H58" s="2">
        <v>87</v>
      </c>
      <c r="I58" s="2"/>
      <c r="K58">
        <v>87</v>
      </c>
      <c r="L58">
        <v>15</v>
      </c>
    </row>
    <row r="59" spans="1:12" x14ac:dyDescent="0.25">
      <c r="A59" s="2" t="s">
        <v>214</v>
      </c>
      <c r="B59" s="2"/>
      <c r="C59" s="2">
        <v>80</v>
      </c>
      <c r="D59" s="2"/>
      <c r="E59" s="2"/>
      <c r="F59" s="2"/>
      <c r="G59" s="2" t="s">
        <v>226</v>
      </c>
      <c r="H59" s="2">
        <v>290</v>
      </c>
      <c r="I59" s="2"/>
      <c r="K59">
        <v>58</v>
      </c>
      <c r="L59">
        <v>10</v>
      </c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</row>
  </sheetData>
  <sortState xmlns:xlrd2="http://schemas.microsoft.com/office/spreadsheetml/2017/richdata2" ref="A1:L67">
    <sortCondition descending="1" ref="I1:I67"/>
  </sortState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70A1-E7EE-4330-9339-82181B27F3DA}">
  <dimension ref="A1:M34"/>
  <sheetViews>
    <sheetView topLeftCell="A6" workbookViewId="0">
      <selection activeCell="J8" sqref="J8"/>
    </sheetView>
  </sheetViews>
  <sheetFormatPr defaultRowHeight="15" x14ac:dyDescent="0.25"/>
  <cols>
    <col min="1" max="1" width="43.7109375" customWidth="1"/>
    <col min="2" max="2" width="8" customWidth="1"/>
    <col min="3" max="3" width="7.7109375" customWidth="1"/>
    <col min="4" max="4" width="8.42578125" customWidth="1"/>
    <col min="5" max="8" width="9.140625" customWidth="1"/>
    <col min="9" max="9" width="8.5703125" customWidth="1"/>
    <col min="10" max="10" width="7.5703125" customWidth="1"/>
    <col min="11" max="11" width="7.7109375" customWidth="1"/>
    <col min="13" max="13" width="31.5703125" customWidth="1"/>
  </cols>
  <sheetData>
    <row r="1" spans="1:13" ht="18" hidden="1" customHeight="1" x14ac:dyDescent="0.25">
      <c r="A1" t="s">
        <v>228</v>
      </c>
    </row>
    <row r="2" spans="1:13" ht="17.25" hidden="1" customHeight="1" x14ac:dyDescent="0.25">
      <c r="A2" t="s">
        <v>231</v>
      </c>
      <c r="G2" t="s">
        <v>236</v>
      </c>
      <c r="I2">
        <v>386</v>
      </c>
      <c r="J2">
        <v>194</v>
      </c>
      <c r="K2">
        <v>116</v>
      </c>
      <c r="L2">
        <v>80</v>
      </c>
    </row>
    <row r="3" spans="1:13" ht="15.75" hidden="1" customHeight="1" x14ac:dyDescent="0.25">
      <c r="A3" t="s">
        <v>229</v>
      </c>
    </row>
    <row r="4" spans="1:13" ht="16.5" hidden="1" customHeight="1" x14ac:dyDescent="0.25">
      <c r="A4" t="s">
        <v>230</v>
      </c>
    </row>
    <row r="5" spans="1:13" ht="17.25" hidden="1" customHeight="1" x14ac:dyDescent="0.25">
      <c r="A5" s="28" t="s">
        <v>0</v>
      </c>
      <c r="B5" s="33" t="s">
        <v>234</v>
      </c>
      <c r="C5" s="28" t="s">
        <v>45</v>
      </c>
      <c r="D5" s="28" t="s">
        <v>1</v>
      </c>
      <c r="E5" s="28" t="s">
        <v>3</v>
      </c>
      <c r="F5" s="28" t="s">
        <v>4</v>
      </c>
      <c r="G5" s="28" t="s">
        <v>5</v>
      </c>
      <c r="H5" s="28" t="s">
        <v>232</v>
      </c>
      <c r="I5" s="33" t="s">
        <v>7</v>
      </c>
    </row>
    <row r="6" spans="1:13" ht="17.25" customHeight="1" x14ac:dyDescent="0.25">
      <c r="A6" s="42" t="s">
        <v>239</v>
      </c>
      <c r="B6" s="34"/>
      <c r="C6" s="1"/>
      <c r="D6" s="1"/>
      <c r="E6" s="1"/>
      <c r="F6" s="1"/>
      <c r="G6" s="1"/>
      <c r="H6" s="1"/>
      <c r="I6" s="34"/>
    </row>
    <row r="7" spans="1:13" ht="17.25" customHeight="1" x14ac:dyDescent="0.25">
      <c r="A7" s="35" t="s">
        <v>0</v>
      </c>
      <c r="B7" s="35" t="s">
        <v>43</v>
      </c>
      <c r="C7" s="35" t="s">
        <v>4</v>
      </c>
      <c r="D7" s="35" t="s">
        <v>235</v>
      </c>
      <c r="E7" s="35" t="s">
        <v>232</v>
      </c>
      <c r="F7" s="35" t="s">
        <v>233</v>
      </c>
      <c r="G7" s="35" t="s">
        <v>43</v>
      </c>
      <c r="H7" s="35" t="s">
        <v>4</v>
      </c>
      <c r="I7" s="35" t="s">
        <v>5</v>
      </c>
      <c r="J7" s="35" t="s">
        <v>232</v>
      </c>
      <c r="K7" s="35" t="s">
        <v>233</v>
      </c>
      <c r="L7" s="35" t="s">
        <v>233</v>
      </c>
    </row>
    <row r="8" spans="1:13" x14ac:dyDescent="0.25">
      <c r="A8" s="36" t="s">
        <v>243</v>
      </c>
      <c r="B8" s="38">
        <v>193</v>
      </c>
      <c r="C8" s="38">
        <v>180</v>
      </c>
      <c r="D8" s="38">
        <v>203</v>
      </c>
      <c r="E8" s="38">
        <v>228</v>
      </c>
      <c r="F8" s="38">
        <f t="shared" ref="F8:F24" si="0">SUM(B8:E8)</f>
        <v>804</v>
      </c>
      <c r="G8" s="38">
        <v>183</v>
      </c>
      <c r="H8" s="38">
        <v>166</v>
      </c>
      <c r="I8" s="38">
        <v>168</v>
      </c>
      <c r="J8" s="38">
        <v>207</v>
      </c>
      <c r="K8" s="38">
        <f t="shared" ref="K8:K24" si="1">SUM(G8:J8)</f>
        <v>724</v>
      </c>
      <c r="L8" s="36">
        <f t="shared" ref="L8:L24" si="2">SUM(F8,K8)</f>
        <v>1528</v>
      </c>
      <c r="M8" s="39" t="s">
        <v>288</v>
      </c>
    </row>
    <row r="9" spans="1:13" x14ac:dyDescent="0.25">
      <c r="A9" s="30" t="s">
        <v>249</v>
      </c>
      <c r="B9" s="25">
        <v>193</v>
      </c>
      <c r="C9" s="25">
        <v>182</v>
      </c>
      <c r="D9" s="25">
        <v>202</v>
      </c>
      <c r="E9" s="25">
        <v>114</v>
      </c>
      <c r="F9" s="25">
        <f t="shared" si="0"/>
        <v>691</v>
      </c>
      <c r="G9" s="25">
        <v>195</v>
      </c>
      <c r="H9" s="25">
        <v>222</v>
      </c>
      <c r="I9" s="25">
        <v>212</v>
      </c>
      <c r="J9" s="25">
        <v>192</v>
      </c>
      <c r="K9" s="25">
        <f t="shared" si="1"/>
        <v>821</v>
      </c>
      <c r="L9" s="25">
        <f t="shared" si="2"/>
        <v>1512</v>
      </c>
      <c r="M9" s="31" t="s">
        <v>289</v>
      </c>
    </row>
    <row r="10" spans="1:13" x14ac:dyDescent="0.25">
      <c r="A10" s="32" t="s">
        <v>254</v>
      </c>
      <c r="B10" s="25">
        <v>121</v>
      </c>
      <c r="C10" s="25">
        <v>112</v>
      </c>
      <c r="D10" s="25">
        <v>111</v>
      </c>
      <c r="E10" s="25">
        <v>357</v>
      </c>
      <c r="F10" s="25">
        <f t="shared" si="0"/>
        <v>701</v>
      </c>
      <c r="G10" s="25">
        <v>256</v>
      </c>
      <c r="H10" s="25">
        <v>224</v>
      </c>
      <c r="I10" s="25">
        <v>200</v>
      </c>
      <c r="J10" s="25">
        <v>126</v>
      </c>
      <c r="K10" s="25">
        <f t="shared" si="1"/>
        <v>806</v>
      </c>
      <c r="L10" s="30">
        <f t="shared" si="2"/>
        <v>1507</v>
      </c>
      <c r="M10" s="31" t="s">
        <v>237</v>
      </c>
    </row>
    <row r="11" spans="1:13" x14ac:dyDescent="0.25">
      <c r="A11" s="30" t="s">
        <v>250</v>
      </c>
      <c r="B11" s="25">
        <v>192</v>
      </c>
      <c r="C11" s="25">
        <v>146</v>
      </c>
      <c r="D11" s="25">
        <v>162</v>
      </c>
      <c r="E11" s="25">
        <v>204</v>
      </c>
      <c r="F11" s="25">
        <f t="shared" si="0"/>
        <v>704</v>
      </c>
      <c r="G11" s="25">
        <v>132</v>
      </c>
      <c r="H11" s="25">
        <v>140</v>
      </c>
      <c r="I11" s="25">
        <v>159</v>
      </c>
      <c r="J11" s="25">
        <v>345</v>
      </c>
      <c r="K11" s="25">
        <f t="shared" si="1"/>
        <v>776</v>
      </c>
      <c r="L11" s="25">
        <f t="shared" si="2"/>
        <v>1480</v>
      </c>
      <c r="M11" s="40" t="s">
        <v>238</v>
      </c>
    </row>
    <row r="12" spans="1:13" x14ac:dyDescent="0.25">
      <c r="A12" s="27" t="s">
        <v>248</v>
      </c>
      <c r="B12" s="2">
        <v>194</v>
      </c>
      <c r="C12" s="2">
        <v>200</v>
      </c>
      <c r="D12" s="2">
        <v>174</v>
      </c>
      <c r="E12" s="2">
        <v>171</v>
      </c>
      <c r="F12" s="2">
        <f t="shared" si="0"/>
        <v>739</v>
      </c>
      <c r="G12" s="2">
        <v>164</v>
      </c>
      <c r="H12" s="2">
        <v>180</v>
      </c>
      <c r="I12" s="2">
        <v>189</v>
      </c>
      <c r="J12" s="2">
        <v>198</v>
      </c>
      <c r="K12" s="2">
        <f t="shared" si="1"/>
        <v>731</v>
      </c>
      <c r="L12" s="22">
        <f t="shared" si="2"/>
        <v>1470</v>
      </c>
      <c r="M12" s="41"/>
    </row>
    <row r="13" spans="1:13" x14ac:dyDescent="0.25">
      <c r="A13" s="22" t="s">
        <v>255</v>
      </c>
      <c r="B13" s="2">
        <v>188</v>
      </c>
      <c r="C13" s="2">
        <v>225</v>
      </c>
      <c r="D13" s="2">
        <v>202</v>
      </c>
      <c r="E13" s="2">
        <v>69</v>
      </c>
      <c r="F13" s="2">
        <f t="shared" si="0"/>
        <v>684</v>
      </c>
      <c r="G13" s="2">
        <v>168</v>
      </c>
      <c r="H13" s="2">
        <v>177</v>
      </c>
      <c r="I13" s="2">
        <v>199</v>
      </c>
      <c r="J13" s="2">
        <v>219</v>
      </c>
      <c r="K13" s="2">
        <f t="shared" si="1"/>
        <v>763</v>
      </c>
      <c r="L13" s="2">
        <f t="shared" si="2"/>
        <v>1447</v>
      </c>
    </row>
    <row r="14" spans="1:13" x14ac:dyDescent="0.25">
      <c r="A14" s="22" t="s">
        <v>240</v>
      </c>
      <c r="B14" s="2">
        <v>130</v>
      </c>
      <c r="C14" s="2">
        <v>235</v>
      </c>
      <c r="D14" s="2">
        <v>197</v>
      </c>
      <c r="E14" s="2">
        <v>138</v>
      </c>
      <c r="F14" s="2">
        <f t="shared" si="0"/>
        <v>700</v>
      </c>
      <c r="G14" s="2">
        <v>127</v>
      </c>
      <c r="H14" s="2">
        <v>162</v>
      </c>
      <c r="I14" s="2">
        <v>162</v>
      </c>
      <c r="J14" s="2">
        <v>291</v>
      </c>
      <c r="K14" s="2">
        <f t="shared" si="1"/>
        <v>742</v>
      </c>
      <c r="L14" s="2">
        <f t="shared" si="2"/>
        <v>1442</v>
      </c>
    </row>
    <row r="15" spans="1:13" x14ac:dyDescent="0.25">
      <c r="A15" s="22" t="s">
        <v>251</v>
      </c>
      <c r="B15" s="2">
        <v>217</v>
      </c>
      <c r="C15" s="2">
        <v>177</v>
      </c>
      <c r="D15" s="2">
        <v>188</v>
      </c>
      <c r="E15" s="2">
        <v>177</v>
      </c>
      <c r="F15" s="2">
        <f t="shared" si="0"/>
        <v>759</v>
      </c>
      <c r="G15" s="2">
        <v>166</v>
      </c>
      <c r="H15" s="2">
        <v>132</v>
      </c>
      <c r="I15" s="2">
        <v>171</v>
      </c>
      <c r="J15" s="2">
        <v>213</v>
      </c>
      <c r="K15" s="2">
        <f t="shared" si="1"/>
        <v>682</v>
      </c>
      <c r="L15" s="2">
        <f t="shared" si="2"/>
        <v>1441</v>
      </c>
    </row>
    <row r="16" spans="1:13" x14ac:dyDescent="0.25">
      <c r="A16" s="22" t="s">
        <v>245</v>
      </c>
      <c r="B16" s="2">
        <v>189</v>
      </c>
      <c r="C16" s="2">
        <v>167</v>
      </c>
      <c r="D16" s="2">
        <v>165</v>
      </c>
      <c r="E16" s="2">
        <v>159</v>
      </c>
      <c r="F16" s="2">
        <f t="shared" si="0"/>
        <v>680</v>
      </c>
      <c r="G16" s="2">
        <v>188</v>
      </c>
      <c r="H16" s="2">
        <v>185</v>
      </c>
      <c r="I16" s="2">
        <v>171</v>
      </c>
      <c r="J16" s="2">
        <v>201</v>
      </c>
      <c r="K16" s="2">
        <f t="shared" si="1"/>
        <v>745</v>
      </c>
      <c r="L16" s="2">
        <f t="shared" si="2"/>
        <v>1425</v>
      </c>
    </row>
    <row r="17" spans="1:12" x14ac:dyDescent="0.25">
      <c r="A17" s="22" t="s">
        <v>247</v>
      </c>
      <c r="B17" s="2">
        <v>182</v>
      </c>
      <c r="C17" s="2">
        <v>179</v>
      </c>
      <c r="D17" s="2">
        <v>182</v>
      </c>
      <c r="E17" s="2">
        <v>186</v>
      </c>
      <c r="F17" s="2">
        <f t="shared" si="0"/>
        <v>729</v>
      </c>
      <c r="G17" s="2">
        <v>204</v>
      </c>
      <c r="H17" s="2">
        <v>214</v>
      </c>
      <c r="I17" s="2">
        <v>172</v>
      </c>
      <c r="J17" s="2">
        <v>105</v>
      </c>
      <c r="K17" s="2">
        <f t="shared" si="1"/>
        <v>695</v>
      </c>
      <c r="L17" s="2">
        <f t="shared" si="2"/>
        <v>1424</v>
      </c>
    </row>
    <row r="18" spans="1:12" x14ac:dyDescent="0.25">
      <c r="A18" s="27" t="s">
        <v>256</v>
      </c>
      <c r="B18" s="2">
        <v>139</v>
      </c>
      <c r="C18" s="2">
        <v>222</v>
      </c>
      <c r="D18" s="2">
        <v>202</v>
      </c>
      <c r="E18" s="2">
        <v>174</v>
      </c>
      <c r="F18" s="2">
        <f t="shared" si="0"/>
        <v>737</v>
      </c>
      <c r="G18" s="2">
        <v>201</v>
      </c>
      <c r="H18" s="2">
        <v>205</v>
      </c>
      <c r="I18" s="2">
        <v>153</v>
      </c>
      <c r="J18" s="2">
        <v>123</v>
      </c>
      <c r="K18" s="2">
        <f t="shared" si="1"/>
        <v>682</v>
      </c>
      <c r="L18" s="22">
        <f t="shared" si="2"/>
        <v>1419</v>
      </c>
    </row>
    <row r="19" spans="1:12" x14ac:dyDescent="0.25">
      <c r="A19" s="37" t="s">
        <v>246</v>
      </c>
      <c r="B19" s="2">
        <v>219</v>
      </c>
      <c r="C19" s="2">
        <v>192</v>
      </c>
      <c r="D19" s="2">
        <v>137</v>
      </c>
      <c r="E19" s="2">
        <v>78</v>
      </c>
      <c r="F19" s="2">
        <f t="shared" si="0"/>
        <v>626</v>
      </c>
      <c r="G19" s="2">
        <v>167</v>
      </c>
      <c r="H19" s="2">
        <v>168</v>
      </c>
      <c r="I19" s="2">
        <v>245</v>
      </c>
      <c r="J19" s="2">
        <v>180</v>
      </c>
      <c r="K19" s="2">
        <f t="shared" si="1"/>
        <v>760</v>
      </c>
      <c r="L19" s="26">
        <f t="shared" si="2"/>
        <v>1386</v>
      </c>
    </row>
    <row r="20" spans="1:12" x14ac:dyDescent="0.25">
      <c r="A20" s="27" t="s">
        <v>253</v>
      </c>
      <c r="B20" s="2">
        <v>107</v>
      </c>
      <c r="C20" s="2">
        <v>123</v>
      </c>
      <c r="D20" s="2">
        <v>132</v>
      </c>
      <c r="E20" s="2">
        <v>273</v>
      </c>
      <c r="F20" s="2">
        <f t="shared" si="0"/>
        <v>635</v>
      </c>
      <c r="G20" s="2">
        <v>222</v>
      </c>
      <c r="H20" s="2">
        <v>225</v>
      </c>
      <c r="I20" s="2">
        <v>177</v>
      </c>
      <c r="J20" s="2">
        <v>99</v>
      </c>
      <c r="K20" s="2">
        <f t="shared" si="1"/>
        <v>723</v>
      </c>
      <c r="L20" s="22">
        <f t="shared" si="2"/>
        <v>1358</v>
      </c>
    </row>
    <row r="21" spans="1:12" x14ac:dyDescent="0.25">
      <c r="A21" s="22" t="s">
        <v>241</v>
      </c>
      <c r="B21" s="2">
        <v>147</v>
      </c>
      <c r="C21" s="2">
        <v>161</v>
      </c>
      <c r="D21" s="2">
        <v>190</v>
      </c>
      <c r="E21" s="2">
        <v>150</v>
      </c>
      <c r="F21" s="2">
        <f t="shared" si="0"/>
        <v>648</v>
      </c>
      <c r="G21" s="2">
        <v>153</v>
      </c>
      <c r="H21" s="2">
        <v>206</v>
      </c>
      <c r="I21" s="2">
        <v>191</v>
      </c>
      <c r="J21" s="2">
        <v>156</v>
      </c>
      <c r="K21" s="2">
        <f t="shared" si="1"/>
        <v>706</v>
      </c>
      <c r="L21" s="22">
        <f t="shared" si="2"/>
        <v>1354</v>
      </c>
    </row>
    <row r="22" spans="1:12" x14ac:dyDescent="0.25">
      <c r="A22" s="22" t="s">
        <v>242</v>
      </c>
      <c r="B22" s="2">
        <v>229</v>
      </c>
      <c r="C22" s="2">
        <v>155</v>
      </c>
      <c r="D22" s="2">
        <v>170</v>
      </c>
      <c r="E22" s="2">
        <v>51</v>
      </c>
      <c r="F22" s="2">
        <f t="shared" si="0"/>
        <v>605</v>
      </c>
      <c r="G22" s="2">
        <v>217</v>
      </c>
      <c r="H22" s="2">
        <v>187</v>
      </c>
      <c r="I22" s="2">
        <v>175</v>
      </c>
      <c r="J22" s="2">
        <v>111</v>
      </c>
      <c r="K22" s="2">
        <f t="shared" si="1"/>
        <v>690</v>
      </c>
      <c r="L22" s="2">
        <f t="shared" si="2"/>
        <v>1295</v>
      </c>
    </row>
    <row r="23" spans="1:12" x14ac:dyDescent="0.25">
      <c r="A23" s="22" t="s">
        <v>252</v>
      </c>
      <c r="B23" s="2">
        <v>157</v>
      </c>
      <c r="C23" s="2">
        <v>211</v>
      </c>
      <c r="D23" s="2">
        <v>145</v>
      </c>
      <c r="E23" s="2">
        <v>117</v>
      </c>
      <c r="F23" s="2">
        <f t="shared" si="0"/>
        <v>630</v>
      </c>
      <c r="G23" s="2">
        <v>163</v>
      </c>
      <c r="H23" s="2">
        <v>134</v>
      </c>
      <c r="I23" s="2">
        <v>144</v>
      </c>
      <c r="J23" s="2">
        <v>183</v>
      </c>
      <c r="K23" s="2">
        <f t="shared" si="1"/>
        <v>624</v>
      </c>
      <c r="L23" s="2">
        <f t="shared" si="2"/>
        <v>1254</v>
      </c>
    </row>
    <row r="24" spans="1:12" x14ac:dyDescent="0.25">
      <c r="A24" s="22" t="s">
        <v>244</v>
      </c>
      <c r="B24" s="2">
        <v>194</v>
      </c>
      <c r="C24" s="2">
        <v>164</v>
      </c>
      <c r="D24" s="2">
        <v>143</v>
      </c>
      <c r="E24" s="2">
        <v>177</v>
      </c>
      <c r="F24" s="2">
        <f t="shared" si="0"/>
        <v>678</v>
      </c>
      <c r="G24" s="2">
        <v>163</v>
      </c>
      <c r="H24" s="2">
        <v>147</v>
      </c>
      <c r="I24" s="2">
        <v>138</v>
      </c>
      <c r="J24" s="2">
        <v>126</v>
      </c>
      <c r="K24" s="2">
        <f t="shared" si="1"/>
        <v>574</v>
      </c>
      <c r="L24" s="2">
        <f t="shared" si="2"/>
        <v>1252</v>
      </c>
    </row>
    <row r="25" spans="1:12" x14ac:dyDescent="0.25">
      <c r="A25" s="29"/>
      <c r="B25" s="21"/>
      <c r="C25" s="21"/>
      <c r="D25" s="21"/>
      <c r="E25" s="21"/>
      <c r="F25" s="21"/>
      <c r="L25" s="8"/>
    </row>
    <row r="26" spans="1:12" x14ac:dyDescent="0.25">
      <c r="L26" s="8"/>
    </row>
    <row r="27" spans="1:12" x14ac:dyDescent="0.25">
      <c r="L27" s="8"/>
    </row>
    <row r="28" spans="1:12" x14ac:dyDescent="0.25">
      <c r="L28" s="8"/>
    </row>
    <row r="29" spans="1:12" x14ac:dyDescent="0.25">
      <c r="L29" s="8"/>
    </row>
    <row r="30" spans="1:12" x14ac:dyDescent="0.25">
      <c r="L30" s="8"/>
    </row>
    <row r="31" spans="1:12" x14ac:dyDescent="0.25">
      <c r="L31" s="8"/>
    </row>
    <row r="32" spans="1:12" x14ac:dyDescent="0.25">
      <c r="L32" s="8"/>
    </row>
    <row r="33" spans="12:12" x14ac:dyDescent="0.25">
      <c r="L33" s="8"/>
    </row>
    <row r="34" spans="12:12" x14ac:dyDescent="0.25">
      <c r="L34" s="8"/>
    </row>
  </sheetData>
  <sortState xmlns:xlrd2="http://schemas.microsoft.com/office/spreadsheetml/2017/richdata2" ref="A7:M34">
    <sortCondition descending="1" ref="L7:L34"/>
  </sortState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7BD5-4075-4089-9C68-F988D9D48AE4}">
  <dimension ref="A1"/>
  <sheetViews>
    <sheetView workbookViewId="0">
      <selection activeCell="J8" sqref="J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Template</vt:lpstr>
      <vt:lpstr>2015-16</vt:lpstr>
      <vt:lpstr>2016-17</vt:lpstr>
      <vt:lpstr>2017-18</vt:lpstr>
      <vt:lpstr>2018-19</vt:lpstr>
      <vt:lpstr>2019-20</vt:lpstr>
      <vt:lpstr>2021-2022</vt:lpstr>
      <vt:lpstr>2022-2023</vt:lpstr>
      <vt:lpstr>2023-2024</vt:lpstr>
      <vt:lpstr>2024-2025</vt:lpstr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2025-04-06T15:50:35Z</dcterms:modified>
</cp:coreProperties>
</file>