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nnieb\Documents\HCSP\"/>
    </mc:Choice>
  </mc:AlternateContent>
  <xr:revisionPtr revIDLastSave="0" documentId="8_{4651A7AC-8782-443B-B085-307AAF20E433}" xr6:coauthVersionLast="47" xr6:coauthVersionMax="47" xr10:uidLastSave="{00000000-0000-0000-0000-000000000000}"/>
  <bookViews>
    <workbookView xWindow="-108" yWindow="-108" windowWidth="30936" windowHeight="16776" firstSheet="4" activeTab="11" xr2:uid="{54678ECE-407B-430F-BD54-5D7031368FAC}"/>
  </bookViews>
  <sheets>
    <sheet name="Jan 12" sheetId="1" r:id="rId1"/>
    <sheet name="Feb 9" sheetId="13" r:id="rId2"/>
    <sheet name="March 08" sheetId="14" r:id="rId3"/>
    <sheet name="April 11" sheetId="15" r:id="rId4"/>
    <sheet name="MayJune 14 " sheetId="16" r:id="rId5"/>
    <sheet name="July 12 " sheetId="17" r:id="rId6"/>
    <sheet name="Aug  09" sheetId="18" r:id="rId7"/>
    <sheet name="Sept 13 " sheetId="19" r:id="rId8"/>
    <sheet name="Oct 10" sheetId="20" r:id="rId9"/>
    <sheet name="Nov 08" sheetId="21" r:id="rId10"/>
    <sheet name="Dec 13" sheetId="22" r:id="rId11"/>
    <sheet name="Jan 10, 25" sheetId="2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3" l="1"/>
  <c r="E17" i="23"/>
  <c r="E34" i="22"/>
  <c r="E17" i="22"/>
  <c r="E34" i="21"/>
  <c r="E17" i="21"/>
  <c r="E34" i="20"/>
  <c r="E17" i="20"/>
  <c r="E34" i="19"/>
  <c r="E17" i="19"/>
  <c r="E36" i="19" s="1"/>
  <c r="E34" i="18"/>
  <c r="E17" i="18"/>
  <c r="E34" i="17"/>
  <c r="E17" i="17"/>
  <c r="E35" i="16"/>
  <c r="E17" i="16"/>
  <c r="E33" i="15"/>
  <c r="E17" i="15"/>
  <c r="E35" i="15" s="1"/>
  <c r="E33" i="14"/>
  <c r="E17" i="14"/>
  <c r="E33" i="13"/>
  <c r="E17" i="13"/>
  <c r="E33" i="1"/>
  <c r="E17" i="1"/>
  <c r="E36" i="23" l="1"/>
  <c r="E36" i="22"/>
  <c r="E36" i="21"/>
  <c r="E36" i="20"/>
  <c r="E36" i="18"/>
  <c r="E36" i="17"/>
  <c r="E37" i="16"/>
  <c r="E35" i="14"/>
  <c r="E35" i="13"/>
  <c r="E35" i="1"/>
</calcChain>
</file>

<file path=xl/sharedStrings.xml><?xml version="1.0" encoding="utf-8"?>
<sst xmlns="http://schemas.openxmlformats.org/spreadsheetml/2006/main" count="227" uniqueCount="88">
  <si>
    <t>Houston Council of Safety Professionals</t>
  </si>
  <si>
    <t>Treasurer's Report</t>
  </si>
  <si>
    <t>Prepared by:  Lonnie Bennett</t>
  </si>
  <si>
    <t>Beginning Balance:</t>
  </si>
  <si>
    <t>Income:</t>
  </si>
  <si>
    <t>Total Income:</t>
  </si>
  <si>
    <t>Expenses:</t>
  </si>
  <si>
    <t>Total Expenses:</t>
  </si>
  <si>
    <t>Ending Balance</t>
  </si>
  <si>
    <t xml:space="preserve"> </t>
  </si>
  <si>
    <t xml:space="preserve">Miscellaneous Deposits   </t>
  </si>
  <si>
    <t>From 12/01/2023 to 12/31/2023</t>
  </si>
  <si>
    <t>Monthly Meeting (12/08/2023)</t>
  </si>
  <si>
    <t>Check # 2016 Battle Ground Golf  December meeting</t>
  </si>
  <si>
    <t xml:space="preserve">CC Battleground Golf Course November meeting </t>
  </si>
  <si>
    <t>Check 2015</t>
  </si>
  <si>
    <t>Michael Gordon</t>
  </si>
  <si>
    <t>Check  2014</t>
  </si>
  <si>
    <t>GoDaddy.com</t>
  </si>
  <si>
    <t xml:space="preserve">Amazon </t>
  </si>
  <si>
    <t>Monthly Meeting (01/12/2024)</t>
  </si>
  <si>
    <t>Check # 2019 Battle Ground Golf  December meeting</t>
  </si>
  <si>
    <t>Check #2017 HPD Blue Santa</t>
  </si>
  <si>
    <t>CC Rons Trophy (Joe Atkinson Award)</t>
  </si>
  <si>
    <t>Check # 2018 Michael Gordon (Web page)</t>
  </si>
  <si>
    <t>CC Beaed LP (Joe Atkinson Award)</t>
  </si>
  <si>
    <t>CC EZ Tuxedo (Joe Atkinson Award)</t>
  </si>
  <si>
    <t>From 01/01/2024 to 01/31/2024</t>
  </si>
  <si>
    <t>Monthly Meeting (02/09/2024)</t>
  </si>
  <si>
    <t>From 02/01/2024 to 02/29/2024</t>
  </si>
  <si>
    <t>Check # 2019 Battle Ground Golf February meeting</t>
  </si>
  <si>
    <t>Monthly Meeting (03/08/2024)</t>
  </si>
  <si>
    <t>Check # 2023 Battle Ground Golf  December meeting</t>
  </si>
  <si>
    <t>Check # 2022 Michael Gordon (Web page)</t>
  </si>
  <si>
    <t xml:space="preserve">Miscellaneous Deposits   (Dues &amp; HCSP Golf Tournament) </t>
  </si>
  <si>
    <t>From 03/01/2023 to 03/31/2023</t>
  </si>
  <si>
    <t>Monthly Meeting (03/11/2024)</t>
  </si>
  <si>
    <t>Check # 2024 Battle Ground Golf  April meeting</t>
  </si>
  <si>
    <t xml:space="preserve">Check # 2027 Battle Ground Golf  </t>
  </si>
  <si>
    <t>CC Rons Trophy</t>
  </si>
  <si>
    <t>Creative Casting</t>
  </si>
  <si>
    <t xml:space="preserve">Miscellaneous Deposits   (Dues, HCSP Golf Tournament &amp; TDC 2024 Registration) </t>
  </si>
  <si>
    <t xml:space="preserve">Monthly Meeting </t>
  </si>
  <si>
    <t>Check # 2025 Michael Gordon (Web page April)</t>
  </si>
  <si>
    <t>Check # 2028 Michael Gordon (Web page May)</t>
  </si>
  <si>
    <t>(golf tournament)</t>
  </si>
  <si>
    <t>Check 2026 Mercedes Cuellar (Breakfast Tacos for Golf )</t>
  </si>
  <si>
    <t>CC Academy Sports (TDC door prizes)</t>
  </si>
  <si>
    <t>Refund Walmart (Over payment)</t>
  </si>
  <si>
    <t>HCSP Trailer registration fee</t>
  </si>
  <si>
    <t>From 04/01/2024 to 05/31/2024</t>
  </si>
  <si>
    <t>From 06/01/2024 to 06/30/2024</t>
  </si>
  <si>
    <t>Check # 2032 Battle Ground Golf  April meeting</t>
  </si>
  <si>
    <t>Check # 2030 Michael Gordon (Web page April)</t>
  </si>
  <si>
    <t>From 07/01/2024 to 07/31/2024</t>
  </si>
  <si>
    <t xml:space="preserve">Miscellaneous Deposits   (Dues,) </t>
  </si>
  <si>
    <t>Check # 2033 Battle Ground Golf  April meeting</t>
  </si>
  <si>
    <t>Check # 2034 Michael Gordon (Web page April)</t>
  </si>
  <si>
    <t xml:space="preserve">Check # 2031 Post Office Box 1 year renewal </t>
  </si>
  <si>
    <t xml:space="preserve">Check # 2029 TXTA State TDC </t>
  </si>
  <si>
    <t>Amazon (Generator for TDC)</t>
  </si>
  <si>
    <t>Amazon (Speaker sysyem)</t>
  </si>
  <si>
    <t>From 08/01/2024 to 08/31/2024</t>
  </si>
  <si>
    <t>Check # 2035 Battle Ground Golf  April meeting</t>
  </si>
  <si>
    <t>Check # 2043 Michael Gordon (Web page july)</t>
  </si>
  <si>
    <t xml:space="preserve">Check # 2036 Alexis Garcia (Scholarship) </t>
  </si>
  <si>
    <t xml:space="preserve">Check # 2037 Daniella Cabrea (Scholarship) </t>
  </si>
  <si>
    <t xml:space="preserve">Check # 2039 Shelby Cook (Scholarship) </t>
  </si>
  <si>
    <t xml:space="preserve">Check # 2040 Kaitlyn Turner (Scholarship) </t>
  </si>
  <si>
    <t xml:space="preserve">Check # 2041 Zyon Smith (Scholarship) </t>
  </si>
  <si>
    <t>From 09/01/2024 to 09/30/2024</t>
  </si>
  <si>
    <t xml:space="preserve">Monthly Meeting with seminar </t>
  </si>
  <si>
    <t>Check # 2044 Battle Ground Golf  April meeting</t>
  </si>
  <si>
    <t>Check # 2045 Michael Gordon (Web page September )</t>
  </si>
  <si>
    <t xml:space="preserve">Check # 2038 Kaylee Abarca (Scholarship) </t>
  </si>
  <si>
    <t xml:space="preserve">Check # 2042 Maranda Suescum (Scholarship) </t>
  </si>
  <si>
    <t xml:space="preserve">NCF </t>
  </si>
  <si>
    <t>From 10/01/2024 to 10/31/2024</t>
  </si>
  <si>
    <t>Check # 2046 Michael Gordon (Web page September )</t>
  </si>
  <si>
    <t>Check # 2044 Battle Ground Golf  October meeting</t>
  </si>
  <si>
    <t xml:space="preserve">Check # 2047 Dylon Clark  (TXTA fall conference door prize) </t>
  </si>
  <si>
    <t>CC Sams for Drivers Appreciation event</t>
  </si>
  <si>
    <t>Check # 2049 Michael Gordon (Monthly Web page  )</t>
  </si>
  <si>
    <t xml:space="preserve">Check # 2051 HNP Blue Santa </t>
  </si>
  <si>
    <t>From 12/01/2024 to 12/30/2024</t>
  </si>
  <si>
    <t>Check # 2052 Michael Gordon (Monthly Web page  )</t>
  </si>
  <si>
    <t xml:space="preserve">Check # 2050 Battle Ground Golf Course </t>
  </si>
  <si>
    <t>CC Uniformal Wearhouse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</si>
</sst>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43" fontId="1" fillId="0" borderId="0" xfId="1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3" fontId="1" fillId="0" borderId="0" xfId="1" applyFill="1" applyAlignment="1">
      <alignment horizontal="center"/>
    </xf>
    <xf numFmtId="43" fontId="1" fillId="0" borderId="0" xfId="1" applyFill="1"/>
    <xf numFmtId="0" fontId="0" fillId="0" borderId="1" xfId="0" applyBorder="1"/>
    <xf numFmtId="164" fontId="0" fillId="0" borderId="2" xfId="0" applyNumberFormat="1" applyBorder="1"/>
    <xf numFmtId="8" fontId="0" fillId="0" borderId="0" xfId="0" applyNumberFormat="1"/>
    <xf numFmtId="164" fontId="1" fillId="0" borderId="0" xfId="1" applyNumberFormat="1" applyFill="1"/>
    <xf numFmtId="164" fontId="5" fillId="0" borderId="3" xfId="0" applyNumberFormat="1" applyFont="1" applyBorder="1"/>
    <xf numFmtId="164" fontId="2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43" fontId="0" fillId="0" borderId="0" xfId="0" applyNumberForma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141E0-AD6D-4368-910A-79D10C69683C}">
  <dimension ref="A1:J58"/>
  <sheetViews>
    <sheetView workbookViewId="0">
      <selection activeCell="E6" sqref="E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11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8166.66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12</v>
      </c>
      <c r="D10" s="2"/>
      <c r="E10" s="1">
        <v>1750.56</v>
      </c>
    </row>
    <row r="11" spans="1:10" x14ac:dyDescent="0.3">
      <c r="B11" t="s">
        <v>10</v>
      </c>
      <c r="D11" s="2"/>
      <c r="E11" s="1">
        <v>194.94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10112.16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13</v>
      </c>
      <c r="D21" s="7"/>
      <c r="E21" s="10">
        <v>1188.99</v>
      </c>
    </row>
    <row r="22" spans="1:5" x14ac:dyDescent="0.3">
      <c r="B22" s="3" t="s">
        <v>14</v>
      </c>
      <c r="D22" s="7"/>
      <c r="E22" s="1">
        <v>916.07</v>
      </c>
    </row>
    <row r="23" spans="1:5" x14ac:dyDescent="0.3">
      <c r="B23" s="3" t="s">
        <v>15</v>
      </c>
      <c r="C23" t="s">
        <v>16</v>
      </c>
      <c r="E23" s="1">
        <v>200</v>
      </c>
    </row>
    <row r="24" spans="1:5" x14ac:dyDescent="0.3">
      <c r="B24" s="3" t="s">
        <v>17</v>
      </c>
      <c r="C24" t="s">
        <v>16</v>
      </c>
      <c r="E24" s="1">
        <v>200</v>
      </c>
    </row>
    <row r="25" spans="1:5" x14ac:dyDescent="0.3">
      <c r="B25" s="3" t="s">
        <v>18</v>
      </c>
      <c r="D25" s="7"/>
      <c r="E25" s="11">
        <v>383.38</v>
      </c>
    </row>
    <row r="26" spans="1:5" x14ac:dyDescent="0.3">
      <c r="B26" s="3" t="s">
        <v>19</v>
      </c>
      <c r="D26" s="7"/>
      <c r="E26" s="11">
        <v>81.180000000000007</v>
      </c>
    </row>
    <row r="27" spans="1:5" x14ac:dyDescent="0.3">
      <c r="B27" s="3"/>
      <c r="E27" s="1"/>
    </row>
    <row r="28" spans="1:5" x14ac:dyDescent="0.3">
      <c r="B28" s="3"/>
      <c r="D28" s="7"/>
      <c r="E28" s="1"/>
    </row>
    <row r="29" spans="1:5" x14ac:dyDescent="0.3">
      <c r="E29" s="1"/>
    </row>
    <row r="30" spans="1:5" x14ac:dyDescent="0.3">
      <c r="E30" s="1"/>
    </row>
    <row r="31" spans="1:5" x14ac:dyDescent="0.3">
      <c r="B31" s="3"/>
      <c r="E31" s="1"/>
    </row>
    <row r="32" spans="1:5" x14ac:dyDescent="0.3">
      <c r="B32" s="3"/>
      <c r="E32" s="2"/>
    </row>
    <row r="33" spans="1:5" x14ac:dyDescent="0.3">
      <c r="A33" t="s">
        <v>7</v>
      </c>
      <c r="D33" s="2"/>
      <c r="E33" s="9">
        <f>SUM(E21:E32)</f>
        <v>2969.62</v>
      </c>
    </row>
    <row r="34" spans="1:5" x14ac:dyDescent="0.3">
      <c r="D34" s="2"/>
      <c r="E34" s="1"/>
    </row>
    <row r="35" spans="1:5" ht="15" thickBot="1" x14ac:dyDescent="0.35">
      <c r="A35" t="s">
        <v>8</v>
      </c>
      <c r="E35" s="12">
        <f>E17-E33</f>
        <v>7142.54</v>
      </c>
    </row>
    <row r="36" spans="1:5" ht="15" thickTop="1" x14ac:dyDescent="0.3">
      <c r="E36" s="1"/>
    </row>
    <row r="37" spans="1:5" x14ac:dyDescent="0.3">
      <c r="B37" s="3"/>
      <c r="D37" s="13"/>
      <c r="E37" s="13"/>
    </row>
    <row r="38" spans="1:5" x14ac:dyDescent="0.3">
      <c r="B38" s="3"/>
      <c r="D38" s="14"/>
      <c r="E38" s="15"/>
    </row>
    <row r="39" spans="1:5" x14ac:dyDescent="0.3">
      <c r="D39" s="2"/>
    </row>
    <row r="40" spans="1:5" x14ac:dyDescent="0.3">
      <c r="E40" s="16"/>
    </row>
    <row r="41" spans="1:5" x14ac:dyDescent="0.3">
      <c r="E41" s="16"/>
    </row>
    <row r="42" spans="1:5" x14ac:dyDescent="0.3">
      <c r="C42" t="s">
        <v>9</v>
      </c>
    </row>
    <row r="43" spans="1:5" x14ac:dyDescent="0.3">
      <c r="E43" s="1"/>
    </row>
    <row r="50" spans="5:5" x14ac:dyDescent="0.3">
      <c r="E50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7" spans="5:5" x14ac:dyDescent="0.3">
      <c r="E57" s="1"/>
    </row>
    <row r="58" spans="5:5" x14ac:dyDescent="0.3">
      <c r="E58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38ADB-146A-4BB8-A5E3-F67ABB56B576}">
  <dimension ref="A1:J59"/>
  <sheetViews>
    <sheetView workbookViewId="0">
      <selection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77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8998.92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42</v>
      </c>
      <c r="D10" s="2"/>
      <c r="E10" s="1">
        <v>1112.1199999999999</v>
      </c>
    </row>
    <row r="11" spans="1:10" x14ac:dyDescent="0.3">
      <c r="B11" t="s">
        <v>55</v>
      </c>
      <c r="D11" s="2"/>
      <c r="E11" s="1">
        <v>293.60000000000002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10404.640000000001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79</v>
      </c>
      <c r="D21" s="7"/>
      <c r="E21" s="10">
        <v>1178.8399999999999</v>
      </c>
    </row>
    <row r="22" spans="1:5" x14ac:dyDescent="0.3">
      <c r="B22" s="3" t="s">
        <v>78</v>
      </c>
      <c r="D22" s="7"/>
      <c r="E22" s="1">
        <v>200</v>
      </c>
    </row>
    <row r="23" spans="1:5" x14ac:dyDescent="0.3">
      <c r="B23" s="3" t="s">
        <v>80</v>
      </c>
      <c r="E23" s="1">
        <v>500</v>
      </c>
    </row>
    <row r="24" spans="1:5" x14ac:dyDescent="0.3">
      <c r="B24" s="3" t="s">
        <v>81</v>
      </c>
      <c r="E24" s="1">
        <v>154.08000000000001</v>
      </c>
    </row>
    <row r="25" spans="1:5" x14ac:dyDescent="0.3">
      <c r="B25" s="3"/>
      <c r="E25" s="1"/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2032.9199999999998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8371.7200000000012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C1B08-6F3B-4148-84ED-81E114D54A7F}">
  <dimension ref="A1:J59"/>
  <sheetViews>
    <sheetView workbookViewId="0">
      <selection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84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8371.7199999999993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42</v>
      </c>
      <c r="D10" s="2"/>
      <c r="E10" s="1">
        <v>923.31</v>
      </c>
    </row>
    <row r="11" spans="1:10" x14ac:dyDescent="0.3">
      <c r="B11" t="s">
        <v>55</v>
      </c>
      <c r="D11" s="2"/>
      <c r="E11" s="1">
        <v>96.8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9391.8299999999981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82</v>
      </c>
      <c r="D21" s="7"/>
      <c r="E21" s="10">
        <v>200</v>
      </c>
    </row>
    <row r="22" spans="1:5" x14ac:dyDescent="0.3">
      <c r="B22" s="3" t="s">
        <v>83</v>
      </c>
      <c r="D22" s="7"/>
      <c r="E22" s="1">
        <v>250</v>
      </c>
    </row>
    <row r="23" spans="1:5" x14ac:dyDescent="0.3">
      <c r="B23" s="3"/>
      <c r="E23" s="1"/>
    </row>
    <row r="24" spans="1:5" x14ac:dyDescent="0.3">
      <c r="B24" s="3"/>
      <c r="E24" s="1"/>
    </row>
    <row r="25" spans="1:5" x14ac:dyDescent="0.3">
      <c r="B25" s="3"/>
      <c r="E25" s="1"/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450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8941.8299999999981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ADB6E-3500-48EC-B6C6-1830083BA14F}">
  <dimension ref="A1:J59"/>
  <sheetViews>
    <sheetView tabSelected="1" workbookViewId="0">
      <selection activeCell="E24" sqref="E24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84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8941.83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42</v>
      </c>
      <c r="D10" s="2"/>
      <c r="E10" s="1">
        <v>1276.3699999999999</v>
      </c>
    </row>
    <row r="11" spans="1:10" x14ac:dyDescent="0.3">
      <c r="B11" t="s">
        <v>55</v>
      </c>
      <c r="D11" s="2"/>
      <c r="E11" s="1">
        <v>338.66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10556.86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85</v>
      </c>
      <c r="D21" s="7"/>
      <c r="E21" s="10">
        <v>200</v>
      </c>
    </row>
    <row r="22" spans="1:5" x14ac:dyDescent="0.3">
      <c r="B22" s="3" t="s">
        <v>86</v>
      </c>
      <c r="D22" s="7"/>
      <c r="E22" s="1">
        <v>883.34</v>
      </c>
    </row>
    <row r="23" spans="1:5" x14ac:dyDescent="0.3">
      <c r="B23" s="3" t="s">
        <v>87</v>
      </c>
      <c r="E23" s="1">
        <v>192.08</v>
      </c>
    </row>
    <row r="24" spans="1:5" x14ac:dyDescent="0.3">
      <c r="B24" s="3"/>
      <c r="E24" s="1"/>
    </row>
    <row r="25" spans="1:5" x14ac:dyDescent="0.3">
      <c r="B25" s="3"/>
      <c r="E25" s="1"/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1275.42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9281.44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75F28-3DCB-47AE-86EB-6177463B537C}">
  <dimension ref="A1:J58"/>
  <sheetViews>
    <sheetView workbookViewId="0">
      <selection activeCell="C10" sqref="C10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27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7142.54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20</v>
      </c>
      <c r="D10" s="2"/>
      <c r="E10" s="1">
        <v>2441.58</v>
      </c>
    </row>
    <row r="11" spans="1:10" x14ac:dyDescent="0.3">
      <c r="B11" t="s">
        <v>10</v>
      </c>
      <c r="D11" s="2"/>
      <c r="E11" s="1">
        <v>1393.99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10978.109999999999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21</v>
      </c>
      <c r="D21" s="7"/>
      <c r="E21" s="10">
        <v>1031.49</v>
      </c>
    </row>
    <row r="22" spans="1:5" x14ac:dyDescent="0.3">
      <c r="B22" s="3" t="s">
        <v>22</v>
      </c>
      <c r="D22" s="7"/>
      <c r="E22" s="1">
        <v>250</v>
      </c>
    </row>
    <row r="23" spans="1:5" x14ac:dyDescent="0.3">
      <c r="B23" s="3" t="s">
        <v>24</v>
      </c>
      <c r="E23" s="1">
        <v>200</v>
      </c>
    </row>
    <row r="24" spans="1:5" x14ac:dyDescent="0.3">
      <c r="B24" s="3" t="s">
        <v>23</v>
      </c>
      <c r="E24" s="1">
        <v>521.77</v>
      </c>
    </row>
    <row r="25" spans="1:5" x14ac:dyDescent="0.3">
      <c r="B25" s="3" t="s">
        <v>25</v>
      </c>
      <c r="D25" s="7"/>
      <c r="E25" s="11">
        <v>42.5</v>
      </c>
    </row>
    <row r="26" spans="1:5" x14ac:dyDescent="0.3">
      <c r="B26" s="3" t="s">
        <v>26</v>
      </c>
      <c r="D26" s="7"/>
      <c r="E26" s="11">
        <v>309.95</v>
      </c>
    </row>
    <row r="27" spans="1:5" x14ac:dyDescent="0.3">
      <c r="B27" s="3"/>
      <c r="E27" s="1"/>
    </row>
    <row r="28" spans="1:5" x14ac:dyDescent="0.3">
      <c r="B28" s="3"/>
      <c r="D28" s="7"/>
      <c r="E28" s="1"/>
    </row>
    <row r="29" spans="1:5" x14ac:dyDescent="0.3">
      <c r="E29" s="1"/>
    </row>
    <row r="30" spans="1:5" x14ac:dyDescent="0.3">
      <c r="E30" s="1"/>
    </row>
    <row r="31" spans="1:5" x14ac:dyDescent="0.3">
      <c r="B31" s="3"/>
      <c r="E31" s="1"/>
    </row>
    <row r="32" spans="1:5" x14ac:dyDescent="0.3">
      <c r="B32" s="3"/>
      <c r="E32" s="2"/>
    </row>
    <row r="33" spans="1:5" x14ac:dyDescent="0.3">
      <c r="A33" t="s">
        <v>7</v>
      </c>
      <c r="D33" s="2"/>
      <c r="E33" s="9">
        <f>SUM(E21:E32)</f>
        <v>2355.71</v>
      </c>
    </row>
    <row r="34" spans="1:5" x14ac:dyDescent="0.3">
      <c r="D34" s="2"/>
      <c r="E34" s="1"/>
    </row>
    <row r="35" spans="1:5" ht="15" thickBot="1" x14ac:dyDescent="0.35">
      <c r="A35" t="s">
        <v>8</v>
      </c>
      <c r="E35" s="12">
        <f>E17-E33</f>
        <v>8622.3999999999978</v>
      </c>
    </row>
    <row r="36" spans="1:5" ht="15" thickTop="1" x14ac:dyDescent="0.3">
      <c r="E36" s="1"/>
    </row>
    <row r="37" spans="1:5" x14ac:dyDescent="0.3">
      <c r="B37" s="3"/>
      <c r="D37" s="13"/>
      <c r="E37" s="13"/>
    </row>
    <row r="38" spans="1:5" x14ac:dyDescent="0.3">
      <c r="B38" s="3"/>
      <c r="D38" s="14"/>
      <c r="E38" s="15"/>
    </row>
    <row r="39" spans="1:5" x14ac:dyDescent="0.3">
      <c r="D39" s="2"/>
    </row>
    <row r="40" spans="1:5" x14ac:dyDescent="0.3">
      <c r="E40" s="16"/>
    </row>
    <row r="41" spans="1:5" x14ac:dyDescent="0.3">
      <c r="E41" s="16"/>
    </row>
    <row r="42" spans="1:5" x14ac:dyDescent="0.3">
      <c r="C42" t="s">
        <v>9</v>
      </c>
    </row>
    <row r="43" spans="1:5" x14ac:dyDescent="0.3">
      <c r="E43" s="1"/>
    </row>
    <row r="50" spans="5:5" x14ac:dyDescent="0.3">
      <c r="E50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7" spans="5:5" x14ac:dyDescent="0.3">
      <c r="E57" s="1"/>
    </row>
    <row r="58" spans="5:5" x14ac:dyDescent="0.3">
      <c r="E58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C0CD0-4C4E-4798-9824-A812B10D11EC}">
  <dimension ref="A1:J58"/>
  <sheetViews>
    <sheetView topLeftCell="A10" workbookViewId="0">
      <selection activeCell="G12" sqref="G12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29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8622.4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28</v>
      </c>
      <c r="D10" s="2"/>
      <c r="E10" s="1">
        <v>3096.15</v>
      </c>
    </row>
    <row r="11" spans="1:10" x14ac:dyDescent="0.3">
      <c r="B11" t="s">
        <v>10</v>
      </c>
      <c r="D11" s="2"/>
      <c r="E11" s="1">
        <v>386.4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12104.949999999999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30</v>
      </c>
      <c r="D21" s="7"/>
      <c r="E21" s="10">
        <v>1178.8399999999999</v>
      </c>
    </row>
    <row r="22" spans="1:5" x14ac:dyDescent="0.3">
      <c r="B22" s="3" t="s">
        <v>24</v>
      </c>
      <c r="D22" s="7"/>
      <c r="E22" s="1">
        <v>200</v>
      </c>
    </row>
    <row r="23" spans="1:5" x14ac:dyDescent="0.3">
      <c r="B23" s="3"/>
      <c r="E23" s="1"/>
    </row>
    <row r="24" spans="1:5" x14ac:dyDescent="0.3">
      <c r="B24" s="3"/>
      <c r="E24" s="1"/>
    </row>
    <row r="25" spans="1:5" x14ac:dyDescent="0.3">
      <c r="B25" s="3"/>
      <c r="D25" s="7"/>
      <c r="E25" s="11"/>
    </row>
    <row r="26" spans="1:5" x14ac:dyDescent="0.3">
      <c r="B26" s="3"/>
      <c r="D26" s="7"/>
      <c r="E26" s="11"/>
    </row>
    <row r="27" spans="1:5" x14ac:dyDescent="0.3">
      <c r="B27" s="3"/>
      <c r="E27" s="1"/>
    </row>
    <row r="28" spans="1:5" x14ac:dyDescent="0.3">
      <c r="B28" s="3"/>
      <c r="D28" s="7"/>
      <c r="E28" s="1"/>
    </row>
    <row r="29" spans="1:5" x14ac:dyDescent="0.3">
      <c r="E29" s="1"/>
    </row>
    <row r="30" spans="1:5" x14ac:dyDescent="0.3">
      <c r="E30" s="1"/>
    </row>
    <row r="31" spans="1:5" x14ac:dyDescent="0.3">
      <c r="B31" s="3"/>
      <c r="E31" s="1"/>
    </row>
    <row r="32" spans="1:5" x14ac:dyDescent="0.3">
      <c r="B32" s="3"/>
      <c r="E32" s="2"/>
    </row>
    <row r="33" spans="1:5" x14ac:dyDescent="0.3">
      <c r="A33" t="s">
        <v>7</v>
      </c>
      <c r="D33" s="2"/>
      <c r="E33" s="9">
        <f>SUM(E21:E32)</f>
        <v>1378.84</v>
      </c>
    </row>
    <row r="34" spans="1:5" x14ac:dyDescent="0.3">
      <c r="D34" s="2"/>
      <c r="E34" s="1"/>
    </row>
    <row r="35" spans="1:5" ht="15" thickBot="1" x14ac:dyDescent="0.35">
      <c r="A35" t="s">
        <v>8</v>
      </c>
      <c r="E35" s="12">
        <f>E17-E33</f>
        <v>10726.109999999999</v>
      </c>
    </row>
    <row r="36" spans="1:5" ht="15" thickTop="1" x14ac:dyDescent="0.3">
      <c r="E36" s="1"/>
    </row>
    <row r="37" spans="1:5" x14ac:dyDescent="0.3">
      <c r="B37" s="3"/>
      <c r="D37" s="13"/>
      <c r="E37" s="13"/>
    </row>
    <row r="38" spans="1:5" x14ac:dyDescent="0.3">
      <c r="B38" s="3"/>
      <c r="D38" s="14"/>
      <c r="E38" s="15"/>
    </row>
    <row r="39" spans="1:5" x14ac:dyDescent="0.3">
      <c r="D39" s="2"/>
    </row>
    <row r="40" spans="1:5" x14ac:dyDescent="0.3">
      <c r="E40" s="16"/>
    </row>
    <row r="41" spans="1:5" x14ac:dyDescent="0.3">
      <c r="E41" s="16"/>
    </row>
    <row r="42" spans="1:5" x14ac:dyDescent="0.3">
      <c r="C42" t="s">
        <v>9</v>
      </c>
    </row>
    <row r="43" spans="1:5" x14ac:dyDescent="0.3">
      <c r="E43" s="1"/>
    </row>
    <row r="50" spans="5:5" x14ac:dyDescent="0.3">
      <c r="E50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7" spans="5:5" x14ac:dyDescent="0.3">
      <c r="E57" s="1"/>
    </row>
    <row r="58" spans="5:5" x14ac:dyDescent="0.3">
      <c r="E58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A7E7C-E69D-4445-98EA-7157A37FF145}">
  <dimension ref="A1:J58"/>
  <sheetViews>
    <sheetView workbookViewId="0">
      <selection activeCell="H18" sqref="H18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35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10726.11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31</v>
      </c>
      <c r="D10" s="2"/>
      <c r="E10" s="1">
        <v>997.44</v>
      </c>
    </row>
    <row r="11" spans="1:10" x14ac:dyDescent="0.3">
      <c r="B11" t="s">
        <v>34</v>
      </c>
      <c r="D11" s="2"/>
      <c r="E11" s="1">
        <v>1305.5999999999999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13029.150000000001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32</v>
      </c>
      <c r="D21" s="7"/>
      <c r="E21" s="10">
        <v>1178.8399999999999</v>
      </c>
    </row>
    <row r="22" spans="1:5" x14ac:dyDescent="0.3">
      <c r="B22" s="3" t="s">
        <v>33</v>
      </c>
      <c r="D22" s="7"/>
      <c r="E22" s="1">
        <v>200</v>
      </c>
    </row>
    <row r="23" spans="1:5" x14ac:dyDescent="0.3">
      <c r="B23" s="3"/>
      <c r="E23" s="1"/>
    </row>
    <row r="24" spans="1:5" x14ac:dyDescent="0.3">
      <c r="B24" s="3"/>
      <c r="E24" s="1"/>
    </row>
    <row r="25" spans="1:5" x14ac:dyDescent="0.3">
      <c r="B25" s="3"/>
      <c r="D25" s="7"/>
      <c r="E25" s="11"/>
    </row>
    <row r="26" spans="1:5" x14ac:dyDescent="0.3">
      <c r="B26" s="3"/>
      <c r="D26" s="7"/>
      <c r="E26" s="11"/>
    </row>
    <row r="27" spans="1:5" x14ac:dyDescent="0.3">
      <c r="B27" s="3"/>
      <c r="E27" s="1"/>
    </row>
    <row r="28" spans="1:5" x14ac:dyDescent="0.3">
      <c r="B28" s="3"/>
      <c r="D28" s="7"/>
      <c r="E28" s="1"/>
    </row>
    <row r="29" spans="1:5" x14ac:dyDescent="0.3">
      <c r="E29" s="1"/>
    </row>
    <row r="30" spans="1:5" x14ac:dyDescent="0.3">
      <c r="E30" s="1"/>
    </row>
    <row r="31" spans="1:5" x14ac:dyDescent="0.3">
      <c r="B31" s="3"/>
      <c r="E31" s="1"/>
    </row>
    <row r="32" spans="1:5" x14ac:dyDescent="0.3">
      <c r="B32" s="3"/>
      <c r="E32" s="2"/>
    </row>
    <row r="33" spans="1:5" x14ac:dyDescent="0.3">
      <c r="A33" t="s">
        <v>7</v>
      </c>
      <c r="D33" s="2"/>
      <c r="E33" s="9">
        <f>SUM(E21:E32)</f>
        <v>1378.84</v>
      </c>
    </row>
    <row r="34" spans="1:5" x14ac:dyDescent="0.3">
      <c r="D34" s="2"/>
      <c r="E34" s="1"/>
    </row>
    <row r="35" spans="1:5" ht="15" thickBot="1" x14ac:dyDescent="0.35">
      <c r="A35" t="s">
        <v>8</v>
      </c>
      <c r="E35" s="12">
        <f>E17-E33</f>
        <v>11650.310000000001</v>
      </c>
    </row>
    <row r="36" spans="1:5" ht="15" thickTop="1" x14ac:dyDescent="0.3">
      <c r="E36" s="1"/>
    </row>
    <row r="37" spans="1:5" x14ac:dyDescent="0.3">
      <c r="B37" s="3"/>
      <c r="D37" s="13"/>
      <c r="E37" s="13"/>
    </row>
    <row r="38" spans="1:5" x14ac:dyDescent="0.3">
      <c r="B38" s="3"/>
      <c r="D38" s="14"/>
      <c r="E38" s="15"/>
    </row>
    <row r="39" spans="1:5" x14ac:dyDescent="0.3">
      <c r="D39" s="2"/>
    </row>
    <row r="40" spans="1:5" x14ac:dyDescent="0.3">
      <c r="E40" s="16"/>
    </row>
    <row r="41" spans="1:5" x14ac:dyDescent="0.3">
      <c r="E41" s="16"/>
    </row>
    <row r="42" spans="1:5" x14ac:dyDescent="0.3">
      <c r="C42" t="s">
        <v>9</v>
      </c>
    </row>
    <row r="43" spans="1:5" x14ac:dyDescent="0.3">
      <c r="E43" s="1"/>
    </row>
    <row r="50" spans="5:5" x14ac:dyDescent="0.3">
      <c r="E50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7" spans="5:5" x14ac:dyDescent="0.3">
      <c r="E57" s="1"/>
    </row>
    <row r="58" spans="5:5" x14ac:dyDescent="0.3">
      <c r="E58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CE085-2965-4EE3-B11F-C368C88444D3}">
  <dimension ref="A1:J59"/>
  <sheetViews>
    <sheetView workbookViewId="0">
      <selection activeCell="A40" sqref="A40:XFD40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50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11650.31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36</v>
      </c>
      <c r="D10" s="2"/>
      <c r="E10" s="1">
        <v>875</v>
      </c>
    </row>
    <row r="11" spans="1:10" x14ac:dyDescent="0.3">
      <c r="B11" t="s">
        <v>41</v>
      </c>
      <c r="D11" s="2"/>
      <c r="E11" s="1">
        <v>21073.41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33598.720000000001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37</v>
      </c>
      <c r="D21" s="7"/>
      <c r="E21" s="10">
        <v>1178.24</v>
      </c>
    </row>
    <row r="22" spans="1:5" x14ac:dyDescent="0.3">
      <c r="B22" s="3" t="s">
        <v>43</v>
      </c>
      <c r="D22" s="7"/>
      <c r="E22" s="1">
        <v>200</v>
      </c>
    </row>
    <row r="23" spans="1:5" x14ac:dyDescent="0.3">
      <c r="B23" s="3" t="s">
        <v>46</v>
      </c>
      <c r="D23" s="7"/>
      <c r="E23" s="10">
        <v>200</v>
      </c>
    </row>
    <row r="24" spans="1:5" x14ac:dyDescent="0.3">
      <c r="B24" s="3" t="s">
        <v>38</v>
      </c>
      <c r="D24" s="1" t="s">
        <v>45</v>
      </c>
      <c r="E24" s="1">
        <v>3678.27</v>
      </c>
    </row>
    <row r="25" spans="1:5" x14ac:dyDescent="0.3">
      <c r="B25" s="3" t="s">
        <v>44</v>
      </c>
      <c r="E25" s="1">
        <v>200</v>
      </c>
    </row>
    <row r="26" spans="1:5" x14ac:dyDescent="0.3">
      <c r="B26" s="3" t="s">
        <v>39</v>
      </c>
      <c r="E26" s="1">
        <v>3785.27</v>
      </c>
    </row>
    <row r="27" spans="1:5" x14ac:dyDescent="0.3">
      <c r="B27" s="3" t="s">
        <v>40</v>
      </c>
      <c r="D27" s="7"/>
      <c r="E27" s="11">
        <v>928.15</v>
      </c>
    </row>
    <row r="28" spans="1:5" x14ac:dyDescent="0.3">
      <c r="B28" s="3" t="s">
        <v>47</v>
      </c>
      <c r="D28" s="7"/>
      <c r="E28" s="11">
        <v>370.19</v>
      </c>
    </row>
    <row r="29" spans="1:5" x14ac:dyDescent="0.3">
      <c r="B29" s="3" t="s">
        <v>48</v>
      </c>
      <c r="E29" s="1">
        <v>100</v>
      </c>
    </row>
    <row r="30" spans="1:5" x14ac:dyDescent="0.3">
      <c r="B30" s="3" t="s">
        <v>49</v>
      </c>
      <c r="D30" s="7"/>
      <c r="E30" s="1">
        <v>76.75</v>
      </c>
    </row>
    <row r="31" spans="1:5" x14ac:dyDescent="0.3">
      <c r="E31" s="1"/>
    </row>
    <row r="32" spans="1:5" x14ac:dyDescent="0.3">
      <c r="E32" s="1"/>
    </row>
    <row r="33" spans="1:5" x14ac:dyDescent="0.3">
      <c r="B33" s="3"/>
      <c r="E33" s="1"/>
    </row>
    <row r="34" spans="1:5" x14ac:dyDescent="0.3">
      <c r="B34" s="3"/>
      <c r="E34" s="2"/>
    </row>
    <row r="35" spans="1:5" x14ac:dyDescent="0.3">
      <c r="A35" t="s">
        <v>7</v>
      </c>
      <c r="D35" s="2"/>
      <c r="E35" s="9">
        <f>SUM(E21:E34)</f>
        <v>10716.87</v>
      </c>
    </row>
    <row r="36" spans="1:5" x14ac:dyDescent="0.3">
      <c r="D36" s="2"/>
      <c r="E36" s="1"/>
    </row>
    <row r="37" spans="1:5" ht="15" thickBot="1" x14ac:dyDescent="0.35">
      <c r="A37" t="s">
        <v>8</v>
      </c>
      <c r="E37" s="12">
        <f>E17-E35</f>
        <v>22881.85</v>
      </c>
    </row>
    <row r="38" spans="1:5" ht="15" thickTop="1" x14ac:dyDescent="0.3">
      <c r="E38" s="1"/>
    </row>
    <row r="39" spans="1:5" x14ac:dyDescent="0.3">
      <c r="B39" s="3"/>
      <c r="D39" s="13"/>
      <c r="E39" s="13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24831-E609-4550-ACA7-2B50370AA4C5}">
  <dimension ref="A1:J59"/>
  <sheetViews>
    <sheetView workbookViewId="0">
      <selection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51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22881.85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42</v>
      </c>
      <c r="D10" s="2"/>
      <c r="E10" s="1">
        <v>968.75</v>
      </c>
    </row>
    <row r="11" spans="1:10" x14ac:dyDescent="0.3">
      <c r="B11" t="s">
        <v>41</v>
      </c>
      <c r="D11" s="2"/>
      <c r="E11" s="1">
        <v>1696.82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25547.42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52</v>
      </c>
      <c r="D21" s="7"/>
      <c r="E21" s="10">
        <v>1178.8399999999999</v>
      </c>
    </row>
    <row r="22" spans="1:5" x14ac:dyDescent="0.3">
      <c r="B22" s="3" t="s">
        <v>53</v>
      </c>
      <c r="D22" s="7"/>
      <c r="E22" s="1">
        <v>200</v>
      </c>
    </row>
    <row r="23" spans="1:5" x14ac:dyDescent="0.3">
      <c r="B23" s="3" t="s">
        <v>39</v>
      </c>
      <c r="E23" s="1">
        <v>1136.6500000000001</v>
      </c>
    </row>
    <row r="24" spans="1:5" x14ac:dyDescent="0.3">
      <c r="B24" s="3"/>
      <c r="E24" s="1"/>
    </row>
    <row r="25" spans="1:5" x14ac:dyDescent="0.3">
      <c r="B25" s="3"/>
      <c r="E25" s="1"/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2515.4899999999998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23031.93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E614-F566-4B4A-82D8-B884CF509E2E}">
  <dimension ref="A1:J59"/>
  <sheetViews>
    <sheetView workbookViewId="0">
      <selection activeCell="H26" sqref="H2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54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23031.93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42</v>
      </c>
      <c r="D10" s="2"/>
      <c r="E10" s="1">
        <v>674.11</v>
      </c>
    </row>
    <row r="11" spans="1:10" x14ac:dyDescent="0.3">
      <c r="B11" t="s">
        <v>55</v>
      </c>
      <c r="D11" s="2"/>
      <c r="E11" s="1">
        <v>96.8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23802.84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56</v>
      </c>
      <c r="D21" s="7"/>
      <c r="E21" s="10">
        <v>1178.8399999999999</v>
      </c>
    </row>
    <row r="22" spans="1:5" x14ac:dyDescent="0.3">
      <c r="B22" s="3" t="s">
        <v>57</v>
      </c>
      <c r="D22" s="7"/>
      <c r="E22" s="1">
        <v>200</v>
      </c>
    </row>
    <row r="23" spans="1:5" x14ac:dyDescent="0.3">
      <c r="B23" s="3" t="s">
        <v>58</v>
      </c>
      <c r="E23" s="1">
        <v>182</v>
      </c>
    </row>
    <row r="24" spans="1:5" x14ac:dyDescent="0.3">
      <c r="B24" s="3" t="s">
        <v>59</v>
      </c>
      <c r="E24" s="1">
        <v>3375</v>
      </c>
    </row>
    <row r="25" spans="1:5" x14ac:dyDescent="0.3">
      <c r="B25" s="3" t="s">
        <v>61</v>
      </c>
      <c r="E25" s="1">
        <v>1297.92</v>
      </c>
    </row>
    <row r="26" spans="1:5" x14ac:dyDescent="0.3">
      <c r="B26" s="3" t="s">
        <v>60</v>
      </c>
      <c r="D26" s="7"/>
      <c r="E26" s="11">
        <v>2135.34</v>
      </c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8369.1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15433.74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32853-2D1C-4134-B594-841A08BAC6F4}">
  <dimension ref="A1:J59"/>
  <sheetViews>
    <sheetView workbookViewId="0">
      <selection activeCell="A4"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62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15433.74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42</v>
      </c>
      <c r="D10" s="2"/>
      <c r="E10" s="1">
        <v>1232.8800000000001</v>
      </c>
    </row>
    <row r="11" spans="1:10" x14ac:dyDescent="0.3">
      <c r="B11" t="s">
        <v>55</v>
      </c>
      <c r="D11" s="2"/>
      <c r="E11" s="1">
        <v>483.6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17150.219999999998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63</v>
      </c>
      <c r="D21" s="7"/>
      <c r="E21" s="10">
        <v>1178.8399999999999</v>
      </c>
    </row>
    <row r="22" spans="1:5" x14ac:dyDescent="0.3">
      <c r="B22" s="3" t="s">
        <v>64</v>
      </c>
      <c r="D22" s="7"/>
      <c r="E22" s="1">
        <v>200</v>
      </c>
    </row>
    <row r="23" spans="1:5" x14ac:dyDescent="0.3">
      <c r="B23" s="3" t="s">
        <v>65</v>
      </c>
      <c r="E23" s="1">
        <v>1000</v>
      </c>
    </row>
    <row r="24" spans="1:5" x14ac:dyDescent="0.3">
      <c r="B24" s="3" t="s">
        <v>66</v>
      </c>
      <c r="E24" s="1">
        <v>1000</v>
      </c>
    </row>
    <row r="25" spans="1:5" x14ac:dyDescent="0.3">
      <c r="B25" s="3" t="s">
        <v>67</v>
      </c>
      <c r="E25" s="1">
        <v>1000</v>
      </c>
    </row>
    <row r="26" spans="1:5" x14ac:dyDescent="0.3">
      <c r="B26" s="3" t="s">
        <v>68</v>
      </c>
      <c r="D26" s="7"/>
      <c r="E26" s="11">
        <v>1000</v>
      </c>
    </row>
    <row r="27" spans="1:5" x14ac:dyDescent="0.3">
      <c r="B27" s="3" t="s">
        <v>69</v>
      </c>
      <c r="D27" s="7"/>
      <c r="E27" s="11">
        <v>1000</v>
      </c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6378.84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10771.379999999997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6356D-BA20-49C9-8162-62C5ABC94894}">
  <dimension ref="A1:J59"/>
  <sheetViews>
    <sheetView workbookViewId="0">
      <selection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70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10771.38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71</v>
      </c>
      <c r="D10" s="2"/>
      <c r="E10" s="1">
        <v>1975.47</v>
      </c>
    </row>
    <row r="11" spans="1:10" x14ac:dyDescent="0.3">
      <c r="B11" t="s">
        <v>55</v>
      </c>
      <c r="D11" s="2"/>
      <c r="E11" s="1">
        <v>96.8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12843.649999999998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72</v>
      </c>
      <c r="D21" s="7"/>
      <c r="E21" s="10">
        <v>1608.48</v>
      </c>
    </row>
    <row r="22" spans="1:5" x14ac:dyDescent="0.3">
      <c r="B22" s="3" t="s">
        <v>73</v>
      </c>
      <c r="D22" s="7"/>
      <c r="E22" s="1">
        <v>200</v>
      </c>
    </row>
    <row r="23" spans="1:5" x14ac:dyDescent="0.3">
      <c r="B23" s="3" t="s">
        <v>74</v>
      </c>
      <c r="E23" s="1">
        <v>1000</v>
      </c>
    </row>
    <row r="24" spans="1:5" x14ac:dyDescent="0.3">
      <c r="B24" s="3" t="s">
        <v>75</v>
      </c>
      <c r="E24" s="1">
        <v>1000</v>
      </c>
    </row>
    <row r="25" spans="1:5" x14ac:dyDescent="0.3">
      <c r="B25" s="3" t="s">
        <v>76</v>
      </c>
      <c r="E25" s="1">
        <v>36.25</v>
      </c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3844.73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8998.9199999999983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 12</vt:lpstr>
      <vt:lpstr>Feb 9</vt:lpstr>
      <vt:lpstr>March 08</vt:lpstr>
      <vt:lpstr>April 11</vt:lpstr>
      <vt:lpstr>MayJune 14 </vt:lpstr>
      <vt:lpstr>July 12 </vt:lpstr>
      <vt:lpstr>Aug  09</vt:lpstr>
      <vt:lpstr>Sept 13 </vt:lpstr>
      <vt:lpstr>Oct 10</vt:lpstr>
      <vt:lpstr>Nov 08</vt:lpstr>
      <vt:lpstr>Dec 13</vt:lpstr>
      <vt:lpstr>Jan 10,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lonnieb</dc:creator>
  <cp:lastModifiedBy>Lonnie B</cp:lastModifiedBy>
  <cp:lastPrinted>2024-09-12T20:15:01Z</cp:lastPrinted>
  <dcterms:created xsi:type="dcterms:W3CDTF">2023-01-12T20:00:09Z</dcterms:created>
  <dcterms:modified xsi:type="dcterms:W3CDTF">2025-01-10T14:38:11Z</dcterms:modified>
</cp:coreProperties>
</file>