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332" documentId="8_{D9349B8A-7358-4B2E-ADF2-55E3FDAEA150}" xr6:coauthVersionLast="47" xr6:coauthVersionMax="47" xr10:uidLastSave="{54B6D32E-BB8E-4B7A-94E9-6B1F7745836A}"/>
  <bookViews>
    <workbookView xWindow="-120" yWindow="-120" windowWidth="29040" windowHeight="15720" tabRatio="758" xr2:uid="{00000000-000D-0000-FFFF-FFFF00000000}"/>
  </bookViews>
  <sheets>
    <sheet name="4-1-26" sheetId="21" r:id="rId1"/>
    <sheet name="11-1-26" sheetId="19" r:id="rId2"/>
    <sheet name="18-1-26" sheetId="23" r:id="rId3"/>
    <sheet name="25-1-26" sheetId="24" r:id="rId4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4" l="1"/>
  <c r="I7" i="24"/>
  <c r="C7" i="24"/>
  <c r="J6" i="24"/>
  <c r="I6" i="24"/>
  <c r="C6" i="24"/>
  <c r="J39" i="24"/>
  <c r="I39" i="24"/>
  <c r="C39" i="24"/>
  <c r="J38" i="24"/>
  <c r="I38" i="24"/>
  <c r="C38" i="24"/>
  <c r="J37" i="24"/>
  <c r="I37" i="24"/>
  <c r="C37" i="24"/>
  <c r="J36" i="24"/>
  <c r="I36" i="24"/>
  <c r="C36" i="24"/>
  <c r="J35" i="24"/>
  <c r="I35" i="24"/>
  <c r="C35" i="24"/>
  <c r="J34" i="24"/>
  <c r="I34" i="24"/>
  <c r="C34" i="24"/>
  <c r="J33" i="24"/>
  <c r="I33" i="24"/>
  <c r="C33" i="24"/>
  <c r="J29" i="24"/>
  <c r="I29" i="24"/>
  <c r="C29" i="24"/>
  <c r="J28" i="24"/>
  <c r="I28" i="24"/>
  <c r="C28" i="24"/>
  <c r="J27" i="24"/>
  <c r="I27" i="24"/>
  <c r="C27" i="24"/>
  <c r="J26" i="24"/>
  <c r="I26" i="24"/>
  <c r="C26" i="24"/>
  <c r="J25" i="24"/>
  <c r="I25" i="24"/>
  <c r="C25" i="24"/>
  <c r="J24" i="24"/>
  <c r="I24" i="24"/>
  <c r="C24" i="24"/>
  <c r="J23" i="24"/>
  <c r="I23" i="24"/>
  <c r="C23" i="24"/>
  <c r="J19" i="24"/>
  <c r="I19" i="24"/>
  <c r="C19" i="24"/>
  <c r="J18" i="24"/>
  <c r="I18" i="24"/>
  <c r="C18" i="24"/>
  <c r="J17" i="24"/>
  <c r="I17" i="24"/>
  <c r="C17" i="24"/>
  <c r="J16" i="24"/>
  <c r="I16" i="24"/>
  <c r="C16" i="24"/>
  <c r="J15" i="24"/>
  <c r="I15" i="24"/>
  <c r="C15" i="24"/>
  <c r="J14" i="24"/>
  <c r="I14" i="24"/>
  <c r="C14" i="24"/>
  <c r="J13" i="24"/>
  <c r="I13" i="24"/>
  <c r="C13" i="24"/>
  <c r="J12" i="24"/>
  <c r="I12" i="24"/>
  <c r="C12" i="24"/>
  <c r="J11" i="24"/>
  <c r="I11" i="24"/>
  <c r="C11" i="24"/>
  <c r="J10" i="24"/>
  <c r="I10" i="24"/>
  <c r="C10" i="24"/>
  <c r="J9" i="24"/>
  <c r="I9" i="24"/>
  <c r="C9" i="24"/>
  <c r="J8" i="24"/>
  <c r="I8" i="24"/>
  <c r="C8" i="24"/>
  <c r="J19" i="23"/>
  <c r="I19" i="23"/>
  <c r="C19" i="23"/>
  <c r="J18" i="23"/>
  <c r="I18" i="23"/>
  <c r="C18" i="23"/>
  <c r="J17" i="23"/>
  <c r="I17" i="23"/>
  <c r="C17" i="23"/>
  <c r="J16" i="23"/>
  <c r="I16" i="23"/>
  <c r="C16" i="23"/>
  <c r="J15" i="23"/>
  <c r="I15" i="23"/>
  <c r="C15" i="23"/>
  <c r="J14" i="23"/>
  <c r="I14" i="23"/>
  <c r="C14" i="23"/>
  <c r="J13" i="23"/>
  <c r="I13" i="23"/>
  <c r="C13" i="23"/>
  <c r="J12" i="23"/>
  <c r="I12" i="23"/>
  <c r="C12" i="23"/>
  <c r="J11" i="23"/>
  <c r="I11" i="23"/>
  <c r="C11" i="23"/>
  <c r="J10" i="23"/>
  <c r="I10" i="23"/>
  <c r="C10" i="23"/>
  <c r="J32" i="23"/>
  <c r="I32" i="23"/>
  <c r="C32" i="23"/>
  <c r="J31" i="23"/>
  <c r="I31" i="23"/>
  <c r="C31" i="23"/>
  <c r="J30" i="23"/>
  <c r="I30" i="23"/>
  <c r="C30" i="23"/>
  <c r="J29" i="23"/>
  <c r="I29" i="23"/>
  <c r="C29" i="23"/>
  <c r="J25" i="23"/>
  <c r="I25" i="23"/>
  <c r="C25" i="23"/>
  <c r="J24" i="23"/>
  <c r="I24" i="23"/>
  <c r="C24" i="23"/>
  <c r="J23" i="23"/>
  <c r="I23" i="23"/>
  <c r="C23" i="23"/>
  <c r="J9" i="23"/>
  <c r="I9" i="23"/>
  <c r="C9" i="23"/>
  <c r="J8" i="23"/>
  <c r="I8" i="23"/>
  <c r="C8" i="23"/>
  <c r="J7" i="23"/>
  <c r="I7" i="23"/>
  <c r="C7" i="23"/>
  <c r="J6" i="23"/>
  <c r="I6" i="23"/>
  <c r="C6" i="23"/>
  <c r="J30" i="19"/>
  <c r="I30" i="19"/>
  <c r="C30" i="19"/>
  <c r="J29" i="19"/>
  <c r="I29" i="19"/>
  <c r="C29" i="19"/>
  <c r="J31" i="19"/>
  <c r="I31" i="19"/>
  <c r="C31" i="19"/>
  <c r="J28" i="19"/>
  <c r="I28" i="19"/>
  <c r="C28" i="19"/>
  <c r="J24" i="19"/>
  <c r="I24" i="19"/>
  <c r="C24" i="19"/>
  <c r="J23" i="19"/>
  <c r="I23" i="19"/>
  <c r="C23" i="19"/>
  <c r="J19" i="19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  <c r="J29" i="21"/>
  <c r="I29" i="21"/>
  <c r="C29" i="21"/>
  <c r="J28" i="21"/>
  <c r="I28" i="21"/>
  <c r="C28" i="21"/>
  <c r="J24" i="21"/>
  <c r="I24" i="21"/>
  <c r="C24" i="21"/>
  <c r="J23" i="21"/>
  <c r="I23" i="21"/>
  <c r="C23" i="21"/>
</calcChain>
</file>

<file path=xl/sharedStrings.xml><?xml version="1.0" encoding="utf-8"?>
<sst xmlns="http://schemas.openxmlformats.org/spreadsheetml/2006/main" count="342" uniqueCount="62">
  <si>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</si>
  <si>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</si>
  <si>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</si>
  <si>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</si>
  <si>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</si>
  <si>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</si>
  <si>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</si>
  <si>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</si>
  <si>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</si>
  <si>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</si>
  <si>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</si>
  <si>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</si>
  <si>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</si>
  <si>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</si>
  <si>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</si>
  <si>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</si>
  <si>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</si>
  <si>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</si>
  <si>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</si>
  <si>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</si>
  <si>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</si>
  <si>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</si>
  <si>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</si>
  <si>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</si>
  <si>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</si>
  <si>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</si>
  <si>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</si>
  <si>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</si>
  <si>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</si>
  <si>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</si>
  <si>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</si>
  <si>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</si>
  <si>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</si>
  <si>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Festival Park</t>
  </si>
  <si>
    <t>Results and Table for 4th January</t>
  </si>
  <si>
    <t>Results and Table for 11th January</t>
  </si>
  <si>
    <t>Results and Table for 18th January</t>
  </si>
  <si>
    <t>Results and Table for 25th January</t>
  </si>
  <si>
    <t>Concorde Trophies Section A</t>
  </si>
  <si>
    <t>Section B</t>
  </si>
  <si>
    <t>E. Port Academy 4g</t>
  </si>
  <si>
    <t>Concorde Trophies Section A [14-19]</t>
  </si>
  <si>
    <t>Section B [14-19]</t>
  </si>
  <si>
    <t>Westminster Park</t>
  </si>
  <si>
    <t>P-P</t>
  </si>
  <si>
    <t>2-1</t>
  </si>
  <si>
    <t>9-2</t>
  </si>
  <si>
    <t>3-0</t>
  </si>
  <si>
    <t>3-4</t>
  </si>
  <si>
    <t>1-2</t>
  </si>
  <si>
    <t>1-1</t>
  </si>
  <si>
    <t>2-9</t>
  </si>
  <si>
    <t>E/Port Acadamy</t>
  </si>
  <si>
    <t>Waverton Centurion [1]</t>
  </si>
  <si>
    <t>4-3</t>
  </si>
  <si>
    <t>4-2</t>
  </si>
  <si>
    <t>2-4</t>
  </si>
  <si>
    <t>6-2</t>
  </si>
  <si>
    <t>5-2</t>
  </si>
  <si>
    <t>4-5</t>
  </si>
  <si>
    <t>2-2</t>
  </si>
  <si>
    <t>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</si>
</sst>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b/>
      <sz val="9"/>
      <color rgb="FFFF0000"/>
      <name val="Comic Sans MS"/>
      <family val="4"/>
    </font>
    <font>
      <b/>
      <sz val="9"/>
      <color rgb="FF66FF33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88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164" fontId="4" fillId="2" borderId="0" xfId="0" applyFont="1" applyFill="1"/>
    <xf numFmtId="164" fontId="4" fillId="2" borderId="0" xfId="0" applyFont="1" applyFill="1" applyAlignment="1">
      <alignment horizontal="center"/>
    </xf>
    <xf numFmtId="164" fontId="4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64" fontId="7" fillId="2" borderId="2" xfId="0" applyFont="1" applyFill="1" applyBorder="1"/>
    <xf numFmtId="165" fontId="9" fillId="2" borderId="0" xfId="115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164" fontId="7" fillId="2" borderId="15" xfId="0" applyFont="1" applyFill="1" applyBorder="1"/>
    <xf numFmtId="0" fontId="2" fillId="2" borderId="0" xfId="0" applyNumberFormat="1" applyFont="1" applyFill="1" applyAlignment="1">
      <alignment horizontal="right"/>
    </xf>
    <xf numFmtId="164" fontId="8" fillId="2" borderId="0" xfId="0" applyFont="1" applyFill="1"/>
    <xf numFmtId="164" fontId="8" fillId="2" borderId="5" xfId="0" applyFont="1" applyFill="1" applyBorder="1" applyAlignment="1">
      <alignment horizontal="center"/>
    </xf>
    <xf numFmtId="164" fontId="8" fillId="2" borderId="3" xfId="0" applyFont="1" applyFill="1" applyBorder="1"/>
    <xf numFmtId="165" fontId="1" fillId="2" borderId="2" xfId="115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64" fontId="1" fillId="2" borderId="17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Q44"/>
  <sheetViews>
    <sheetView tabSelected="1" workbookViewId="0">
      <selection activeCell="S61" sqref="S61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3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85" t="s">
        <v>34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85" t="s">
        <v>29</v>
      </c>
      <c r="C4" s="86"/>
      <c r="D4" s="86"/>
      <c r="E4" s="86"/>
      <c r="F4" s="86"/>
      <c r="G4" s="86"/>
      <c r="H4" s="86"/>
      <c r="I4" s="86"/>
      <c r="J4" s="87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2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9" si="0">SUM(D6+E6+F6)</f>
        <v>12</v>
      </c>
      <c r="D6" s="12">
        <v>11</v>
      </c>
      <c r="E6" s="12">
        <v>0</v>
      </c>
      <c r="F6" s="12">
        <v>1</v>
      </c>
      <c r="G6" s="12">
        <v>65</v>
      </c>
      <c r="H6" s="12">
        <v>17</v>
      </c>
      <c r="I6" s="12">
        <f t="shared" ref="I6:I19" si="1">SUM(G6-H6)</f>
        <v>48</v>
      </c>
      <c r="J6" s="17">
        <f t="shared" ref="J6:J17" si="2">SUM(D6+D6+D6+E6)</f>
        <v>33</v>
      </c>
      <c r="L6" s="21" t="s">
        <v>19</v>
      </c>
      <c r="M6" s="22" t="s">
        <v>24</v>
      </c>
      <c r="N6" s="23" t="s">
        <v>5</v>
      </c>
      <c r="O6" s="24" t="s">
        <v>23</v>
      </c>
      <c r="P6" s="34" t="s">
        <v>45</v>
      </c>
    </row>
    <row r="7" spans="1:16" ht="16.5" thickBot="1" x14ac:dyDescent="0.35">
      <c r="B7" s="4" t="s">
        <v>14</v>
      </c>
      <c r="C7" s="37">
        <f t="shared" si="0"/>
        <v>11</v>
      </c>
      <c r="D7" s="12">
        <v>9</v>
      </c>
      <c r="E7" s="12">
        <v>1</v>
      </c>
      <c r="F7" s="12">
        <v>1</v>
      </c>
      <c r="G7" s="12">
        <v>55</v>
      </c>
      <c r="H7" s="12">
        <v>20</v>
      </c>
      <c r="I7" s="12">
        <f t="shared" si="1"/>
        <v>35</v>
      </c>
      <c r="J7" s="17">
        <f t="shared" si="2"/>
        <v>28</v>
      </c>
      <c r="L7" s="25" t="s">
        <v>20</v>
      </c>
      <c r="M7" s="3" t="s">
        <v>24</v>
      </c>
      <c r="N7" s="2" t="s">
        <v>4</v>
      </c>
      <c r="O7" s="46" t="s">
        <v>22</v>
      </c>
      <c r="P7" s="35" t="s">
        <v>46</v>
      </c>
    </row>
    <row r="8" spans="1:16" ht="16.5" thickBot="1" x14ac:dyDescent="0.35">
      <c r="B8" s="38" t="s">
        <v>5</v>
      </c>
      <c r="C8" s="39">
        <f t="shared" si="0"/>
        <v>13</v>
      </c>
      <c r="D8" s="40">
        <v>7</v>
      </c>
      <c r="E8" s="12">
        <v>2</v>
      </c>
      <c r="F8" s="12">
        <v>4</v>
      </c>
      <c r="G8" s="12">
        <v>48</v>
      </c>
      <c r="H8" s="12">
        <v>27</v>
      </c>
      <c r="I8" s="12">
        <f t="shared" si="1"/>
        <v>21</v>
      </c>
      <c r="J8" s="17">
        <f t="shared" si="2"/>
        <v>23</v>
      </c>
      <c r="L8" s="26" t="s">
        <v>25</v>
      </c>
      <c r="M8" s="27" t="s">
        <v>24</v>
      </c>
      <c r="N8" s="28" t="s">
        <v>16</v>
      </c>
      <c r="O8" s="29" t="s">
        <v>33</v>
      </c>
      <c r="P8" s="36" t="s">
        <v>44</v>
      </c>
    </row>
    <row r="9" spans="1:16" ht="16.5" thickBot="1" x14ac:dyDescent="0.35">
      <c r="B9" s="4" t="s">
        <v>26</v>
      </c>
      <c r="C9" s="41">
        <f>SUM(D9+E9+F9)</f>
        <v>11</v>
      </c>
      <c r="D9" s="12">
        <v>7</v>
      </c>
      <c r="E9" s="12">
        <v>2</v>
      </c>
      <c r="F9" s="12">
        <v>2</v>
      </c>
      <c r="G9" s="12">
        <v>46</v>
      </c>
      <c r="H9" s="12">
        <v>26</v>
      </c>
      <c r="I9" s="12">
        <f>SUM(G9-H9)</f>
        <v>20</v>
      </c>
      <c r="J9" s="17">
        <f>SUM(D9+D9+D9+E9)</f>
        <v>23</v>
      </c>
    </row>
    <row r="10" spans="1:16" ht="16.5" thickBot="1" x14ac:dyDescent="0.35">
      <c r="B10" s="43" t="s">
        <v>13</v>
      </c>
      <c r="C10" s="39">
        <f t="shared" ref="C10" si="3">SUM(D10+E10+F10)</f>
        <v>13</v>
      </c>
      <c r="D10" s="40">
        <v>6</v>
      </c>
      <c r="E10" s="12">
        <v>2</v>
      </c>
      <c r="F10" s="12">
        <v>5</v>
      </c>
      <c r="G10" s="12">
        <v>44</v>
      </c>
      <c r="H10" s="12">
        <v>29</v>
      </c>
      <c r="I10" s="12">
        <f t="shared" ref="I10" si="4">SUM(G10-H10)</f>
        <v>15</v>
      </c>
      <c r="J10" s="17">
        <f t="shared" ref="J10" si="5">SUM(D10+D10+D10+E10)</f>
        <v>20</v>
      </c>
      <c r="P10" s="33" t="s">
        <v>0</v>
      </c>
    </row>
    <row r="11" spans="1:16" x14ac:dyDescent="0.3">
      <c r="A11" s="16"/>
      <c r="B11" s="4" t="s">
        <v>20</v>
      </c>
      <c r="C11" s="41">
        <f>SUM(D11+E11+F11)</f>
        <v>8</v>
      </c>
      <c r="D11" s="12">
        <v>6</v>
      </c>
      <c r="E11" s="12">
        <v>1</v>
      </c>
      <c r="F11" s="12">
        <v>1</v>
      </c>
      <c r="G11" s="12">
        <v>48</v>
      </c>
      <c r="H11" s="12">
        <v>14</v>
      </c>
      <c r="I11" s="12">
        <f>SUM(G11-H11)</f>
        <v>34</v>
      </c>
      <c r="J11" s="17">
        <f>SUM(D11+D11+D11+E11)</f>
        <v>19</v>
      </c>
      <c r="K11" s="8" t="s">
        <v>0</v>
      </c>
      <c r="P11" s="33" t="s">
        <v>0</v>
      </c>
    </row>
    <row r="12" spans="1:16" ht="16.5" thickBot="1" x14ac:dyDescent="0.35">
      <c r="B12" s="38" t="s">
        <v>16</v>
      </c>
      <c r="C12" s="37">
        <f>SUM(D12+E12+F12)</f>
        <v>11</v>
      </c>
      <c r="D12" s="40">
        <v>5</v>
      </c>
      <c r="E12" s="12">
        <v>1</v>
      </c>
      <c r="F12" s="12">
        <v>5</v>
      </c>
      <c r="G12" s="12">
        <v>37</v>
      </c>
      <c r="H12" s="12">
        <v>32</v>
      </c>
      <c r="I12" s="12">
        <f>SUM(G12-H12)</f>
        <v>5</v>
      </c>
      <c r="J12" s="17">
        <f>SUM(D12+D12+D12+E12)</f>
        <v>16</v>
      </c>
      <c r="K12" s="8" t="s">
        <v>0</v>
      </c>
    </row>
    <row r="13" spans="1:16" ht="16.5" thickBot="1" x14ac:dyDescent="0.35">
      <c r="B13" s="38" t="s">
        <v>3</v>
      </c>
      <c r="C13" s="39">
        <f>SUM(D13+E13+F13)</f>
        <v>13</v>
      </c>
      <c r="D13" s="40">
        <v>5</v>
      </c>
      <c r="E13" s="12">
        <v>0</v>
      </c>
      <c r="F13" s="12">
        <v>8</v>
      </c>
      <c r="G13" s="12">
        <v>42</v>
      </c>
      <c r="H13" s="12">
        <v>45</v>
      </c>
      <c r="I13" s="12">
        <f>SUM(G13-H13)</f>
        <v>-3</v>
      </c>
      <c r="J13" s="17">
        <f>SUM(D13+D13+D13+E13)</f>
        <v>15</v>
      </c>
    </row>
    <row r="14" spans="1:16" ht="16.5" thickBot="1" x14ac:dyDescent="0.35">
      <c r="B14" s="38" t="s">
        <v>18</v>
      </c>
      <c r="C14" s="39">
        <f t="shared" ref="C14:C16" si="6">SUM(D14+E14+F14)</f>
        <v>13</v>
      </c>
      <c r="D14" s="40">
        <v>3</v>
      </c>
      <c r="E14" s="12">
        <v>4</v>
      </c>
      <c r="F14" s="12">
        <v>6</v>
      </c>
      <c r="G14" s="12">
        <v>28</v>
      </c>
      <c r="H14" s="12">
        <v>39</v>
      </c>
      <c r="I14" s="12">
        <f t="shared" ref="I14:I16" si="7">SUM(G14-H14)</f>
        <v>-11</v>
      </c>
      <c r="J14" s="17">
        <f t="shared" ref="J14:J16" si="8">SUM(D14+D14+D14+E14)</f>
        <v>13</v>
      </c>
      <c r="M14" s="3"/>
      <c r="O14" s="46"/>
      <c r="P14" s="46"/>
    </row>
    <row r="15" spans="1:16" x14ac:dyDescent="0.3">
      <c r="B15" s="20" t="s">
        <v>4</v>
      </c>
      <c r="C15" s="42">
        <f t="shared" si="6"/>
        <v>12</v>
      </c>
      <c r="D15" s="12">
        <v>3</v>
      </c>
      <c r="E15" s="12">
        <v>3</v>
      </c>
      <c r="F15" s="12">
        <v>6</v>
      </c>
      <c r="G15" s="12">
        <v>27</v>
      </c>
      <c r="H15" s="12">
        <v>48</v>
      </c>
      <c r="I15" s="12">
        <f t="shared" si="7"/>
        <v>-21</v>
      </c>
      <c r="J15" s="17">
        <f t="shared" si="8"/>
        <v>12</v>
      </c>
    </row>
    <row r="16" spans="1:16" x14ac:dyDescent="0.3">
      <c r="B16" s="4" t="s">
        <v>2</v>
      </c>
      <c r="C16" s="15">
        <f t="shared" si="6"/>
        <v>10</v>
      </c>
      <c r="D16" s="12">
        <v>3</v>
      </c>
      <c r="E16" s="12">
        <v>2</v>
      </c>
      <c r="F16" s="12">
        <v>5</v>
      </c>
      <c r="G16" s="12">
        <v>19</v>
      </c>
      <c r="H16" s="12">
        <v>22</v>
      </c>
      <c r="I16" s="12">
        <f t="shared" si="7"/>
        <v>-3</v>
      </c>
      <c r="J16" s="17">
        <f t="shared" si="8"/>
        <v>11</v>
      </c>
    </row>
    <row r="17" spans="2:17" x14ac:dyDescent="0.3">
      <c r="B17" s="4" t="s">
        <v>25</v>
      </c>
      <c r="C17" s="15">
        <f t="shared" si="0"/>
        <v>11</v>
      </c>
      <c r="D17" s="12">
        <v>3</v>
      </c>
      <c r="E17" s="12">
        <v>0</v>
      </c>
      <c r="F17" s="12">
        <v>8</v>
      </c>
      <c r="G17" s="12">
        <v>18</v>
      </c>
      <c r="H17" s="12">
        <v>34</v>
      </c>
      <c r="I17" s="12">
        <f t="shared" si="1"/>
        <v>-16</v>
      </c>
      <c r="J17" s="17">
        <f t="shared" si="2"/>
        <v>9</v>
      </c>
    </row>
    <row r="18" spans="2:17" ht="16.5" thickBot="1" x14ac:dyDescent="0.35">
      <c r="B18" s="20" t="s">
        <v>31</v>
      </c>
      <c r="C18" s="37">
        <f t="shared" si="0"/>
        <v>11</v>
      </c>
      <c r="D18" s="12">
        <v>3</v>
      </c>
      <c r="E18" s="12">
        <v>2</v>
      </c>
      <c r="F18" s="12">
        <v>6</v>
      </c>
      <c r="G18" s="12">
        <v>23</v>
      </c>
      <c r="H18" s="12">
        <v>43</v>
      </c>
      <c r="I18" s="12">
        <f t="shared" si="1"/>
        <v>-20</v>
      </c>
      <c r="J18" s="17">
        <f>SUM(D18+D18+D18+E18)-3</f>
        <v>8</v>
      </c>
    </row>
    <row r="19" spans="2:17" ht="16.5" thickBot="1" x14ac:dyDescent="0.35">
      <c r="B19" s="38" t="s">
        <v>28</v>
      </c>
      <c r="C19" s="39">
        <f t="shared" si="0"/>
        <v>13</v>
      </c>
      <c r="D19" s="40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9">SUM(D19+D19+D19+E19)</f>
        <v>0</v>
      </c>
    </row>
    <row r="21" spans="2:17" x14ac:dyDescent="0.3">
      <c r="B21" s="85" t="s">
        <v>41</v>
      </c>
      <c r="C21" s="86"/>
      <c r="D21" s="86"/>
      <c r="E21" s="86"/>
      <c r="F21" s="86"/>
      <c r="G21" s="86"/>
      <c r="H21" s="86"/>
      <c r="I21" s="86"/>
      <c r="J21" s="87"/>
    </row>
    <row r="22" spans="2:17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</row>
    <row r="23" spans="2:17" ht="16.5" thickBot="1" x14ac:dyDescent="0.35">
      <c r="B23" s="4" t="s">
        <v>26</v>
      </c>
      <c r="C23" s="37">
        <f>SUM(D23+E23+F23)</f>
        <v>11</v>
      </c>
      <c r="D23" s="12">
        <v>7</v>
      </c>
      <c r="E23" s="12">
        <v>2</v>
      </c>
      <c r="F23" s="12">
        <v>2</v>
      </c>
      <c r="G23" s="12">
        <v>46</v>
      </c>
      <c r="H23" s="12">
        <v>26</v>
      </c>
      <c r="I23" s="12">
        <f>SUM(G23-H23)</f>
        <v>20</v>
      </c>
      <c r="J23" s="17">
        <f>SUM(D23+D23+D23+E23)</f>
        <v>23</v>
      </c>
      <c r="L23" s="32" t="s">
        <v>38</v>
      </c>
      <c r="M23" s="60"/>
      <c r="N23" s="61"/>
      <c r="O23" s="46"/>
      <c r="P23" s="46" t="s">
        <v>0</v>
      </c>
    </row>
    <row r="24" spans="2:17" ht="16.5" thickBot="1" x14ac:dyDescent="0.35">
      <c r="B24" s="43" t="s">
        <v>13</v>
      </c>
      <c r="C24" s="39">
        <f t="shared" ref="C24" si="10">SUM(D24+E24+F24)</f>
        <v>13</v>
      </c>
      <c r="D24" s="40">
        <v>6</v>
      </c>
      <c r="E24" s="12">
        <v>2</v>
      </c>
      <c r="F24" s="12">
        <v>5</v>
      </c>
      <c r="G24" s="12">
        <v>44</v>
      </c>
      <c r="H24" s="12">
        <v>29</v>
      </c>
      <c r="I24" s="12">
        <f t="shared" ref="I24" si="11">SUM(G24-H24)</f>
        <v>15</v>
      </c>
      <c r="J24" s="17">
        <f t="shared" ref="J24" si="12">SUM(D24+D24+D24+E24)</f>
        <v>20</v>
      </c>
      <c r="L24" s="52" t="s">
        <v>26</v>
      </c>
      <c r="M24" s="53" t="s">
        <v>24</v>
      </c>
      <c r="N24" s="54" t="s">
        <v>13</v>
      </c>
      <c r="O24" s="55" t="s">
        <v>30</v>
      </c>
      <c r="P24" s="56" t="s">
        <v>44</v>
      </c>
      <c r="Q24" s="51"/>
    </row>
    <row r="25" spans="2:17" x14ac:dyDescent="0.3">
      <c r="P25" s="46"/>
      <c r="Q25" s="51"/>
    </row>
    <row r="26" spans="2:17" x14ac:dyDescent="0.3">
      <c r="B26" s="85" t="s">
        <v>42</v>
      </c>
      <c r="C26" s="86"/>
      <c r="D26" s="86"/>
      <c r="E26" s="86"/>
      <c r="F26" s="86"/>
      <c r="G26" s="86"/>
      <c r="H26" s="86"/>
      <c r="I26" s="86"/>
      <c r="J26" s="87"/>
      <c r="Q26" s="51"/>
    </row>
    <row r="27" spans="2:17" ht="16.5" thickBot="1" x14ac:dyDescent="0.35">
      <c r="B27" s="9"/>
      <c r="C27" s="18" t="s">
        <v>7</v>
      </c>
      <c r="D27" s="10" t="s">
        <v>6</v>
      </c>
      <c r="E27" s="10" t="s">
        <v>8</v>
      </c>
      <c r="F27" s="10" t="s">
        <v>9</v>
      </c>
      <c r="G27" s="11" t="s">
        <v>10</v>
      </c>
      <c r="H27" s="11" t="s">
        <v>1</v>
      </c>
      <c r="I27" s="11" t="s">
        <v>11</v>
      </c>
      <c r="J27" s="6" t="s">
        <v>12</v>
      </c>
      <c r="Q27" s="51"/>
    </row>
    <row r="28" spans="2:17" ht="16.5" thickBot="1" x14ac:dyDescent="0.35">
      <c r="B28" s="38" t="s">
        <v>3</v>
      </c>
      <c r="C28" s="39">
        <f>SUM(D28+E28+F28)</f>
        <v>13</v>
      </c>
      <c r="D28" s="40">
        <v>5</v>
      </c>
      <c r="E28" s="12">
        <v>0</v>
      </c>
      <c r="F28" s="12">
        <v>8</v>
      </c>
      <c r="G28" s="12">
        <v>42</v>
      </c>
      <c r="H28" s="12">
        <v>45</v>
      </c>
      <c r="I28" s="12">
        <f>SUM(G28-H28)</f>
        <v>-3</v>
      </c>
      <c r="J28" s="17">
        <f>SUM(D28+D28+D28+E28)</f>
        <v>15</v>
      </c>
      <c r="L28" s="62" t="s">
        <v>39</v>
      </c>
      <c r="P28" s="2"/>
    </row>
    <row r="29" spans="2:17" ht="16.5" thickBot="1" x14ac:dyDescent="0.35">
      <c r="B29" s="38" t="s">
        <v>18</v>
      </c>
      <c r="C29" s="39">
        <f t="shared" ref="C29" si="13">SUM(D29+E29+F29)</f>
        <v>13</v>
      </c>
      <c r="D29" s="40">
        <v>3</v>
      </c>
      <c r="E29" s="12">
        <v>4</v>
      </c>
      <c r="F29" s="12">
        <v>6</v>
      </c>
      <c r="G29" s="12">
        <v>28</v>
      </c>
      <c r="H29" s="12">
        <v>39</v>
      </c>
      <c r="I29" s="12">
        <f t="shared" ref="I29" si="14">SUM(G29-H29)</f>
        <v>-11</v>
      </c>
      <c r="J29" s="17">
        <f t="shared" ref="J29" si="15">SUM(D29+D29+D29+E29)</f>
        <v>13</v>
      </c>
      <c r="L29" s="52" t="s">
        <v>3</v>
      </c>
      <c r="M29" s="53" t="s">
        <v>24</v>
      </c>
      <c r="N29" s="54" t="s">
        <v>18</v>
      </c>
      <c r="O29" s="55" t="s">
        <v>21</v>
      </c>
      <c r="P29" s="56" t="s">
        <v>44</v>
      </c>
      <c r="Q29" s="51"/>
    </row>
    <row r="31" spans="2:17" x14ac:dyDescent="0.3">
      <c r="B31" s="2" t="s">
        <v>32</v>
      </c>
    </row>
    <row r="36" spans="12:15" x14ac:dyDescent="0.3">
      <c r="L36" s="44"/>
      <c r="M36" s="45"/>
      <c r="O36" s="46"/>
    </row>
    <row r="40" spans="12:15" x14ac:dyDescent="0.3">
      <c r="L40" s="19"/>
      <c r="M40" s="3"/>
      <c r="O40" s="46"/>
    </row>
    <row r="41" spans="12:15" x14ac:dyDescent="0.3">
      <c r="L41" s="44"/>
      <c r="M41" s="3"/>
      <c r="N41" s="50"/>
      <c r="O41" s="46"/>
    </row>
    <row r="43" spans="12:15" x14ac:dyDescent="0.3">
      <c r="M43" s="3"/>
      <c r="O43" s="46"/>
    </row>
    <row r="44" spans="12:15" x14ac:dyDescent="0.3">
      <c r="L44" s="44"/>
    </row>
  </sheetData>
  <mergeCells count="4">
    <mergeCell ref="B2:P2"/>
    <mergeCell ref="B4:J4"/>
    <mergeCell ref="B21:J21"/>
    <mergeCell ref="B26:J2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46"/>
  <sheetViews>
    <sheetView workbookViewId="0">
      <selection activeCell="S74" sqref="S74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3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85" t="s">
        <v>35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85" t="s">
        <v>29</v>
      </c>
      <c r="C4" s="86"/>
      <c r="D4" s="86"/>
      <c r="E4" s="86"/>
      <c r="F4" s="86"/>
      <c r="G4" s="86"/>
      <c r="H4" s="86"/>
      <c r="I4" s="86"/>
      <c r="J4" s="87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2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8" si="0">SUM(D6+E6+F6)</f>
        <v>12</v>
      </c>
      <c r="D6" s="12">
        <v>11</v>
      </c>
      <c r="E6" s="12">
        <v>0</v>
      </c>
      <c r="F6" s="12">
        <v>1</v>
      </c>
      <c r="G6" s="12">
        <v>65</v>
      </c>
      <c r="H6" s="12">
        <v>17</v>
      </c>
      <c r="I6" s="12">
        <f t="shared" ref="I6:I8" si="1">SUM(G6-H6)</f>
        <v>48</v>
      </c>
      <c r="J6" s="17">
        <f t="shared" ref="J6:J8" si="2">SUM(D6+D6+D6+E6)</f>
        <v>33</v>
      </c>
      <c r="L6" s="21" t="s">
        <v>20</v>
      </c>
      <c r="M6" s="22" t="s">
        <v>24</v>
      </c>
      <c r="N6" s="23" t="s">
        <v>2</v>
      </c>
      <c r="O6" s="24" t="s">
        <v>22</v>
      </c>
      <c r="P6" s="34" t="s">
        <v>47</v>
      </c>
    </row>
    <row r="7" spans="1:16" ht="16.5" thickBot="1" x14ac:dyDescent="0.35">
      <c r="B7" s="4" t="s">
        <v>14</v>
      </c>
      <c r="C7" s="37">
        <f t="shared" si="0"/>
        <v>11</v>
      </c>
      <c r="D7" s="12">
        <v>9</v>
      </c>
      <c r="E7" s="12">
        <v>1</v>
      </c>
      <c r="F7" s="12">
        <v>1</v>
      </c>
      <c r="G7" s="12">
        <v>55</v>
      </c>
      <c r="H7" s="12">
        <v>20</v>
      </c>
      <c r="I7" s="12">
        <f t="shared" si="1"/>
        <v>35</v>
      </c>
      <c r="J7" s="69">
        <f t="shared" si="2"/>
        <v>28</v>
      </c>
      <c r="L7" s="26" t="s">
        <v>25</v>
      </c>
      <c r="M7" s="27" t="s">
        <v>24</v>
      </c>
      <c r="N7" s="28" t="s">
        <v>17</v>
      </c>
      <c r="O7" s="29" t="s">
        <v>33</v>
      </c>
      <c r="P7" s="36" t="s">
        <v>48</v>
      </c>
    </row>
    <row r="8" spans="1:16" ht="16.5" thickBot="1" x14ac:dyDescent="0.35">
      <c r="B8" s="38" t="s">
        <v>5</v>
      </c>
      <c r="C8" s="39">
        <f t="shared" si="0"/>
        <v>13</v>
      </c>
      <c r="D8" s="40">
        <v>7</v>
      </c>
      <c r="E8" s="12">
        <v>2</v>
      </c>
      <c r="F8" s="12">
        <v>4</v>
      </c>
      <c r="G8" s="12">
        <v>48</v>
      </c>
      <c r="H8" s="12">
        <v>27</v>
      </c>
      <c r="I8" s="68">
        <f t="shared" si="1"/>
        <v>21</v>
      </c>
      <c r="J8" s="71">
        <f t="shared" si="2"/>
        <v>23</v>
      </c>
    </row>
    <row r="9" spans="1:16" x14ac:dyDescent="0.3">
      <c r="B9" s="4" t="s">
        <v>26</v>
      </c>
      <c r="C9" s="42">
        <f>SUM(D9+E9+F9)</f>
        <v>11</v>
      </c>
      <c r="D9" s="12">
        <v>7</v>
      </c>
      <c r="E9" s="12">
        <v>2</v>
      </c>
      <c r="F9" s="12">
        <v>2</v>
      </c>
      <c r="G9" s="12">
        <v>46</v>
      </c>
      <c r="H9" s="12">
        <v>26</v>
      </c>
      <c r="I9" s="12">
        <f>SUM(G9-H9)</f>
        <v>20</v>
      </c>
      <c r="J9" s="70">
        <f>SUM(D9+D9+D9+E9)</f>
        <v>23</v>
      </c>
    </row>
    <row r="10" spans="1:16" ht="16.5" thickBot="1" x14ac:dyDescent="0.35">
      <c r="B10" s="4" t="s">
        <v>20</v>
      </c>
      <c r="C10" s="41">
        <f>SUM(D10+E10+F10)</f>
        <v>9</v>
      </c>
      <c r="D10" s="12">
        <v>7</v>
      </c>
      <c r="E10" s="12">
        <v>1</v>
      </c>
      <c r="F10" s="12">
        <v>1</v>
      </c>
      <c r="G10" s="12">
        <v>51</v>
      </c>
      <c r="H10" s="12">
        <v>14</v>
      </c>
      <c r="I10" s="12">
        <f>SUM(G10-H10)</f>
        <v>37</v>
      </c>
      <c r="J10" s="69">
        <f>SUM(D10+D10+D10+E10)</f>
        <v>22</v>
      </c>
    </row>
    <row r="11" spans="1:16" ht="16.5" thickBot="1" x14ac:dyDescent="0.35">
      <c r="A11" s="16"/>
      <c r="B11" s="43" t="s">
        <v>13</v>
      </c>
      <c r="C11" s="39">
        <f t="shared" ref="C11" si="3">SUM(D11+E11+F11)</f>
        <v>13</v>
      </c>
      <c r="D11" s="40">
        <v>6</v>
      </c>
      <c r="E11" s="12">
        <v>2</v>
      </c>
      <c r="F11" s="12">
        <v>5</v>
      </c>
      <c r="G11" s="12">
        <v>44</v>
      </c>
      <c r="H11" s="12">
        <v>29</v>
      </c>
      <c r="I11" s="68">
        <f t="shared" ref="I11" si="4">SUM(G11-H11)</f>
        <v>15</v>
      </c>
      <c r="J11" s="71">
        <f t="shared" ref="J11" si="5">SUM(D11+D11+D11+E11)</f>
        <v>20</v>
      </c>
      <c r="K11" s="8" t="s">
        <v>0</v>
      </c>
    </row>
    <row r="12" spans="1:16" ht="16.5" thickBot="1" x14ac:dyDescent="0.35">
      <c r="B12" s="38" t="s">
        <v>16</v>
      </c>
      <c r="C12" s="37">
        <f>SUM(D12+E12+F12)</f>
        <v>11</v>
      </c>
      <c r="D12" s="40">
        <v>5</v>
      </c>
      <c r="E12" s="12">
        <v>1</v>
      </c>
      <c r="F12" s="12">
        <v>5</v>
      </c>
      <c r="G12" s="12">
        <v>37</v>
      </c>
      <c r="H12" s="12">
        <v>32</v>
      </c>
      <c r="I12" s="12">
        <f>SUM(G12-H12)</f>
        <v>5</v>
      </c>
      <c r="J12" s="72">
        <f>SUM(D12+D12+D12+E12)</f>
        <v>16</v>
      </c>
      <c r="K12" s="8" t="s">
        <v>0</v>
      </c>
    </row>
    <row r="13" spans="1:16" ht="16.5" thickBot="1" x14ac:dyDescent="0.35">
      <c r="B13" s="38" t="s">
        <v>3</v>
      </c>
      <c r="C13" s="39">
        <f>SUM(D13+E13+F13)</f>
        <v>13</v>
      </c>
      <c r="D13" s="40">
        <v>5</v>
      </c>
      <c r="E13" s="12">
        <v>0</v>
      </c>
      <c r="F13" s="12">
        <v>8</v>
      </c>
      <c r="G13" s="12">
        <v>42</v>
      </c>
      <c r="H13" s="12">
        <v>45</v>
      </c>
      <c r="I13" s="68">
        <f>SUM(G13-H13)</f>
        <v>-3</v>
      </c>
      <c r="J13" s="71">
        <f>SUM(D13+D13+D13+E13)</f>
        <v>15</v>
      </c>
    </row>
    <row r="14" spans="1:16" ht="16.5" thickBot="1" x14ac:dyDescent="0.35">
      <c r="B14" s="38" t="s">
        <v>18</v>
      </c>
      <c r="C14" s="39">
        <f t="shared" ref="C14:C16" si="6">SUM(D14+E14+F14)</f>
        <v>13</v>
      </c>
      <c r="D14" s="40">
        <v>3</v>
      </c>
      <c r="E14" s="12">
        <v>4</v>
      </c>
      <c r="F14" s="12">
        <v>6</v>
      </c>
      <c r="G14" s="12">
        <v>28</v>
      </c>
      <c r="H14" s="12">
        <v>39</v>
      </c>
      <c r="I14" s="68">
        <f t="shared" ref="I14:I16" si="7">SUM(G14-H14)</f>
        <v>-11</v>
      </c>
      <c r="J14" s="71">
        <f t="shared" ref="J14:J16" si="8">SUM(D14+D14+D14+E14)</f>
        <v>13</v>
      </c>
    </row>
    <row r="15" spans="1:16" x14ac:dyDescent="0.3">
      <c r="B15" s="20" t="s">
        <v>4</v>
      </c>
      <c r="C15" s="42">
        <f t="shared" si="6"/>
        <v>12</v>
      </c>
      <c r="D15" s="12">
        <v>3</v>
      </c>
      <c r="E15" s="12">
        <v>3</v>
      </c>
      <c r="F15" s="12">
        <v>6</v>
      </c>
      <c r="G15" s="12">
        <v>27</v>
      </c>
      <c r="H15" s="12">
        <v>48</v>
      </c>
      <c r="I15" s="12">
        <f t="shared" si="7"/>
        <v>-21</v>
      </c>
      <c r="J15" s="70">
        <f t="shared" si="8"/>
        <v>12</v>
      </c>
    </row>
    <row r="16" spans="1:16" x14ac:dyDescent="0.3">
      <c r="B16" s="4" t="s">
        <v>2</v>
      </c>
      <c r="C16" s="15">
        <f t="shared" si="6"/>
        <v>11</v>
      </c>
      <c r="D16" s="12">
        <v>3</v>
      </c>
      <c r="E16" s="12">
        <v>2</v>
      </c>
      <c r="F16" s="12">
        <v>6</v>
      </c>
      <c r="G16" s="12">
        <v>19</v>
      </c>
      <c r="H16" s="12">
        <v>25</v>
      </c>
      <c r="I16" s="12">
        <f t="shared" si="7"/>
        <v>-6</v>
      </c>
      <c r="J16" s="17">
        <f t="shared" si="8"/>
        <v>11</v>
      </c>
    </row>
    <row r="17" spans="2:16" x14ac:dyDescent="0.3">
      <c r="B17" s="20" t="s">
        <v>31</v>
      </c>
      <c r="C17" s="37">
        <f>SUM(D17+E17+F17)</f>
        <v>12</v>
      </c>
      <c r="D17" s="12">
        <v>4</v>
      </c>
      <c r="E17" s="12">
        <v>2</v>
      </c>
      <c r="F17" s="12">
        <v>6</v>
      </c>
      <c r="G17" s="12">
        <v>27</v>
      </c>
      <c r="H17" s="12">
        <v>46</v>
      </c>
      <c r="I17" s="12">
        <f>SUM(G17-H17)</f>
        <v>-19</v>
      </c>
      <c r="J17" s="17">
        <f>SUM(D17+D17+D17+E17)-3</f>
        <v>11</v>
      </c>
    </row>
    <row r="18" spans="2:16" ht="16.5" thickBot="1" x14ac:dyDescent="0.35">
      <c r="B18" s="4" t="s">
        <v>25</v>
      </c>
      <c r="C18" s="15">
        <f t="shared" ref="C18:C19" si="9">SUM(D18+E18+F18)</f>
        <v>12</v>
      </c>
      <c r="D18" s="12">
        <v>3</v>
      </c>
      <c r="E18" s="12">
        <v>0</v>
      </c>
      <c r="F18" s="12">
        <v>9</v>
      </c>
      <c r="G18" s="12">
        <v>21</v>
      </c>
      <c r="H18" s="12">
        <v>38</v>
      </c>
      <c r="I18" s="12">
        <f t="shared" ref="I18:I19" si="10">SUM(G18-H18)</f>
        <v>-17</v>
      </c>
      <c r="J18" s="69">
        <f t="shared" ref="J18" si="11">SUM(D18+D18+D18+E18)</f>
        <v>9</v>
      </c>
    </row>
    <row r="19" spans="2:16" ht="16.5" thickBot="1" x14ac:dyDescent="0.35">
      <c r="B19" s="38" t="s">
        <v>28</v>
      </c>
      <c r="C19" s="39">
        <f t="shared" si="9"/>
        <v>13</v>
      </c>
      <c r="D19" s="40">
        <v>0</v>
      </c>
      <c r="E19" s="12">
        <v>0</v>
      </c>
      <c r="F19" s="12">
        <v>13</v>
      </c>
      <c r="G19" s="12">
        <v>11</v>
      </c>
      <c r="H19" s="12">
        <v>115</v>
      </c>
      <c r="I19" s="68">
        <f t="shared" si="10"/>
        <v>-104</v>
      </c>
      <c r="J19" s="71">
        <f t="shared" ref="J19" si="12">SUM(D19+D19+D19+E19)</f>
        <v>0</v>
      </c>
    </row>
    <row r="21" spans="2:16" x14ac:dyDescent="0.3">
      <c r="B21" s="85" t="s">
        <v>41</v>
      </c>
      <c r="C21" s="86"/>
      <c r="D21" s="86"/>
      <c r="E21" s="86"/>
      <c r="F21" s="86"/>
      <c r="G21" s="86"/>
      <c r="H21" s="86"/>
      <c r="I21" s="86"/>
      <c r="J21" s="87"/>
    </row>
    <row r="22" spans="2:16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  <c r="L22" s="32" t="s">
        <v>38</v>
      </c>
      <c r="M22" s="60"/>
      <c r="N22" s="61"/>
      <c r="O22" s="46"/>
    </row>
    <row r="23" spans="2:16" x14ac:dyDescent="0.3">
      <c r="B23" s="4" t="s">
        <v>5</v>
      </c>
      <c r="C23" s="15">
        <f>SUM(D23+E23+F23)</f>
        <v>14</v>
      </c>
      <c r="D23" s="40">
        <v>8</v>
      </c>
      <c r="E23" s="12">
        <v>2</v>
      </c>
      <c r="F23" s="12">
        <v>4</v>
      </c>
      <c r="G23" s="12">
        <v>50</v>
      </c>
      <c r="H23" s="12">
        <v>28</v>
      </c>
      <c r="I23" s="12">
        <f>SUM(G23-H23)</f>
        <v>22</v>
      </c>
      <c r="J23" s="17">
        <f t="shared" ref="J23" si="13">SUM(D23+D23+D23+E23)</f>
        <v>26</v>
      </c>
      <c r="L23" s="21" t="s">
        <v>13</v>
      </c>
      <c r="M23" s="22" t="s">
        <v>24</v>
      </c>
      <c r="N23" s="23" t="s">
        <v>5</v>
      </c>
      <c r="O23" s="24" t="s">
        <v>23</v>
      </c>
      <c r="P23" s="34" t="s">
        <v>49</v>
      </c>
    </row>
    <row r="24" spans="2:16" x14ac:dyDescent="0.3">
      <c r="B24" s="43" t="s">
        <v>13</v>
      </c>
      <c r="C24" s="15">
        <f>SUM(D24+E24+F24)</f>
        <v>14</v>
      </c>
      <c r="D24" s="40">
        <v>6</v>
      </c>
      <c r="E24" s="12">
        <v>2</v>
      </c>
      <c r="F24" s="12">
        <v>6</v>
      </c>
      <c r="G24" s="12">
        <v>45</v>
      </c>
      <c r="H24" s="12">
        <v>31</v>
      </c>
      <c r="I24" s="12">
        <f>SUM(G24-H24)</f>
        <v>14</v>
      </c>
      <c r="J24" s="17">
        <f t="shared" ref="J24" si="14">SUM(D24+D24+D24+E24)</f>
        <v>20</v>
      </c>
      <c r="L24" s="26" t="s">
        <v>14</v>
      </c>
      <c r="M24" s="27" t="s">
        <v>24</v>
      </c>
      <c r="N24" s="28" t="s">
        <v>19</v>
      </c>
      <c r="O24" s="29" t="s">
        <v>27</v>
      </c>
      <c r="P24" s="36" t="s">
        <v>44</v>
      </c>
    </row>
    <row r="26" spans="2:16" x14ac:dyDescent="0.3">
      <c r="B26" s="85" t="s">
        <v>42</v>
      </c>
      <c r="C26" s="86"/>
      <c r="D26" s="86"/>
      <c r="E26" s="86"/>
      <c r="F26" s="86"/>
      <c r="G26" s="86"/>
      <c r="H26" s="86"/>
      <c r="I26" s="86"/>
      <c r="J26" s="87"/>
    </row>
    <row r="27" spans="2:16" x14ac:dyDescent="0.3">
      <c r="B27" s="9"/>
      <c r="C27" s="18" t="s">
        <v>7</v>
      </c>
      <c r="D27" s="10" t="s">
        <v>6</v>
      </c>
      <c r="E27" s="10" t="s">
        <v>8</v>
      </c>
      <c r="F27" s="10" t="s">
        <v>9</v>
      </c>
      <c r="G27" s="11" t="s">
        <v>10</v>
      </c>
      <c r="H27" s="11" t="s">
        <v>1</v>
      </c>
      <c r="I27" s="11" t="s">
        <v>11</v>
      </c>
      <c r="J27" s="6" t="s">
        <v>12</v>
      </c>
      <c r="L27" s="62" t="s">
        <v>39</v>
      </c>
    </row>
    <row r="28" spans="2:16" x14ac:dyDescent="0.3">
      <c r="B28" s="38" t="s">
        <v>3</v>
      </c>
      <c r="C28" s="15">
        <f>SUM(D28+E28+F28)</f>
        <v>14</v>
      </c>
      <c r="D28" s="40">
        <v>6</v>
      </c>
      <c r="E28" s="12">
        <v>0</v>
      </c>
      <c r="F28" s="12">
        <v>8</v>
      </c>
      <c r="G28" s="12">
        <v>51</v>
      </c>
      <c r="H28" s="12">
        <v>47</v>
      </c>
      <c r="I28" s="12">
        <f>SUM(G28-H28)</f>
        <v>4</v>
      </c>
      <c r="J28" s="17">
        <f>SUM(D28+D28+D28+E28)</f>
        <v>18</v>
      </c>
      <c r="L28" s="21" t="s">
        <v>4</v>
      </c>
      <c r="M28" s="22" t="s">
        <v>24</v>
      </c>
      <c r="N28" s="23" t="s">
        <v>18</v>
      </c>
      <c r="O28" s="24" t="s">
        <v>21</v>
      </c>
      <c r="P28" s="34" t="s">
        <v>50</v>
      </c>
    </row>
    <row r="29" spans="2:16" x14ac:dyDescent="0.3">
      <c r="B29" s="38" t="s">
        <v>18</v>
      </c>
      <c r="C29" s="15">
        <f t="shared" ref="C29:C30" si="15">SUM(D29+E29+F29)</f>
        <v>14</v>
      </c>
      <c r="D29" s="40">
        <v>3</v>
      </c>
      <c r="E29" s="12">
        <v>5</v>
      </c>
      <c r="F29" s="12">
        <v>6</v>
      </c>
      <c r="G29" s="12">
        <v>29</v>
      </c>
      <c r="H29" s="12">
        <v>40</v>
      </c>
      <c r="I29" s="12">
        <f t="shared" ref="I29:I30" si="16">SUM(G29-H29)</f>
        <v>-11</v>
      </c>
      <c r="J29" s="17">
        <f t="shared" ref="J29:J30" si="17">SUM(D29+D29+D29+E29)</f>
        <v>14</v>
      </c>
      <c r="L29" s="26" t="s">
        <v>28</v>
      </c>
      <c r="M29" s="27" t="s">
        <v>24</v>
      </c>
      <c r="N29" s="28" t="s">
        <v>3</v>
      </c>
      <c r="O29" s="29" t="s">
        <v>40</v>
      </c>
      <c r="P29" s="36" t="s">
        <v>51</v>
      </c>
    </row>
    <row r="30" spans="2:16" x14ac:dyDescent="0.3">
      <c r="B30" s="20" t="s">
        <v>4</v>
      </c>
      <c r="C30" s="15">
        <f t="shared" si="15"/>
        <v>13</v>
      </c>
      <c r="D30" s="40">
        <v>3</v>
      </c>
      <c r="E30" s="12">
        <v>4</v>
      </c>
      <c r="F30" s="12">
        <v>6</v>
      </c>
      <c r="G30" s="12">
        <v>28</v>
      </c>
      <c r="H30" s="12">
        <v>49</v>
      </c>
      <c r="I30" s="12">
        <f t="shared" si="16"/>
        <v>-21</v>
      </c>
      <c r="J30" s="17">
        <f t="shared" si="17"/>
        <v>13</v>
      </c>
    </row>
    <row r="31" spans="2:16" x14ac:dyDescent="0.3">
      <c r="B31" s="38" t="s">
        <v>28</v>
      </c>
      <c r="C31" s="15">
        <f t="shared" ref="C31" si="18">SUM(D31+E31+F31)</f>
        <v>14</v>
      </c>
      <c r="D31" s="40">
        <v>0</v>
      </c>
      <c r="E31" s="12">
        <v>0</v>
      </c>
      <c r="F31" s="12">
        <v>14</v>
      </c>
      <c r="G31" s="12">
        <v>13</v>
      </c>
      <c r="H31" s="12">
        <v>124</v>
      </c>
      <c r="I31" s="12">
        <f t="shared" ref="I31" si="19">SUM(G31-H31)</f>
        <v>-111</v>
      </c>
      <c r="J31" s="17">
        <f t="shared" ref="J31" si="20">SUM(D31+D31+D31+E31)</f>
        <v>0</v>
      </c>
    </row>
    <row r="33" spans="2:15" x14ac:dyDescent="0.3">
      <c r="B33" s="2" t="s">
        <v>32</v>
      </c>
    </row>
    <row r="37" spans="2:15" x14ac:dyDescent="0.3">
      <c r="L37" s="44"/>
      <c r="M37" s="45"/>
      <c r="O37" s="46"/>
    </row>
    <row r="40" spans="2:15" x14ac:dyDescent="0.3">
      <c r="M40" s="3"/>
      <c r="O40" s="46"/>
    </row>
    <row r="41" spans="2:15" x14ac:dyDescent="0.3">
      <c r="L41" s="44"/>
      <c r="M41" s="3"/>
      <c r="N41" s="50"/>
      <c r="O41" s="46"/>
    </row>
    <row r="42" spans="2:15" x14ac:dyDescent="0.3">
      <c r="L42" s="47"/>
      <c r="M42" s="48"/>
      <c r="N42" s="47"/>
      <c r="O42" s="49"/>
    </row>
    <row r="45" spans="2:15" x14ac:dyDescent="0.3">
      <c r="M45" s="3"/>
      <c r="O45" s="46"/>
    </row>
    <row r="46" spans="2:15" x14ac:dyDescent="0.3">
      <c r="L46" s="44"/>
    </row>
  </sheetData>
  <sortState xmlns:xlrd2="http://schemas.microsoft.com/office/spreadsheetml/2017/richdata2" ref="L10:P11">
    <sortCondition ref="L10:L11"/>
  </sortState>
  <mergeCells count="4">
    <mergeCell ref="B2:P2"/>
    <mergeCell ref="B4:J4"/>
    <mergeCell ref="B21:J21"/>
    <mergeCell ref="B26:J26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P45"/>
  <sheetViews>
    <sheetView workbookViewId="0">
      <selection activeCell="O62" sqref="O62"/>
    </sheetView>
  </sheetViews>
  <sheetFormatPr defaultColWidth="9.140625" defaultRowHeight="15.75" x14ac:dyDescent="0.3"/>
  <cols>
    <col min="1" max="1" width="1.28515625" style="7" customWidth="1"/>
    <col min="2" max="2" width="20.7109375" style="2" bestFit="1" customWidth="1"/>
    <col min="3" max="3" width="5.42578125" style="5" customWidth="1"/>
    <col min="4" max="10" width="5.42578125" style="3" customWidth="1"/>
    <col min="11" max="11" width="1.2851562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3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85" t="s">
        <v>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85" t="s">
        <v>29</v>
      </c>
      <c r="C4" s="86"/>
      <c r="D4" s="86"/>
      <c r="E4" s="86"/>
      <c r="F4" s="86"/>
      <c r="G4" s="86"/>
      <c r="H4" s="86"/>
      <c r="I4" s="86"/>
      <c r="J4" s="87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2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9" si="0">SUM(D6+E6+F6)</f>
        <v>12</v>
      </c>
      <c r="D6" s="12">
        <v>11</v>
      </c>
      <c r="E6" s="12">
        <v>0</v>
      </c>
      <c r="F6" s="12">
        <v>1</v>
      </c>
      <c r="G6" s="12">
        <v>65</v>
      </c>
      <c r="H6" s="12">
        <v>17</v>
      </c>
      <c r="I6" s="12">
        <f t="shared" ref="I6:I19" si="1">SUM(G6-H6)</f>
        <v>48</v>
      </c>
      <c r="J6" s="17">
        <f>SUM(D6+D6+D6+E6)</f>
        <v>33</v>
      </c>
      <c r="L6" s="21" t="s">
        <v>2</v>
      </c>
      <c r="M6" s="22" t="s">
        <v>24</v>
      </c>
      <c r="N6" s="23" t="s">
        <v>26</v>
      </c>
      <c r="O6" s="24" t="s">
        <v>43</v>
      </c>
      <c r="P6" s="34" t="s">
        <v>54</v>
      </c>
    </row>
    <row r="7" spans="1:16" x14ac:dyDescent="0.3">
      <c r="B7" s="4" t="s">
        <v>14</v>
      </c>
      <c r="C7" s="15">
        <f t="shared" si="0"/>
        <v>12</v>
      </c>
      <c r="D7" s="12">
        <v>10</v>
      </c>
      <c r="E7" s="12">
        <v>1</v>
      </c>
      <c r="F7" s="12">
        <v>1</v>
      </c>
      <c r="G7" s="12">
        <v>61</v>
      </c>
      <c r="H7" s="12">
        <v>22</v>
      </c>
      <c r="I7" s="12">
        <f t="shared" si="1"/>
        <v>39</v>
      </c>
      <c r="J7" s="17">
        <f>SUM(D7+D7+D7+E7)</f>
        <v>31</v>
      </c>
      <c r="L7" s="25" t="s">
        <v>20</v>
      </c>
      <c r="M7" s="3" t="s">
        <v>24</v>
      </c>
      <c r="N7" s="2" t="s">
        <v>17</v>
      </c>
      <c r="O7" s="46" t="s">
        <v>22</v>
      </c>
      <c r="P7" s="35" t="s">
        <v>55</v>
      </c>
    </row>
    <row r="8" spans="1:16" x14ac:dyDescent="0.3">
      <c r="B8" s="4" t="s">
        <v>20</v>
      </c>
      <c r="C8" s="15">
        <f t="shared" si="0"/>
        <v>10</v>
      </c>
      <c r="D8" s="12">
        <v>8</v>
      </c>
      <c r="E8" s="12">
        <v>1</v>
      </c>
      <c r="F8" s="12">
        <v>1</v>
      </c>
      <c r="G8" s="12">
        <v>55</v>
      </c>
      <c r="H8" s="12">
        <v>16</v>
      </c>
      <c r="I8" s="12">
        <f t="shared" si="1"/>
        <v>39</v>
      </c>
      <c r="J8" s="17">
        <f>SUM(D8+D8+D8+E8)</f>
        <v>25</v>
      </c>
      <c r="L8" s="25" t="s">
        <v>25</v>
      </c>
      <c r="M8" s="3" t="s">
        <v>24</v>
      </c>
      <c r="N8" s="2" t="s">
        <v>16</v>
      </c>
      <c r="O8" s="46" t="s">
        <v>33</v>
      </c>
      <c r="P8" s="35" t="s">
        <v>56</v>
      </c>
    </row>
    <row r="9" spans="1:16" x14ac:dyDescent="0.3">
      <c r="B9" s="4" t="s">
        <v>26</v>
      </c>
      <c r="C9" s="41">
        <f t="shared" si="0"/>
        <v>12</v>
      </c>
      <c r="D9" s="12">
        <v>7</v>
      </c>
      <c r="E9" s="12">
        <v>2</v>
      </c>
      <c r="F9" s="12">
        <v>3</v>
      </c>
      <c r="G9" s="12">
        <v>49</v>
      </c>
      <c r="H9" s="12">
        <v>30</v>
      </c>
      <c r="I9" s="12">
        <f t="shared" si="1"/>
        <v>19</v>
      </c>
      <c r="J9" s="69">
        <f>SUM(D9+D9+D9+E9)</f>
        <v>23</v>
      </c>
      <c r="L9" s="26" t="s">
        <v>14</v>
      </c>
      <c r="M9" s="27" t="s">
        <v>24</v>
      </c>
      <c r="N9" s="28" t="s">
        <v>4</v>
      </c>
      <c r="O9" s="29" t="s">
        <v>27</v>
      </c>
      <c r="P9" s="36" t="s">
        <v>57</v>
      </c>
    </row>
    <row r="10" spans="1:16" x14ac:dyDescent="0.3">
      <c r="B10" s="38" t="s">
        <v>53</v>
      </c>
      <c r="C10" s="73">
        <f t="shared" si="0"/>
        <v>13</v>
      </c>
      <c r="D10" s="40">
        <v>7</v>
      </c>
      <c r="E10" s="12">
        <v>2</v>
      </c>
      <c r="F10" s="12">
        <v>4</v>
      </c>
      <c r="G10" s="12">
        <v>48</v>
      </c>
      <c r="H10" s="12">
        <v>27</v>
      </c>
      <c r="I10" s="12">
        <f t="shared" si="1"/>
        <v>21</v>
      </c>
      <c r="J10" s="74">
        <f>SUM(D10+D10+D10+E10)-3</f>
        <v>20</v>
      </c>
    </row>
    <row r="11" spans="1:16" x14ac:dyDescent="0.3">
      <c r="A11" s="16"/>
      <c r="B11" s="43" t="s">
        <v>13</v>
      </c>
      <c r="C11" s="73">
        <f t="shared" si="0"/>
        <v>13</v>
      </c>
      <c r="D11" s="40">
        <v>6</v>
      </c>
      <c r="E11" s="12">
        <v>2</v>
      </c>
      <c r="F11" s="12">
        <v>5</v>
      </c>
      <c r="G11" s="12">
        <v>44</v>
      </c>
      <c r="H11" s="12">
        <v>29</v>
      </c>
      <c r="I11" s="12">
        <f t="shared" si="1"/>
        <v>15</v>
      </c>
      <c r="J11" s="74">
        <f t="shared" ref="J11:J16" si="2">SUM(D11+D11+D11+E11)</f>
        <v>20</v>
      </c>
      <c r="K11" s="8" t="s">
        <v>0</v>
      </c>
    </row>
    <row r="12" spans="1:16" x14ac:dyDescent="0.3">
      <c r="B12" s="38" t="s">
        <v>16</v>
      </c>
      <c r="C12" s="15">
        <f t="shared" si="0"/>
        <v>12</v>
      </c>
      <c r="D12" s="40">
        <v>6</v>
      </c>
      <c r="E12" s="12">
        <v>1</v>
      </c>
      <c r="F12" s="12">
        <v>5</v>
      </c>
      <c r="G12" s="12">
        <v>41</v>
      </c>
      <c r="H12" s="12">
        <v>34</v>
      </c>
      <c r="I12" s="12">
        <f t="shared" si="1"/>
        <v>7</v>
      </c>
      <c r="J12" s="17">
        <f t="shared" si="2"/>
        <v>19</v>
      </c>
      <c r="K12" s="8" t="s">
        <v>0</v>
      </c>
    </row>
    <row r="13" spans="1:16" x14ac:dyDescent="0.3">
      <c r="B13" s="38" t="s">
        <v>3</v>
      </c>
      <c r="C13" s="73">
        <f t="shared" si="0"/>
        <v>13</v>
      </c>
      <c r="D13" s="40">
        <v>5</v>
      </c>
      <c r="E13" s="12">
        <v>0</v>
      </c>
      <c r="F13" s="12">
        <v>8</v>
      </c>
      <c r="G13" s="12">
        <v>42</v>
      </c>
      <c r="H13" s="12">
        <v>45</v>
      </c>
      <c r="I13" s="12">
        <f t="shared" si="1"/>
        <v>-3</v>
      </c>
      <c r="J13" s="74">
        <f t="shared" si="2"/>
        <v>15</v>
      </c>
    </row>
    <row r="14" spans="1:16" x14ac:dyDescent="0.3">
      <c r="B14" s="38" t="s">
        <v>2</v>
      </c>
      <c r="C14" s="15">
        <f t="shared" si="0"/>
        <v>12</v>
      </c>
      <c r="D14" s="40">
        <v>4</v>
      </c>
      <c r="E14" s="12">
        <v>2</v>
      </c>
      <c r="F14" s="12">
        <v>6</v>
      </c>
      <c r="G14" s="12">
        <v>23</v>
      </c>
      <c r="H14" s="12">
        <v>28</v>
      </c>
      <c r="I14" s="12">
        <f t="shared" si="1"/>
        <v>-5</v>
      </c>
      <c r="J14" s="17">
        <f t="shared" si="2"/>
        <v>14</v>
      </c>
    </row>
    <row r="15" spans="1:16" x14ac:dyDescent="0.3">
      <c r="B15" s="38" t="s">
        <v>18</v>
      </c>
      <c r="C15" s="73">
        <f t="shared" si="0"/>
        <v>13</v>
      </c>
      <c r="D15" s="40">
        <v>3</v>
      </c>
      <c r="E15" s="12">
        <v>4</v>
      </c>
      <c r="F15" s="12">
        <v>6</v>
      </c>
      <c r="G15" s="12">
        <v>28</v>
      </c>
      <c r="H15" s="12">
        <v>39</v>
      </c>
      <c r="I15" s="12">
        <f t="shared" si="1"/>
        <v>-11</v>
      </c>
      <c r="J15" s="74">
        <f t="shared" si="2"/>
        <v>13</v>
      </c>
    </row>
    <row r="16" spans="1:16" x14ac:dyDescent="0.3">
      <c r="B16" s="67" t="s">
        <v>4</v>
      </c>
      <c r="C16" s="73">
        <f t="shared" si="0"/>
        <v>13</v>
      </c>
      <c r="D16" s="40">
        <v>3</v>
      </c>
      <c r="E16" s="12">
        <v>3</v>
      </c>
      <c r="F16" s="12">
        <v>7</v>
      </c>
      <c r="G16" s="12">
        <v>29</v>
      </c>
      <c r="H16" s="12">
        <v>54</v>
      </c>
      <c r="I16" s="12">
        <f t="shared" si="1"/>
        <v>-25</v>
      </c>
      <c r="J16" s="74">
        <f t="shared" si="2"/>
        <v>12</v>
      </c>
    </row>
    <row r="17" spans="2:16" x14ac:dyDescent="0.3">
      <c r="B17" s="67" t="s">
        <v>31</v>
      </c>
      <c r="C17" s="73">
        <f t="shared" si="0"/>
        <v>13</v>
      </c>
      <c r="D17" s="40">
        <v>4</v>
      </c>
      <c r="E17" s="12">
        <v>2</v>
      </c>
      <c r="F17" s="12">
        <v>7</v>
      </c>
      <c r="G17" s="12">
        <v>29</v>
      </c>
      <c r="H17" s="12">
        <v>50</v>
      </c>
      <c r="I17" s="12">
        <f t="shared" si="1"/>
        <v>-21</v>
      </c>
      <c r="J17" s="74">
        <f>SUM(D17+D17+D17+E17)-3</f>
        <v>11</v>
      </c>
    </row>
    <row r="18" spans="2:16" x14ac:dyDescent="0.3">
      <c r="B18" s="38" t="s">
        <v>25</v>
      </c>
      <c r="C18" s="73">
        <f t="shared" si="0"/>
        <v>13</v>
      </c>
      <c r="D18" s="40">
        <v>3</v>
      </c>
      <c r="E18" s="12">
        <v>0</v>
      </c>
      <c r="F18" s="12">
        <v>10</v>
      </c>
      <c r="G18" s="12">
        <v>23</v>
      </c>
      <c r="H18" s="12">
        <v>42</v>
      </c>
      <c r="I18" s="12">
        <f t="shared" si="1"/>
        <v>-19</v>
      </c>
      <c r="J18" s="74">
        <f>SUM(D18+D18+D18+E18)</f>
        <v>9</v>
      </c>
    </row>
    <row r="19" spans="2:16" x14ac:dyDescent="0.3">
      <c r="B19" s="38" t="s">
        <v>28</v>
      </c>
      <c r="C19" s="73">
        <f t="shared" si="0"/>
        <v>13</v>
      </c>
      <c r="D19" s="40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74">
        <f t="shared" ref="J19" si="3">SUM(D19+D19+D19+E19)</f>
        <v>0</v>
      </c>
    </row>
    <row r="21" spans="2:16" x14ac:dyDescent="0.3">
      <c r="B21" s="85" t="s">
        <v>41</v>
      </c>
      <c r="C21" s="86"/>
      <c r="D21" s="86"/>
      <c r="E21" s="86"/>
      <c r="F21" s="86"/>
      <c r="G21" s="86"/>
      <c r="H21" s="86"/>
      <c r="I21" s="86"/>
      <c r="J21" s="87"/>
    </row>
    <row r="22" spans="2:16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  <c r="L22" s="32" t="s">
        <v>38</v>
      </c>
      <c r="M22" s="60"/>
      <c r="N22" s="61"/>
      <c r="O22" s="46"/>
    </row>
    <row r="23" spans="2:16" x14ac:dyDescent="0.3">
      <c r="B23" s="4" t="s">
        <v>19</v>
      </c>
      <c r="C23" s="15">
        <f>SUM(D23+E23+F23)</f>
        <v>13</v>
      </c>
      <c r="D23" s="12">
        <v>12</v>
      </c>
      <c r="E23" s="12">
        <v>0</v>
      </c>
      <c r="F23" s="12">
        <v>1</v>
      </c>
      <c r="G23" s="12">
        <v>70</v>
      </c>
      <c r="H23" s="12">
        <v>19</v>
      </c>
      <c r="I23" s="12">
        <f>SUM(G23-H23)</f>
        <v>51</v>
      </c>
      <c r="J23" s="17">
        <f>SUM(D23+D23+D23+E23)</f>
        <v>36</v>
      </c>
      <c r="L23" s="52" t="s">
        <v>19</v>
      </c>
      <c r="M23" s="53" t="s">
        <v>24</v>
      </c>
      <c r="N23" s="54" t="s">
        <v>13</v>
      </c>
      <c r="O23" s="55" t="s">
        <v>23</v>
      </c>
      <c r="P23" s="56" t="s">
        <v>58</v>
      </c>
    </row>
    <row r="24" spans="2:16" x14ac:dyDescent="0.3">
      <c r="B24" s="4" t="s">
        <v>53</v>
      </c>
      <c r="C24" s="15">
        <f>SUM(D24+E24+F24)</f>
        <v>14</v>
      </c>
      <c r="D24" s="12">
        <v>8</v>
      </c>
      <c r="E24" s="12">
        <v>2</v>
      </c>
      <c r="F24" s="12">
        <v>4</v>
      </c>
      <c r="G24" s="12">
        <v>50</v>
      </c>
      <c r="H24" s="12">
        <v>28</v>
      </c>
      <c r="I24" s="12">
        <f>SUM(G24-H24)</f>
        <v>22</v>
      </c>
      <c r="J24" s="17">
        <f>SUM(D24+D24+D24+E24)-3</f>
        <v>23</v>
      </c>
    </row>
    <row r="25" spans="2:16" x14ac:dyDescent="0.3">
      <c r="B25" s="43" t="s">
        <v>13</v>
      </c>
      <c r="C25" s="15">
        <f t="shared" ref="C25" si="4">SUM(D25+E25+F25)</f>
        <v>15</v>
      </c>
      <c r="D25" s="40">
        <v>6</v>
      </c>
      <c r="E25" s="12">
        <v>2</v>
      </c>
      <c r="F25" s="12">
        <v>7</v>
      </c>
      <c r="G25" s="12">
        <v>47</v>
      </c>
      <c r="H25" s="12">
        <v>36</v>
      </c>
      <c r="I25" s="12">
        <f t="shared" ref="I25" si="5">SUM(G25-H25)</f>
        <v>11</v>
      </c>
      <c r="J25" s="17">
        <f t="shared" ref="J25" si="6">SUM(D25+D25+D25+E25)</f>
        <v>20</v>
      </c>
    </row>
    <row r="26" spans="2:16" x14ac:dyDescent="0.3">
      <c r="B26" s="58"/>
      <c r="C26" s="13"/>
      <c r="D26" s="14"/>
      <c r="E26" s="14"/>
      <c r="F26" s="14"/>
      <c r="G26" s="14"/>
      <c r="H26" s="14"/>
      <c r="I26" s="14"/>
      <c r="J26" s="59"/>
    </row>
    <row r="27" spans="2:16" x14ac:dyDescent="0.3">
      <c r="B27" s="85" t="s">
        <v>42</v>
      </c>
      <c r="C27" s="86"/>
      <c r="D27" s="86"/>
      <c r="E27" s="86"/>
      <c r="F27" s="86"/>
      <c r="G27" s="86"/>
      <c r="H27" s="86"/>
      <c r="I27" s="86"/>
      <c r="J27" s="87"/>
    </row>
    <row r="28" spans="2:16" x14ac:dyDescent="0.3">
      <c r="B28" s="9"/>
      <c r="C28" s="18" t="s">
        <v>7</v>
      </c>
      <c r="D28" s="10" t="s">
        <v>6</v>
      </c>
      <c r="E28" s="10" t="s">
        <v>8</v>
      </c>
      <c r="F28" s="10" t="s">
        <v>9</v>
      </c>
      <c r="G28" s="11" t="s">
        <v>10</v>
      </c>
      <c r="H28" s="11" t="s">
        <v>1</v>
      </c>
      <c r="I28" s="11" t="s">
        <v>11</v>
      </c>
      <c r="J28" s="6" t="s">
        <v>12</v>
      </c>
      <c r="L28" s="62" t="s">
        <v>39</v>
      </c>
      <c r="M28" s="3"/>
      <c r="N28" s="50"/>
      <c r="O28" s="63"/>
    </row>
    <row r="29" spans="2:16" x14ac:dyDescent="0.3">
      <c r="B29" s="38" t="s">
        <v>3</v>
      </c>
      <c r="C29" s="15">
        <f>SUM(D29+E29+F29)</f>
        <v>15</v>
      </c>
      <c r="D29" s="40">
        <v>6</v>
      </c>
      <c r="E29" s="12">
        <v>0</v>
      </c>
      <c r="F29" s="12">
        <v>9</v>
      </c>
      <c r="G29" s="12">
        <v>55</v>
      </c>
      <c r="H29" s="12">
        <v>52</v>
      </c>
      <c r="I29" s="12">
        <f>SUM(G29-H29)</f>
        <v>3</v>
      </c>
      <c r="J29" s="17">
        <f>SUM(D29+D29+D29+E29)</f>
        <v>18</v>
      </c>
      <c r="L29" s="52" t="s">
        <v>3</v>
      </c>
      <c r="M29" s="53" t="s">
        <v>24</v>
      </c>
      <c r="N29" s="54" t="s">
        <v>18</v>
      </c>
      <c r="O29" s="55" t="s">
        <v>21</v>
      </c>
      <c r="P29" s="56" t="s">
        <v>59</v>
      </c>
    </row>
    <row r="30" spans="2:16" x14ac:dyDescent="0.3">
      <c r="B30" s="38" t="s">
        <v>18</v>
      </c>
      <c r="C30" s="15">
        <f>SUM(D30+E30+F30)</f>
        <v>15</v>
      </c>
      <c r="D30" s="40">
        <v>4</v>
      </c>
      <c r="E30" s="12">
        <v>5</v>
      </c>
      <c r="F30" s="12">
        <v>6</v>
      </c>
      <c r="G30" s="12">
        <v>34</v>
      </c>
      <c r="H30" s="12">
        <v>44</v>
      </c>
      <c r="I30" s="12">
        <f>SUM(G30-H30)</f>
        <v>-10</v>
      </c>
      <c r="J30" s="17">
        <f>SUM(D30+D30+D30+E30)</f>
        <v>17</v>
      </c>
    </row>
    <row r="31" spans="2:16" x14ac:dyDescent="0.3">
      <c r="B31" s="20" t="s">
        <v>4</v>
      </c>
      <c r="C31" s="15">
        <f>SUM(D31+E31+F31)</f>
        <v>14</v>
      </c>
      <c r="D31" s="12">
        <v>3</v>
      </c>
      <c r="E31" s="12">
        <v>4</v>
      </c>
      <c r="F31" s="12">
        <v>7</v>
      </c>
      <c r="G31" s="12">
        <v>30</v>
      </c>
      <c r="H31" s="12">
        <v>55</v>
      </c>
      <c r="I31" s="12">
        <f>SUM(G31-H31)</f>
        <v>-25</v>
      </c>
      <c r="J31" s="17">
        <f>SUM(D31+D31+D31+E31)</f>
        <v>13</v>
      </c>
    </row>
    <row r="32" spans="2:16" x14ac:dyDescent="0.3">
      <c r="B32" s="38" t="s">
        <v>28</v>
      </c>
      <c r="C32" s="15">
        <f>SUM(D32+E32+F32)</f>
        <v>14</v>
      </c>
      <c r="D32" s="40">
        <v>0</v>
      </c>
      <c r="E32" s="12">
        <v>0</v>
      </c>
      <c r="F32" s="12">
        <v>14</v>
      </c>
      <c r="G32" s="12">
        <v>13</v>
      </c>
      <c r="H32" s="12">
        <v>124</v>
      </c>
      <c r="I32" s="12">
        <f>SUM(G32-H32)</f>
        <v>-111</v>
      </c>
      <c r="J32" s="17">
        <f>SUM(D32+D32+D32+E32)</f>
        <v>0</v>
      </c>
    </row>
    <row r="34" spans="2:15" x14ac:dyDescent="0.3">
      <c r="B34" s="2" t="s">
        <v>32</v>
      </c>
    </row>
    <row r="36" spans="2:15" x14ac:dyDescent="0.3">
      <c r="L36" s="44"/>
      <c r="M36" s="45"/>
      <c r="O36" s="46"/>
    </row>
    <row r="41" spans="2:15" x14ac:dyDescent="0.3">
      <c r="M41" s="3"/>
      <c r="O41" s="46"/>
    </row>
    <row r="42" spans="2:15" x14ac:dyDescent="0.3">
      <c r="L42" s="44"/>
      <c r="M42" s="3"/>
      <c r="N42" s="50"/>
      <c r="O42" s="46"/>
    </row>
    <row r="43" spans="2:15" x14ac:dyDescent="0.3">
      <c r="M43" s="3"/>
      <c r="O43" s="46"/>
    </row>
    <row r="44" spans="2:15" x14ac:dyDescent="0.3">
      <c r="M44" s="3"/>
      <c r="O44" s="46"/>
    </row>
    <row r="45" spans="2:15" x14ac:dyDescent="0.3">
      <c r="L45" s="44"/>
      <c r="M45" s="3"/>
      <c r="N45" s="50"/>
      <c r="O45" s="63"/>
    </row>
  </sheetData>
  <mergeCells count="4">
    <mergeCell ref="B2:P2"/>
    <mergeCell ref="B4:J4"/>
    <mergeCell ref="B21:J21"/>
    <mergeCell ref="B27:J27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7FE-E8C3-45BC-96C4-473F0610FE0D}">
  <dimension ref="A1:P48"/>
  <sheetViews>
    <sheetView workbookViewId="0">
      <selection activeCell="T86" sqref="T86"/>
    </sheetView>
  </sheetViews>
  <sheetFormatPr defaultColWidth="9.140625" defaultRowHeight="15.75" x14ac:dyDescent="0.3"/>
  <cols>
    <col min="1" max="1" width="1.28515625" style="7" customWidth="1"/>
    <col min="2" max="2" width="20.7109375" style="2" bestFit="1" customWidth="1"/>
    <col min="3" max="3" width="5.42578125" style="5" customWidth="1"/>
    <col min="4" max="10" width="5.42578125" style="3" customWidth="1"/>
    <col min="11" max="11" width="1.2851562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3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85" t="s">
        <v>37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85" t="s">
        <v>29</v>
      </c>
      <c r="C4" s="86"/>
      <c r="D4" s="86"/>
      <c r="E4" s="86"/>
      <c r="F4" s="86"/>
      <c r="G4" s="86"/>
      <c r="H4" s="86"/>
      <c r="I4" s="86"/>
      <c r="J4" s="87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2" t="s">
        <v>15</v>
      </c>
      <c r="M5" s="30"/>
      <c r="N5" s="31"/>
      <c r="O5" s="1"/>
    </row>
    <row r="6" spans="1:16" x14ac:dyDescent="0.3">
      <c r="B6" s="4" t="s">
        <v>14</v>
      </c>
      <c r="C6" s="81">
        <f t="shared" ref="C6:C7" si="0">SUM(D6+E6+F6)</f>
        <v>13</v>
      </c>
      <c r="D6" s="12">
        <v>11</v>
      </c>
      <c r="E6" s="12">
        <v>1</v>
      </c>
      <c r="F6" s="12">
        <v>1</v>
      </c>
      <c r="G6" s="12">
        <v>66</v>
      </c>
      <c r="H6" s="12">
        <v>23</v>
      </c>
      <c r="I6" s="12">
        <f t="shared" ref="I6:I7" si="1">SUM(G6-H6)</f>
        <v>43</v>
      </c>
      <c r="J6" s="17">
        <f>SUM(D6+D6+D6+E6)</f>
        <v>34</v>
      </c>
      <c r="L6" s="21" t="s">
        <v>16</v>
      </c>
      <c r="M6" s="22" t="s">
        <v>24</v>
      </c>
      <c r="N6" s="23" t="s">
        <v>20</v>
      </c>
      <c r="O6" s="24" t="s">
        <v>22</v>
      </c>
      <c r="P6" s="34" t="s">
        <v>50</v>
      </c>
    </row>
    <row r="7" spans="1:16" x14ac:dyDescent="0.3">
      <c r="B7" s="4" t="s">
        <v>19</v>
      </c>
      <c r="C7" s="15">
        <f t="shared" si="0"/>
        <v>12</v>
      </c>
      <c r="D7" s="12">
        <v>11</v>
      </c>
      <c r="E7" s="12">
        <v>0</v>
      </c>
      <c r="F7" s="12">
        <v>1</v>
      </c>
      <c r="G7" s="12">
        <v>65</v>
      </c>
      <c r="H7" s="12">
        <v>17</v>
      </c>
      <c r="I7" s="12">
        <f t="shared" si="1"/>
        <v>48</v>
      </c>
      <c r="J7" s="17">
        <f>SUM(D7+D7+D7+E7)</f>
        <v>33</v>
      </c>
      <c r="L7" s="26" t="s">
        <v>14</v>
      </c>
      <c r="M7" s="27" t="s">
        <v>24</v>
      </c>
      <c r="N7" s="28" t="s">
        <v>2</v>
      </c>
      <c r="O7" s="29" t="s">
        <v>27</v>
      </c>
      <c r="P7" s="36" t="s">
        <v>61</v>
      </c>
    </row>
    <row r="8" spans="1:16" x14ac:dyDescent="0.3">
      <c r="B8" s="4" t="s">
        <v>20</v>
      </c>
      <c r="C8" s="15">
        <f t="shared" ref="C6:C19" si="2">SUM(D8+E8+F8)</f>
        <v>11</v>
      </c>
      <c r="D8" s="12">
        <v>8</v>
      </c>
      <c r="E8" s="12">
        <v>2</v>
      </c>
      <c r="F8" s="12">
        <v>1</v>
      </c>
      <c r="G8" s="12">
        <v>56</v>
      </c>
      <c r="H8" s="12">
        <v>17</v>
      </c>
      <c r="I8" s="12">
        <f t="shared" ref="I6:I19" si="3">SUM(G8-H8)</f>
        <v>39</v>
      </c>
      <c r="J8" s="17">
        <f>SUM(D8+D8+D8+E8)</f>
        <v>26</v>
      </c>
    </row>
    <row r="9" spans="1:16" x14ac:dyDescent="0.3">
      <c r="B9" s="4" t="s">
        <v>26</v>
      </c>
      <c r="C9" s="41">
        <f t="shared" si="2"/>
        <v>12</v>
      </c>
      <c r="D9" s="12">
        <v>7</v>
      </c>
      <c r="E9" s="12">
        <v>2</v>
      </c>
      <c r="F9" s="12">
        <v>3</v>
      </c>
      <c r="G9" s="12">
        <v>49</v>
      </c>
      <c r="H9" s="12">
        <v>30</v>
      </c>
      <c r="I9" s="12">
        <f t="shared" si="3"/>
        <v>19</v>
      </c>
      <c r="J9" s="17">
        <f>SUM(D9+D9+D9+E9)</f>
        <v>23</v>
      </c>
    </row>
    <row r="10" spans="1:16" x14ac:dyDescent="0.3">
      <c r="B10" s="38" t="s">
        <v>53</v>
      </c>
      <c r="C10" s="81">
        <f t="shared" si="2"/>
        <v>13</v>
      </c>
      <c r="D10" s="40">
        <v>7</v>
      </c>
      <c r="E10" s="12">
        <v>2</v>
      </c>
      <c r="F10" s="12">
        <v>4</v>
      </c>
      <c r="G10" s="12">
        <v>48</v>
      </c>
      <c r="H10" s="12">
        <v>27</v>
      </c>
      <c r="I10" s="12">
        <f t="shared" si="3"/>
        <v>21</v>
      </c>
      <c r="J10" s="17">
        <f>SUM(D10+D10+D10+E10)-3</f>
        <v>20</v>
      </c>
    </row>
    <row r="11" spans="1:16" x14ac:dyDescent="0.3">
      <c r="A11" s="16"/>
      <c r="B11" s="43" t="s">
        <v>13</v>
      </c>
      <c r="C11" s="81">
        <f t="shared" si="2"/>
        <v>13</v>
      </c>
      <c r="D11" s="40">
        <v>6</v>
      </c>
      <c r="E11" s="12">
        <v>2</v>
      </c>
      <c r="F11" s="12">
        <v>5</v>
      </c>
      <c r="G11" s="12">
        <v>44</v>
      </c>
      <c r="H11" s="12">
        <v>29</v>
      </c>
      <c r="I11" s="12">
        <f t="shared" si="3"/>
        <v>15</v>
      </c>
      <c r="J11" s="17">
        <f t="shared" ref="J11:J16" si="4">SUM(D11+D11+D11+E11)</f>
        <v>20</v>
      </c>
      <c r="K11" s="8" t="s">
        <v>0</v>
      </c>
    </row>
    <row r="12" spans="1:16" ht="16.5" thickBot="1" x14ac:dyDescent="0.35">
      <c r="B12" s="75" t="s">
        <v>16</v>
      </c>
      <c r="C12" s="82">
        <f t="shared" si="2"/>
        <v>13</v>
      </c>
      <c r="D12" s="76">
        <v>6</v>
      </c>
      <c r="E12" s="77">
        <v>2</v>
      </c>
      <c r="F12" s="77">
        <v>5</v>
      </c>
      <c r="G12" s="77">
        <v>42</v>
      </c>
      <c r="H12" s="77">
        <v>35</v>
      </c>
      <c r="I12" s="77">
        <f t="shared" si="3"/>
        <v>7</v>
      </c>
      <c r="J12" s="83">
        <f t="shared" si="4"/>
        <v>20</v>
      </c>
      <c r="K12" s="8" t="s">
        <v>0</v>
      </c>
    </row>
    <row r="13" spans="1:16" x14ac:dyDescent="0.3">
      <c r="B13" s="78" t="s">
        <v>3</v>
      </c>
      <c r="C13" s="84">
        <f t="shared" si="2"/>
        <v>13</v>
      </c>
      <c r="D13" s="79">
        <v>5</v>
      </c>
      <c r="E13" s="80">
        <v>0</v>
      </c>
      <c r="F13" s="80">
        <v>8</v>
      </c>
      <c r="G13" s="80">
        <v>42</v>
      </c>
      <c r="H13" s="80">
        <v>45</v>
      </c>
      <c r="I13" s="80">
        <f t="shared" si="3"/>
        <v>-3</v>
      </c>
      <c r="J13" s="70">
        <f t="shared" si="4"/>
        <v>15</v>
      </c>
    </row>
    <row r="14" spans="1:16" x14ac:dyDescent="0.3">
      <c r="B14" s="38" t="s">
        <v>2</v>
      </c>
      <c r="C14" s="81">
        <f>SUM(D14+E14+F14)</f>
        <v>13</v>
      </c>
      <c r="D14" s="40">
        <v>4</v>
      </c>
      <c r="E14" s="12">
        <v>2</v>
      </c>
      <c r="F14" s="12">
        <v>7</v>
      </c>
      <c r="G14" s="12">
        <v>24</v>
      </c>
      <c r="H14" s="12">
        <v>33</v>
      </c>
      <c r="I14" s="12">
        <f t="shared" si="3"/>
        <v>-9</v>
      </c>
      <c r="J14" s="17">
        <f t="shared" si="4"/>
        <v>14</v>
      </c>
    </row>
    <row r="15" spans="1:16" x14ac:dyDescent="0.3">
      <c r="B15" s="38" t="s">
        <v>18</v>
      </c>
      <c r="C15" s="81">
        <f t="shared" si="2"/>
        <v>13</v>
      </c>
      <c r="D15" s="40">
        <v>3</v>
      </c>
      <c r="E15" s="12">
        <v>4</v>
      </c>
      <c r="F15" s="12">
        <v>6</v>
      </c>
      <c r="G15" s="12">
        <v>28</v>
      </c>
      <c r="H15" s="12">
        <v>39</v>
      </c>
      <c r="I15" s="12">
        <f t="shared" si="3"/>
        <v>-11</v>
      </c>
      <c r="J15" s="17">
        <f t="shared" si="4"/>
        <v>13</v>
      </c>
    </row>
    <row r="16" spans="1:16" x14ac:dyDescent="0.3">
      <c r="B16" s="67" t="s">
        <v>4</v>
      </c>
      <c r="C16" s="81">
        <f t="shared" si="2"/>
        <v>13</v>
      </c>
      <c r="D16" s="40">
        <v>3</v>
      </c>
      <c r="E16" s="12">
        <v>3</v>
      </c>
      <c r="F16" s="12">
        <v>7</v>
      </c>
      <c r="G16" s="12">
        <v>29</v>
      </c>
      <c r="H16" s="12">
        <v>54</v>
      </c>
      <c r="I16" s="12">
        <f t="shared" si="3"/>
        <v>-25</v>
      </c>
      <c r="J16" s="17">
        <f t="shared" si="4"/>
        <v>12</v>
      </c>
    </row>
    <row r="17" spans="2:16" x14ac:dyDescent="0.3">
      <c r="B17" s="67" t="s">
        <v>31</v>
      </c>
      <c r="C17" s="81">
        <f t="shared" si="2"/>
        <v>13</v>
      </c>
      <c r="D17" s="40">
        <v>4</v>
      </c>
      <c r="E17" s="12">
        <v>2</v>
      </c>
      <c r="F17" s="12">
        <v>7</v>
      </c>
      <c r="G17" s="12">
        <v>29</v>
      </c>
      <c r="H17" s="12">
        <v>50</v>
      </c>
      <c r="I17" s="12">
        <f t="shared" si="3"/>
        <v>-21</v>
      </c>
      <c r="J17" s="17">
        <f>SUM(D17+D17+D17+E17)-3</f>
        <v>11</v>
      </c>
    </row>
    <row r="18" spans="2:16" x14ac:dyDescent="0.3">
      <c r="B18" s="38" t="s">
        <v>25</v>
      </c>
      <c r="C18" s="81">
        <f t="shared" si="2"/>
        <v>13</v>
      </c>
      <c r="D18" s="40">
        <v>3</v>
      </c>
      <c r="E18" s="12">
        <v>0</v>
      </c>
      <c r="F18" s="12">
        <v>10</v>
      </c>
      <c r="G18" s="12">
        <v>23</v>
      </c>
      <c r="H18" s="12">
        <v>42</v>
      </c>
      <c r="I18" s="12">
        <f t="shared" si="3"/>
        <v>-19</v>
      </c>
      <c r="J18" s="17">
        <f>SUM(D18+D18+D18+E18)</f>
        <v>9</v>
      </c>
    </row>
    <row r="19" spans="2:16" x14ac:dyDescent="0.3">
      <c r="B19" s="38" t="s">
        <v>28</v>
      </c>
      <c r="C19" s="81">
        <f t="shared" si="2"/>
        <v>13</v>
      </c>
      <c r="D19" s="40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3"/>
        <v>-104</v>
      </c>
      <c r="J19" s="17">
        <f t="shared" ref="J19" si="5">SUM(D19+D19+D19+E19)</f>
        <v>0</v>
      </c>
    </row>
    <row r="21" spans="2:16" x14ac:dyDescent="0.3">
      <c r="B21" s="85" t="s">
        <v>41</v>
      </c>
      <c r="C21" s="86"/>
      <c r="D21" s="86"/>
      <c r="E21" s="86"/>
      <c r="F21" s="86"/>
      <c r="G21" s="86"/>
      <c r="H21" s="86"/>
      <c r="I21" s="86"/>
      <c r="J21" s="87"/>
    </row>
    <row r="22" spans="2:16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  <c r="L22" s="57" t="s">
        <v>38</v>
      </c>
      <c r="M22" s="65"/>
      <c r="N22" s="66"/>
      <c r="O22" s="49"/>
    </row>
    <row r="23" spans="2:16" x14ac:dyDescent="0.3">
      <c r="B23" s="4" t="s">
        <v>19</v>
      </c>
      <c r="C23" s="15">
        <f>SUM(D23+E23+F23)</f>
        <v>13</v>
      </c>
      <c r="D23" s="12">
        <v>12</v>
      </c>
      <c r="E23" s="12">
        <v>0</v>
      </c>
      <c r="F23" s="12">
        <v>1</v>
      </c>
      <c r="G23" s="12">
        <v>70</v>
      </c>
      <c r="H23" s="12">
        <v>19</v>
      </c>
      <c r="I23" s="12">
        <f>SUM(G23-H23)</f>
        <v>51</v>
      </c>
      <c r="J23" s="17">
        <f>SUM(D23+D23+D23+E23)</f>
        <v>36</v>
      </c>
      <c r="L23" s="52" t="s">
        <v>19</v>
      </c>
      <c r="M23" s="53" t="s">
        <v>24</v>
      </c>
      <c r="N23" s="54" t="s">
        <v>26</v>
      </c>
      <c r="O23" s="55" t="s">
        <v>23</v>
      </c>
      <c r="P23" s="56" t="s">
        <v>44</v>
      </c>
    </row>
    <row r="24" spans="2:16" x14ac:dyDescent="0.3">
      <c r="B24" s="4" t="s">
        <v>14</v>
      </c>
      <c r="C24" s="81">
        <f>SUM(D24+E24+F24)</f>
        <v>13</v>
      </c>
      <c r="D24" s="12">
        <v>11</v>
      </c>
      <c r="E24" s="12">
        <v>1</v>
      </c>
      <c r="F24" s="12">
        <v>1</v>
      </c>
      <c r="G24" s="12">
        <v>66</v>
      </c>
      <c r="H24" s="12">
        <v>23</v>
      </c>
      <c r="I24" s="12">
        <f>SUM(G24-H24)</f>
        <v>43</v>
      </c>
      <c r="J24" s="17">
        <f>SUM(D24+D24+D24+E24)</f>
        <v>34</v>
      </c>
    </row>
    <row r="25" spans="2:16" x14ac:dyDescent="0.3">
      <c r="B25" s="38" t="s">
        <v>20</v>
      </c>
      <c r="C25" s="15">
        <f>SUM(D25+E25+F25)</f>
        <v>11</v>
      </c>
      <c r="D25" s="12">
        <v>8</v>
      </c>
      <c r="E25" s="12">
        <v>2</v>
      </c>
      <c r="F25" s="12">
        <v>1</v>
      </c>
      <c r="G25" s="12">
        <v>56</v>
      </c>
      <c r="H25" s="12">
        <v>17</v>
      </c>
      <c r="I25" s="12">
        <f>SUM(G25-H25)</f>
        <v>39</v>
      </c>
      <c r="J25" s="17">
        <f>SUM(D25+D25+D25+E25)</f>
        <v>26</v>
      </c>
    </row>
    <row r="26" spans="2:16" x14ac:dyDescent="0.3">
      <c r="B26" s="4" t="s">
        <v>53</v>
      </c>
      <c r="C26" s="81">
        <f>SUM(D26+E26+F26)</f>
        <v>14</v>
      </c>
      <c r="D26" s="12">
        <v>8</v>
      </c>
      <c r="E26" s="12">
        <v>2</v>
      </c>
      <c r="F26" s="12">
        <v>4</v>
      </c>
      <c r="G26" s="12">
        <v>50</v>
      </c>
      <c r="H26" s="12">
        <v>28</v>
      </c>
      <c r="I26" s="12">
        <f>SUM(G26-H26)</f>
        <v>22</v>
      </c>
      <c r="J26" s="17">
        <f>SUM(D26+D26+D26+E26)-3</f>
        <v>23</v>
      </c>
    </row>
    <row r="27" spans="2:16" x14ac:dyDescent="0.3">
      <c r="B27" s="4" t="s">
        <v>26</v>
      </c>
      <c r="C27" s="15">
        <f>SUM(D27+E27+F27)</f>
        <v>12</v>
      </c>
      <c r="D27" s="12">
        <v>7</v>
      </c>
      <c r="E27" s="12">
        <v>2</v>
      </c>
      <c r="F27" s="12">
        <v>3</v>
      </c>
      <c r="G27" s="12">
        <v>49</v>
      </c>
      <c r="H27" s="12">
        <v>30</v>
      </c>
      <c r="I27" s="12">
        <f>SUM(G27-H27)</f>
        <v>19</v>
      </c>
      <c r="J27" s="17">
        <f>SUM(D27+D27+D27+E27)</f>
        <v>23</v>
      </c>
    </row>
    <row r="28" spans="2:16" x14ac:dyDescent="0.3">
      <c r="B28" s="43" t="s">
        <v>13</v>
      </c>
      <c r="C28" s="81">
        <f t="shared" ref="C28" si="6">SUM(D28+E28+F28)</f>
        <v>15</v>
      </c>
      <c r="D28" s="40">
        <v>6</v>
      </c>
      <c r="E28" s="12">
        <v>2</v>
      </c>
      <c r="F28" s="12">
        <v>7</v>
      </c>
      <c r="G28" s="12">
        <v>47</v>
      </c>
      <c r="H28" s="12">
        <v>36</v>
      </c>
      <c r="I28" s="12">
        <f t="shared" ref="I28" si="7">SUM(G28-H28)</f>
        <v>11</v>
      </c>
      <c r="J28" s="17">
        <f t="shared" ref="J28" si="8">SUM(D28+D28+D28+E28)</f>
        <v>20</v>
      </c>
    </row>
    <row r="29" spans="2:16" x14ac:dyDescent="0.3">
      <c r="B29" s="38" t="s">
        <v>16</v>
      </c>
      <c r="C29" s="81">
        <f>SUM(D29+E29+F29)</f>
        <v>13</v>
      </c>
      <c r="D29" s="12">
        <v>6</v>
      </c>
      <c r="E29" s="12">
        <v>2</v>
      </c>
      <c r="F29" s="12">
        <v>5</v>
      </c>
      <c r="G29" s="12">
        <v>42</v>
      </c>
      <c r="H29" s="12">
        <v>35</v>
      </c>
      <c r="I29" s="12">
        <f>SUM(G29-H29)</f>
        <v>7</v>
      </c>
      <c r="J29" s="17">
        <f>SUM(D29+D29+D29+E29)</f>
        <v>20</v>
      </c>
    </row>
    <row r="30" spans="2:16" x14ac:dyDescent="0.3">
      <c r="B30" s="59"/>
      <c r="C30" s="13"/>
      <c r="D30" s="14"/>
      <c r="E30" s="14"/>
      <c r="F30" s="14"/>
      <c r="G30" s="14"/>
      <c r="H30" s="14"/>
      <c r="I30" s="14"/>
      <c r="J30" s="59"/>
    </row>
    <row r="31" spans="2:16" x14ac:dyDescent="0.3">
      <c r="B31" s="85" t="s">
        <v>42</v>
      </c>
      <c r="C31" s="86"/>
      <c r="D31" s="86"/>
      <c r="E31" s="86"/>
      <c r="F31" s="86"/>
      <c r="G31" s="86"/>
      <c r="H31" s="86"/>
      <c r="I31" s="86"/>
      <c r="J31" s="87"/>
    </row>
    <row r="32" spans="2:16" x14ac:dyDescent="0.3">
      <c r="B32" s="9"/>
      <c r="C32" s="18" t="s">
        <v>7</v>
      </c>
      <c r="D32" s="10" t="s">
        <v>6</v>
      </c>
      <c r="E32" s="10" t="s">
        <v>8</v>
      </c>
      <c r="F32" s="10" t="s">
        <v>9</v>
      </c>
      <c r="G32" s="11" t="s">
        <v>10</v>
      </c>
      <c r="H32" s="11" t="s">
        <v>1</v>
      </c>
      <c r="I32" s="11" t="s">
        <v>11</v>
      </c>
      <c r="J32" s="6" t="s">
        <v>12</v>
      </c>
      <c r="L32" s="62" t="s">
        <v>39</v>
      </c>
      <c r="M32" s="3"/>
      <c r="N32" s="50"/>
      <c r="O32" s="63"/>
    </row>
    <row r="33" spans="2:16" x14ac:dyDescent="0.3">
      <c r="B33" s="38" t="s">
        <v>3</v>
      </c>
      <c r="C33" s="81">
        <f>SUM(D33+E33+F33)</f>
        <v>16</v>
      </c>
      <c r="D33" s="40">
        <v>6</v>
      </c>
      <c r="E33" s="12">
        <v>1</v>
      </c>
      <c r="F33" s="12">
        <v>9</v>
      </c>
      <c r="G33" s="12">
        <v>57</v>
      </c>
      <c r="H33" s="12">
        <v>54</v>
      </c>
      <c r="I33" s="12">
        <f>SUM(G33-H33)</f>
        <v>3</v>
      </c>
      <c r="J33" s="17">
        <f>SUM(D33+D33+D33+E33)</f>
        <v>19</v>
      </c>
      <c r="L33" s="21" t="s">
        <v>17</v>
      </c>
      <c r="M33" s="22" t="s">
        <v>24</v>
      </c>
      <c r="N33" s="23" t="s">
        <v>4</v>
      </c>
      <c r="O33" s="24" t="s">
        <v>21</v>
      </c>
      <c r="P33" s="34" t="s">
        <v>44</v>
      </c>
    </row>
    <row r="34" spans="2:16" x14ac:dyDescent="0.3">
      <c r="B34" s="38" t="s">
        <v>18</v>
      </c>
      <c r="C34" s="81">
        <f>SUM(D34+E34+F34)</f>
        <v>16</v>
      </c>
      <c r="D34" s="40">
        <v>4</v>
      </c>
      <c r="E34" s="12">
        <v>6</v>
      </c>
      <c r="F34" s="12">
        <v>6</v>
      </c>
      <c r="G34" s="12">
        <v>36</v>
      </c>
      <c r="H34" s="12">
        <v>46</v>
      </c>
      <c r="I34" s="12">
        <f>SUM(G34-H34)</f>
        <v>-10</v>
      </c>
      <c r="J34" s="17">
        <f>SUM(D34+D34+D34+E34)</f>
        <v>18</v>
      </c>
      <c r="L34" s="25" t="s">
        <v>18</v>
      </c>
      <c r="M34" s="3" t="s">
        <v>24</v>
      </c>
      <c r="N34" s="2" t="s">
        <v>28</v>
      </c>
      <c r="O34" s="46" t="s">
        <v>52</v>
      </c>
      <c r="P34" s="35" t="s">
        <v>60</v>
      </c>
    </row>
    <row r="35" spans="2:16" x14ac:dyDescent="0.3">
      <c r="B35" s="38" t="s">
        <v>2</v>
      </c>
      <c r="C35" s="81">
        <f>SUM(D35+E35+F35)</f>
        <v>13</v>
      </c>
      <c r="D35" s="40">
        <v>4</v>
      </c>
      <c r="E35" s="12">
        <v>2</v>
      </c>
      <c r="F35" s="12">
        <v>7</v>
      </c>
      <c r="G35" s="12">
        <v>24</v>
      </c>
      <c r="H35" s="12">
        <v>33</v>
      </c>
      <c r="I35" s="12">
        <f>SUM(G35-H35)</f>
        <v>-9</v>
      </c>
      <c r="J35" s="17">
        <f>SUM(D35+D35+D35+E35)</f>
        <v>14</v>
      </c>
      <c r="L35" s="26" t="s">
        <v>25</v>
      </c>
      <c r="M35" s="27" t="s">
        <v>24</v>
      </c>
      <c r="N35" s="28" t="s">
        <v>3</v>
      </c>
      <c r="O35" s="29" t="s">
        <v>33</v>
      </c>
      <c r="P35" s="36" t="s">
        <v>60</v>
      </c>
    </row>
    <row r="36" spans="2:16" x14ac:dyDescent="0.3">
      <c r="B36" s="67" t="s">
        <v>4</v>
      </c>
      <c r="C36" s="81">
        <f>SUM(D36+E36+F36)</f>
        <v>14</v>
      </c>
      <c r="D36" s="12">
        <v>3</v>
      </c>
      <c r="E36" s="12">
        <v>4</v>
      </c>
      <c r="F36" s="12">
        <v>7</v>
      </c>
      <c r="G36" s="12">
        <v>30</v>
      </c>
      <c r="H36" s="12">
        <v>55</v>
      </c>
      <c r="I36" s="12">
        <f>SUM(G36-H36)</f>
        <v>-25</v>
      </c>
      <c r="J36" s="17">
        <f>SUM(D36+D36+D36+E36)</f>
        <v>13</v>
      </c>
    </row>
    <row r="37" spans="2:16" x14ac:dyDescent="0.3">
      <c r="B37" s="67" t="s">
        <v>31</v>
      </c>
      <c r="C37" s="81">
        <f t="shared" ref="C37:C39" si="9">SUM(D37+E37+F37)</f>
        <v>13</v>
      </c>
      <c r="D37" s="40">
        <v>4</v>
      </c>
      <c r="E37" s="12">
        <v>2</v>
      </c>
      <c r="F37" s="12">
        <v>7</v>
      </c>
      <c r="G37" s="12">
        <v>29</v>
      </c>
      <c r="H37" s="12">
        <v>50</v>
      </c>
      <c r="I37" s="12">
        <f t="shared" ref="I37:I39" si="10">SUM(G37-H37)</f>
        <v>-21</v>
      </c>
      <c r="J37" s="17">
        <f>SUM(D37+D37+D37+E37)-3</f>
        <v>11</v>
      </c>
    </row>
    <row r="38" spans="2:16" x14ac:dyDescent="0.3">
      <c r="B38" s="38" t="s">
        <v>25</v>
      </c>
      <c r="C38" s="81">
        <f t="shared" si="9"/>
        <v>14</v>
      </c>
      <c r="D38" s="12">
        <v>3</v>
      </c>
      <c r="E38" s="12">
        <v>1</v>
      </c>
      <c r="F38" s="12">
        <v>10</v>
      </c>
      <c r="G38" s="12">
        <v>25</v>
      </c>
      <c r="H38" s="12">
        <v>44</v>
      </c>
      <c r="I38" s="12">
        <f t="shared" si="10"/>
        <v>-19</v>
      </c>
      <c r="J38" s="17">
        <f t="shared" ref="J38:J39" si="11">SUM(D38+D38+D38+E38)</f>
        <v>10</v>
      </c>
    </row>
    <row r="39" spans="2:16" x14ac:dyDescent="0.3">
      <c r="B39" s="38" t="s">
        <v>28</v>
      </c>
      <c r="C39" s="81">
        <f t="shared" si="9"/>
        <v>15</v>
      </c>
      <c r="D39" s="40">
        <v>0</v>
      </c>
      <c r="E39" s="12">
        <v>1</v>
      </c>
      <c r="F39" s="12">
        <v>14</v>
      </c>
      <c r="G39" s="12">
        <v>15</v>
      </c>
      <c r="H39" s="12">
        <v>126</v>
      </c>
      <c r="I39" s="12">
        <f t="shared" si="10"/>
        <v>-111</v>
      </c>
      <c r="J39" s="17">
        <f t="shared" si="11"/>
        <v>1</v>
      </c>
    </row>
    <row r="40" spans="2:16" x14ac:dyDescent="0.3">
      <c r="L40" s="44" t="s">
        <v>0</v>
      </c>
      <c r="M40" s="45"/>
      <c r="O40" s="46"/>
    </row>
    <row r="41" spans="2:16" x14ac:dyDescent="0.3">
      <c r="B41" s="2" t="s">
        <v>32</v>
      </c>
      <c r="L41" s="44"/>
      <c r="M41" s="45"/>
      <c r="O41" s="46"/>
    </row>
    <row r="44" spans="2:16" x14ac:dyDescent="0.3">
      <c r="L44" s="64"/>
      <c r="M44" s="48"/>
      <c r="N44" s="47"/>
      <c r="O44" s="49"/>
    </row>
    <row r="47" spans="2:16" x14ac:dyDescent="0.3">
      <c r="L47" s="64"/>
      <c r="M47" s="48"/>
      <c r="N47" s="47"/>
      <c r="O47" s="49"/>
    </row>
    <row r="48" spans="2:16" x14ac:dyDescent="0.3">
      <c r="L48" s="44"/>
      <c r="M48" s="3"/>
      <c r="N48" s="50"/>
      <c r="O48" s="63"/>
    </row>
  </sheetData>
  <mergeCells count="4">
    <mergeCell ref="B2:P2"/>
    <mergeCell ref="B4:J4"/>
    <mergeCell ref="B21:J21"/>
    <mergeCell ref="B31:J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4-1-26</vt:lpstr>
      <vt:lpstr>11-1-26</vt:lpstr>
      <vt:lpstr>18-1-26</vt:lpstr>
      <vt:lpstr>25-1-26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2026-01-25T18:54:03Z</dcterms:modified>
</cp:coreProperties>
</file>