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96" documentId="8_{997F20E1-A1EE-4F3D-882E-99183505FEC7}" xr6:coauthVersionLast="47" xr6:coauthVersionMax="47" xr10:uidLastSave="{29C44752-47E9-4DF9-B83F-BEB73773146E}"/>
  <bookViews>
    <workbookView xWindow="-120" yWindow="-120" windowWidth="29040" windowHeight="15720" tabRatio="758" xr2:uid="{00000000-000D-0000-FFFF-FFFF00000000}"/>
  </bookViews>
  <sheets>
    <sheet name="7-9-25" sheetId="6" r:id="rId1"/>
    <sheet name="14-9-25" sheetId="20" r:id="rId2"/>
    <sheet name="21-9-25" sheetId="21" r:id="rId3"/>
    <sheet name="28-9-25" sheetId="19" r:id="rId4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9" l="1"/>
  <c r="I19" i="19"/>
  <c r="C19" i="19"/>
  <c r="J18" i="19"/>
  <c r="I18" i="19"/>
  <c r="C18" i="19"/>
  <c r="J17" i="19"/>
  <c r="I17" i="19"/>
  <c r="C17" i="19"/>
  <c r="J16" i="19"/>
  <c r="I16" i="19"/>
  <c r="C16" i="19"/>
  <c r="J15" i="19"/>
  <c r="I15" i="19"/>
  <c r="C15" i="19"/>
  <c r="J14" i="19"/>
  <c r="I14" i="19"/>
  <c r="C14" i="19"/>
  <c r="J13" i="19"/>
  <c r="I13" i="19"/>
  <c r="C13" i="19"/>
  <c r="J12" i="19"/>
  <c r="I12" i="19"/>
  <c r="C12" i="19"/>
  <c r="J11" i="19"/>
  <c r="I11" i="19"/>
  <c r="C11" i="19"/>
  <c r="J10" i="19"/>
  <c r="I10" i="19"/>
  <c r="C10" i="19"/>
  <c r="J9" i="19"/>
  <c r="I9" i="19"/>
  <c r="C9" i="19"/>
  <c r="J8" i="19"/>
  <c r="I8" i="19"/>
  <c r="C8" i="19"/>
  <c r="J7" i="19"/>
  <c r="I7" i="19"/>
  <c r="C7" i="19"/>
  <c r="J6" i="19"/>
  <c r="I6" i="19"/>
  <c r="C6" i="19"/>
  <c r="J19" i="21"/>
  <c r="I19" i="21"/>
  <c r="C19" i="21"/>
  <c r="J18" i="21"/>
  <c r="I18" i="21"/>
  <c r="C18" i="21"/>
  <c r="J17" i="21"/>
  <c r="I17" i="21"/>
  <c r="C17" i="21"/>
  <c r="J16" i="21"/>
  <c r="I16" i="21"/>
  <c r="C16" i="21"/>
  <c r="J15" i="21"/>
  <c r="I15" i="21"/>
  <c r="C15" i="21"/>
  <c r="J14" i="21"/>
  <c r="I14" i="21"/>
  <c r="C14" i="21"/>
  <c r="J13" i="21"/>
  <c r="I13" i="21"/>
  <c r="C13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J6" i="21"/>
  <c r="I6" i="21"/>
  <c r="C6" i="21"/>
  <c r="J19" i="20"/>
  <c r="I19" i="20"/>
  <c r="C19" i="20"/>
  <c r="J18" i="20"/>
  <c r="I18" i="20"/>
  <c r="C18" i="20"/>
  <c r="J17" i="20"/>
  <c r="I17" i="20"/>
  <c r="C17" i="20"/>
  <c r="J16" i="20"/>
  <c r="I16" i="20"/>
  <c r="C16" i="20"/>
  <c r="J15" i="20"/>
  <c r="I15" i="20"/>
  <c r="C15" i="20"/>
  <c r="J14" i="20"/>
  <c r="I14" i="20"/>
  <c r="C14" i="20"/>
  <c r="J13" i="20"/>
  <c r="I13" i="20"/>
  <c r="C13" i="20"/>
  <c r="J12" i="20"/>
  <c r="I12" i="20"/>
  <c r="C12" i="20"/>
  <c r="J11" i="20"/>
  <c r="I11" i="20"/>
  <c r="C11" i="20"/>
  <c r="J10" i="20"/>
  <c r="I10" i="20"/>
  <c r="C10" i="20"/>
  <c r="J9" i="20"/>
  <c r="I9" i="20"/>
  <c r="C9" i="20"/>
  <c r="J8" i="20"/>
  <c r="I8" i="20"/>
  <c r="C8" i="20"/>
  <c r="J7" i="20"/>
  <c r="I7" i="20"/>
  <c r="C7" i="20"/>
  <c r="J6" i="20"/>
  <c r="I6" i="20"/>
  <c r="C6" i="20"/>
  <c r="J19" i="6"/>
  <c r="I19" i="6"/>
  <c r="C19" i="6"/>
  <c r="J18" i="6"/>
  <c r="I18" i="6"/>
  <c r="C18" i="6"/>
  <c r="J17" i="6"/>
  <c r="I17" i="6"/>
  <c r="C17" i="6"/>
  <c r="J16" i="6"/>
  <c r="I16" i="6"/>
  <c r="C16" i="6"/>
  <c r="J15" i="6"/>
  <c r="I15" i="6"/>
  <c r="C15" i="6"/>
  <c r="J14" i="6"/>
  <c r="I14" i="6"/>
  <c r="C14" i="6"/>
  <c r="J13" i="6"/>
  <c r="I13" i="6"/>
  <c r="C13" i="6"/>
  <c r="J12" i="6"/>
  <c r="I12" i="6"/>
  <c r="C12" i="6"/>
  <c r="J11" i="6"/>
  <c r="I11" i="6"/>
  <c r="C11" i="6"/>
  <c r="J10" i="6"/>
  <c r="I10" i="6"/>
  <c r="C10" i="6"/>
  <c r="J9" i="6"/>
  <c r="I9" i="6"/>
  <c r="C9" i="6"/>
  <c r="J8" i="6"/>
  <c r="I8" i="6"/>
  <c r="C8" i="6"/>
  <c r="J7" i="6"/>
  <c r="I7" i="6"/>
  <c r="C7" i="6"/>
  <c r="J6" i="6"/>
  <c r="I6" i="6"/>
  <c r="C6" i="6"/>
</calcChain>
</file>

<file path=xl/sharedStrings.xml><?xml version="1.0" encoding="utf-8"?>
<sst xmlns="http://schemas.openxmlformats.org/spreadsheetml/2006/main" count="249" uniqueCount="71">
  <si>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</si>
  <si>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</si>
  <si>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</si>
  <si>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</si>
  <si>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</si>
  <si>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</si>
  <si>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</si>
  <si>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</si>
  <si>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</si>
  <si>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</si>
  <si>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</si>
  <si>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</si>
  <si>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</si>
  <si>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</si>
  <si>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</si>
  <si>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</si>
  <si>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</si>
  <si>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</si>
  <si>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</si>
  <si>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</si>
  <si>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</si>
  <si>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</si>
  <si>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Blacon Sports Hub</t>
  </si>
  <si>
    <t>Whitby S&amp;SC</t>
  </si>
  <si>
    <t>Seahill Road</t>
  </si>
  <si>
    <t>Common Lane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</si>
  <si>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</si>
  <si>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</si>
  <si>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</si>
  <si>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</si>
  <si>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</si>
  <si>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</si>
  <si>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Results and Table for 7th September</t>
  </si>
  <si>
    <t>Westminster Park</t>
  </si>
  <si>
    <t>Luton Road</t>
  </si>
  <si>
    <t>E. Port Academy 4g</t>
  </si>
  <si>
    <t>Results and Table for 14th September</t>
  </si>
  <si>
    <t>Results and Table for 21st September</t>
  </si>
  <si>
    <t>Results and Table for 28th September</t>
  </si>
  <si>
    <t>Cheshire County Challenge Cup 1st Round</t>
  </si>
  <si>
    <t>AFC Shore Villa</t>
  </si>
  <si>
    <t>AFC Stockport</t>
  </si>
  <si>
    <t>Wellington</t>
  </si>
  <si>
    <t>PLCC</t>
  </si>
  <si>
    <t>Rock Ferry Social</t>
  </si>
  <si>
    <t>Festival Park</t>
  </si>
  <si>
    <t>Levers</t>
  </si>
  <si>
    <t>Brinnington LC</t>
  </si>
  <si>
    <t>1-1</t>
  </si>
  <si>
    <t>3-0</t>
  </si>
  <si>
    <t>1-3</t>
  </si>
  <si>
    <t>6-0</t>
  </si>
  <si>
    <t>2-3</t>
  </si>
  <si>
    <t>H/Win</t>
  </si>
  <si>
    <t>1-8</t>
  </si>
  <si>
    <t>1-2</t>
  </si>
  <si>
    <t>2-7</t>
  </si>
  <si>
    <t>0-6</t>
  </si>
  <si>
    <t>2-5</t>
  </si>
  <si>
    <t>3-3</t>
  </si>
  <si>
    <t>5-0</t>
  </si>
  <si>
    <t>P-P</t>
  </si>
  <si>
    <t>3-1</t>
  </si>
  <si>
    <t>1-4</t>
  </si>
  <si>
    <t>7-0</t>
  </si>
  <si>
    <t>0-5</t>
  </si>
  <si>
    <t>2-0</t>
  </si>
  <si>
    <t>4-2</t>
  </si>
  <si>
    <t>1-5</t>
  </si>
  <si>
    <t>2-2</t>
  </si>
  <si>
    <t>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</si>
</sst>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52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5" fontId="1" fillId="2" borderId="1" xfId="115" applyFont="1" applyFill="1" applyBorder="1" applyAlignment="1">
      <alignment horizontal="center" vertical="center"/>
    </xf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2" fillId="2" borderId="0" xfId="0" applyFont="1" applyFill="1" applyAlignment="1">
      <alignment horizontal="right"/>
    </xf>
    <xf numFmtId="164" fontId="5" fillId="2" borderId="0" xfId="0" applyFont="1" applyFill="1" applyAlignment="1">
      <alignment horizontal="center"/>
    </xf>
    <xf numFmtId="164" fontId="5" fillId="2" borderId="0" xfId="0" applyFont="1" applyFill="1"/>
    <xf numFmtId="49" fontId="2" fillId="2" borderId="0" xfId="0" applyNumberFormat="1" applyFont="1" applyFill="1" applyAlignment="1">
      <alignment horizontal="right"/>
    </xf>
    <xf numFmtId="164" fontId="5" fillId="2" borderId="13" xfId="0" applyFont="1" applyFill="1" applyBorder="1" applyAlignment="1">
      <alignment horizontal="left"/>
    </xf>
    <xf numFmtId="164" fontId="2" fillId="2" borderId="7" xfId="0" applyFont="1" applyFill="1" applyBorder="1" applyAlignment="1">
      <alignment horizontal="left"/>
    </xf>
    <xf numFmtId="164" fontId="2" fillId="2" borderId="8" xfId="0" applyFont="1" applyFill="1" applyBorder="1" applyAlignment="1">
      <alignment horizontal="left"/>
    </xf>
    <xf numFmtId="164" fontId="2" fillId="2" borderId="14" xfId="0" applyFont="1" applyFill="1" applyBorder="1" applyAlignment="1">
      <alignment horizontal="left"/>
    </xf>
    <xf numFmtId="164" fontId="2" fillId="2" borderId="0" xfId="0" applyFont="1" applyFill="1" applyAlignment="1">
      <alignment horizontal="left"/>
    </xf>
    <xf numFmtId="164" fontId="2" fillId="2" borderId="10" xfId="0" applyFont="1" applyFill="1" applyBorder="1" applyAlignment="1">
      <alignment horizontal="left"/>
    </xf>
    <xf numFmtId="164" fontId="2" fillId="2" borderId="12" xfId="0" applyFont="1" applyFill="1" applyBorder="1" applyAlignment="1">
      <alignment horizontal="left"/>
    </xf>
    <xf numFmtId="164" fontId="7" fillId="2" borderId="7" xfId="0" applyFont="1" applyFill="1" applyBorder="1"/>
    <xf numFmtId="164" fontId="7" fillId="2" borderId="7" xfId="0" applyFont="1" applyFill="1" applyBorder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2"/>
  <sheetViews>
    <sheetView tabSelected="1" zoomScaleNormal="100" workbookViewId="0">
      <selection activeCell="N45" sqref="N45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5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49" t="s">
        <v>32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49" t="s">
        <v>31</v>
      </c>
      <c r="C4" s="50"/>
      <c r="D4" s="50"/>
      <c r="E4" s="50"/>
      <c r="F4" s="50"/>
      <c r="G4" s="50"/>
      <c r="H4" s="50"/>
      <c r="I4" s="50"/>
      <c r="J4" s="51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43" t="s">
        <v>15</v>
      </c>
      <c r="M5" s="30"/>
      <c r="N5" s="31"/>
      <c r="O5" s="1"/>
      <c r="P5" s="45"/>
    </row>
    <row r="6" spans="1:16" x14ac:dyDescent="0.3">
      <c r="B6" s="17" t="s">
        <v>13</v>
      </c>
      <c r="C6" s="15">
        <f t="shared" ref="C6" si="0">SUM(D6+E6+F6)</f>
        <v>3</v>
      </c>
      <c r="D6" s="12">
        <v>3</v>
      </c>
      <c r="E6" s="12">
        <v>0</v>
      </c>
      <c r="F6" s="12">
        <v>0</v>
      </c>
      <c r="G6" s="12">
        <v>19</v>
      </c>
      <c r="H6" s="12">
        <v>2</v>
      </c>
      <c r="I6" s="12">
        <f t="shared" ref="I6" si="1">SUM(G6-H6)</f>
        <v>17</v>
      </c>
      <c r="J6" s="17">
        <f t="shared" ref="J6" si="2">SUM(D6+D6+D6+E6)</f>
        <v>9</v>
      </c>
      <c r="L6" s="21" t="s">
        <v>17</v>
      </c>
      <c r="M6" s="22" t="s">
        <v>26</v>
      </c>
      <c r="N6" s="23" t="s">
        <v>18</v>
      </c>
      <c r="O6" s="24" t="s">
        <v>21</v>
      </c>
      <c r="P6" s="46" t="s">
        <v>48</v>
      </c>
    </row>
    <row r="7" spans="1:16" x14ac:dyDescent="0.3">
      <c r="B7" s="4" t="s">
        <v>5</v>
      </c>
      <c r="C7" s="15">
        <f t="shared" ref="C7:C18" si="3">SUM(D7+E7+F7)</f>
        <v>3</v>
      </c>
      <c r="D7" s="12">
        <v>3</v>
      </c>
      <c r="E7" s="12">
        <v>0</v>
      </c>
      <c r="F7" s="12">
        <v>0</v>
      </c>
      <c r="G7" s="12">
        <v>15</v>
      </c>
      <c r="H7" s="12">
        <v>2</v>
      </c>
      <c r="I7" s="12">
        <f t="shared" ref="I7:I18" si="4">SUM(G7-H7)</f>
        <v>13</v>
      </c>
      <c r="J7" s="17">
        <f t="shared" ref="J7:J18" si="5">SUM(D7+D7+D7+E7)</f>
        <v>9</v>
      </c>
      <c r="L7" s="25" t="s">
        <v>2</v>
      </c>
      <c r="M7" s="3" t="s">
        <v>26</v>
      </c>
      <c r="N7" s="2" t="s">
        <v>30</v>
      </c>
      <c r="O7" s="32" t="s">
        <v>33</v>
      </c>
      <c r="P7" s="47" t="s">
        <v>49</v>
      </c>
    </row>
    <row r="8" spans="1:16" x14ac:dyDescent="0.3">
      <c r="B8" s="4" t="s">
        <v>20</v>
      </c>
      <c r="C8" s="15">
        <f t="shared" si="3"/>
        <v>2</v>
      </c>
      <c r="D8" s="12">
        <v>2</v>
      </c>
      <c r="E8" s="12">
        <v>0</v>
      </c>
      <c r="F8" s="12">
        <v>0</v>
      </c>
      <c r="G8" s="12">
        <v>8</v>
      </c>
      <c r="H8" s="12">
        <v>0</v>
      </c>
      <c r="I8" s="12">
        <f t="shared" si="4"/>
        <v>8</v>
      </c>
      <c r="J8" s="17">
        <f t="shared" si="5"/>
        <v>6</v>
      </c>
      <c r="L8" s="25" t="s">
        <v>27</v>
      </c>
      <c r="M8" s="3" t="s">
        <v>26</v>
      </c>
      <c r="N8" s="2" t="s">
        <v>13</v>
      </c>
      <c r="O8" s="32" t="s">
        <v>45</v>
      </c>
      <c r="P8" s="47" t="s">
        <v>50</v>
      </c>
    </row>
    <row r="9" spans="1:16" x14ac:dyDescent="0.3">
      <c r="B9" s="4" t="s">
        <v>16</v>
      </c>
      <c r="C9" s="15">
        <f t="shared" si="3"/>
        <v>2</v>
      </c>
      <c r="D9" s="12">
        <v>2</v>
      </c>
      <c r="E9" s="12">
        <v>0</v>
      </c>
      <c r="F9" s="12">
        <v>0</v>
      </c>
      <c r="G9" s="12">
        <v>10</v>
      </c>
      <c r="H9" s="12">
        <v>3</v>
      </c>
      <c r="I9" s="12">
        <f t="shared" si="4"/>
        <v>7</v>
      </c>
      <c r="J9" s="17">
        <f t="shared" si="5"/>
        <v>6</v>
      </c>
      <c r="L9" s="26" t="s">
        <v>5</v>
      </c>
      <c r="M9" s="27" t="s">
        <v>26</v>
      </c>
      <c r="N9" s="28" t="s">
        <v>4</v>
      </c>
      <c r="O9" s="29" t="s">
        <v>25</v>
      </c>
      <c r="P9" s="48" t="s">
        <v>51</v>
      </c>
    </row>
    <row r="10" spans="1:16" x14ac:dyDescent="0.3">
      <c r="B10" s="4" t="s">
        <v>18</v>
      </c>
      <c r="C10" s="15">
        <f t="shared" si="3"/>
        <v>3</v>
      </c>
      <c r="D10" s="12">
        <v>1</v>
      </c>
      <c r="E10" s="12">
        <v>2</v>
      </c>
      <c r="F10" s="12">
        <v>0</v>
      </c>
      <c r="G10" s="12">
        <v>8</v>
      </c>
      <c r="H10" s="12">
        <v>6</v>
      </c>
      <c r="I10" s="12">
        <f t="shared" si="4"/>
        <v>2</v>
      </c>
      <c r="J10" s="17">
        <f t="shared" si="5"/>
        <v>5</v>
      </c>
      <c r="P10" s="45"/>
    </row>
    <row r="11" spans="1:16" x14ac:dyDescent="0.3">
      <c r="A11" s="16"/>
      <c r="B11" s="4" t="s">
        <v>2</v>
      </c>
      <c r="C11" s="15">
        <f t="shared" si="3"/>
        <v>1</v>
      </c>
      <c r="D11" s="12">
        <v>1</v>
      </c>
      <c r="E11" s="12">
        <v>0</v>
      </c>
      <c r="F11" s="12">
        <v>0</v>
      </c>
      <c r="G11" s="12">
        <v>3</v>
      </c>
      <c r="H11" s="12">
        <v>0</v>
      </c>
      <c r="I11" s="12">
        <f t="shared" si="4"/>
        <v>3</v>
      </c>
      <c r="J11" s="17">
        <f t="shared" si="5"/>
        <v>3</v>
      </c>
      <c r="K11" s="8" t="s">
        <v>0</v>
      </c>
      <c r="P11" s="45"/>
    </row>
    <row r="12" spans="1:16" x14ac:dyDescent="0.3">
      <c r="B12" s="4" t="s">
        <v>19</v>
      </c>
      <c r="C12" s="15">
        <f t="shared" si="3"/>
        <v>2</v>
      </c>
      <c r="D12" s="12">
        <v>1</v>
      </c>
      <c r="E12" s="12">
        <v>0</v>
      </c>
      <c r="F12" s="12">
        <v>1</v>
      </c>
      <c r="G12" s="12">
        <v>6</v>
      </c>
      <c r="H12" s="12">
        <v>5</v>
      </c>
      <c r="I12" s="12">
        <f t="shared" si="4"/>
        <v>1</v>
      </c>
      <c r="J12" s="17">
        <f t="shared" si="5"/>
        <v>3</v>
      </c>
      <c r="K12" s="8" t="s">
        <v>0</v>
      </c>
      <c r="P12" s="45"/>
    </row>
    <row r="13" spans="1:16" x14ac:dyDescent="0.3">
      <c r="B13" s="4" t="s">
        <v>14</v>
      </c>
      <c r="C13" s="15">
        <f t="shared" si="3"/>
        <v>2</v>
      </c>
      <c r="D13" s="12">
        <v>1</v>
      </c>
      <c r="E13" s="12">
        <v>0</v>
      </c>
      <c r="F13" s="12">
        <v>1</v>
      </c>
      <c r="G13" s="12">
        <v>3</v>
      </c>
      <c r="H13" s="12">
        <v>7</v>
      </c>
      <c r="I13" s="12">
        <f t="shared" si="4"/>
        <v>-4</v>
      </c>
      <c r="J13" s="17">
        <f t="shared" si="5"/>
        <v>3</v>
      </c>
      <c r="L13" s="44" t="s">
        <v>39</v>
      </c>
      <c r="M13" s="30"/>
      <c r="N13" s="36"/>
      <c r="P13" s="45"/>
    </row>
    <row r="14" spans="1:16" x14ac:dyDescent="0.3">
      <c r="B14" s="20" t="s">
        <v>17</v>
      </c>
      <c r="C14" s="15">
        <f t="shared" si="3"/>
        <v>2</v>
      </c>
      <c r="D14" s="12">
        <v>0</v>
      </c>
      <c r="E14" s="12">
        <v>1</v>
      </c>
      <c r="F14" s="12">
        <v>1</v>
      </c>
      <c r="G14" s="12">
        <v>4</v>
      </c>
      <c r="H14" s="12">
        <v>7</v>
      </c>
      <c r="I14" s="12">
        <f t="shared" si="4"/>
        <v>-3</v>
      </c>
      <c r="J14" s="17">
        <f t="shared" si="5"/>
        <v>1</v>
      </c>
      <c r="L14" s="37" t="s">
        <v>40</v>
      </c>
      <c r="M14" s="22" t="s">
        <v>26</v>
      </c>
      <c r="N14" s="38" t="s">
        <v>20</v>
      </c>
      <c r="O14" s="24" t="s">
        <v>46</v>
      </c>
      <c r="P14" s="46" t="s">
        <v>52</v>
      </c>
    </row>
    <row r="15" spans="1:16" x14ac:dyDescent="0.3">
      <c r="B15" s="20" t="s">
        <v>4</v>
      </c>
      <c r="C15" s="15">
        <f t="shared" si="3"/>
        <v>3</v>
      </c>
      <c r="D15" s="12">
        <v>0</v>
      </c>
      <c r="E15" s="12">
        <v>1</v>
      </c>
      <c r="F15" s="12">
        <v>2</v>
      </c>
      <c r="G15" s="12">
        <v>2</v>
      </c>
      <c r="H15" s="12">
        <v>12</v>
      </c>
      <c r="I15" s="12">
        <f t="shared" si="4"/>
        <v>-10</v>
      </c>
      <c r="J15" s="17">
        <f t="shared" si="5"/>
        <v>1</v>
      </c>
      <c r="L15" s="39" t="s">
        <v>41</v>
      </c>
      <c r="M15" s="3" t="s">
        <v>26</v>
      </c>
      <c r="N15" s="40" t="s">
        <v>3</v>
      </c>
      <c r="O15" s="32" t="s">
        <v>47</v>
      </c>
      <c r="P15" s="47" t="s">
        <v>53</v>
      </c>
    </row>
    <row r="16" spans="1:16" x14ac:dyDescent="0.3">
      <c r="B16" s="4" t="s">
        <v>28</v>
      </c>
      <c r="C16" s="15">
        <f t="shared" si="3"/>
        <v>1</v>
      </c>
      <c r="D16" s="12">
        <v>0</v>
      </c>
      <c r="E16" s="12">
        <v>0</v>
      </c>
      <c r="F16" s="12">
        <v>1</v>
      </c>
      <c r="G16" s="12">
        <v>3</v>
      </c>
      <c r="H16" s="12">
        <v>5</v>
      </c>
      <c r="I16" s="12">
        <f t="shared" si="4"/>
        <v>-2</v>
      </c>
      <c r="J16" s="17">
        <f t="shared" si="5"/>
        <v>0</v>
      </c>
      <c r="L16" s="39" t="s">
        <v>28</v>
      </c>
      <c r="M16" s="3" t="s">
        <v>26</v>
      </c>
      <c r="N16" s="40" t="s">
        <v>42</v>
      </c>
      <c r="O16" s="32" t="s">
        <v>22</v>
      </c>
      <c r="P16" s="47" t="s">
        <v>54</v>
      </c>
    </row>
    <row r="17" spans="2:16" x14ac:dyDescent="0.3">
      <c r="B17" s="4" t="s">
        <v>3</v>
      </c>
      <c r="C17" s="15">
        <f t="shared" si="3"/>
        <v>2</v>
      </c>
      <c r="D17" s="12">
        <v>0</v>
      </c>
      <c r="E17" s="12">
        <v>0</v>
      </c>
      <c r="F17" s="12">
        <v>2</v>
      </c>
      <c r="G17" s="12">
        <v>4</v>
      </c>
      <c r="H17" s="12">
        <v>8</v>
      </c>
      <c r="I17" s="12">
        <f t="shared" si="4"/>
        <v>-4</v>
      </c>
      <c r="J17" s="17">
        <f t="shared" si="5"/>
        <v>0</v>
      </c>
      <c r="L17" s="39" t="s">
        <v>19</v>
      </c>
      <c r="M17" s="3" t="s">
        <v>26</v>
      </c>
      <c r="N17" s="40" t="s">
        <v>43</v>
      </c>
      <c r="O17" s="32" t="s">
        <v>23</v>
      </c>
      <c r="P17" s="47" t="s">
        <v>55</v>
      </c>
    </row>
    <row r="18" spans="2:16" x14ac:dyDescent="0.3">
      <c r="B18" s="4" t="s">
        <v>27</v>
      </c>
      <c r="C18" s="15">
        <f t="shared" si="3"/>
        <v>3</v>
      </c>
      <c r="D18" s="12">
        <v>0</v>
      </c>
      <c r="E18" s="12">
        <v>0</v>
      </c>
      <c r="F18" s="12">
        <v>3</v>
      </c>
      <c r="G18" s="12">
        <v>2</v>
      </c>
      <c r="H18" s="12">
        <v>7</v>
      </c>
      <c r="I18" s="12">
        <f t="shared" si="4"/>
        <v>-5</v>
      </c>
      <c r="J18" s="17">
        <f t="shared" si="5"/>
        <v>0</v>
      </c>
      <c r="L18" s="41" t="s">
        <v>14</v>
      </c>
      <c r="M18" s="27" t="s">
        <v>26</v>
      </c>
      <c r="N18" s="42" t="s">
        <v>44</v>
      </c>
      <c r="O18" s="29" t="s">
        <v>35</v>
      </c>
      <c r="P18" s="48" t="s">
        <v>56</v>
      </c>
    </row>
    <row r="19" spans="2:16" x14ac:dyDescent="0.3">
      <c r="B19" s="4" t="s">
        <v>30</v>
      </c>
      <c r="C19" s="15">
        <f t="shared" ref="C19" si="6">SUM(D19+E19+F19)</f>
        <v>3</v>
      </c>
      <c r="D19" s="12">
        <v>0</v>
      </c>
      <c r="E19" s="12">
        <v>0</v>
      </c>
      <c r="F19" s="12">
        <v>3</v>
      </c>
      <c r="G19" s="12">
        <v>0</v>
      </c>
      <c r="H19" s="12">
        <v>23</v>
      </c>
      <c r="I19" s="12">
        <f t="shared" ref="I19" si="7">SUM(G19-H19)</f>
        <v>-23</v>
      </c>
      <c r="J19" s="17">
        <f t="shared" ref="J19" si="8">SUM(D19+D19+D19+E19)</f>
        <v>0</v>
      </c>
    </row>
    <row r="29" spans="2:16" x14ac:dyDescent="0.3">
      <c r="C29" s="2"/>
      <c r="D29" s="2"/>
    </row>
    <row r="30" spans="2:16" x14ac:dyDescent="0.3">
      <c r="C30" s="2"/>
      <c r="D30" s="2"/>
      <c r="M30" s="3"/>
    </row>
    <row r="31" spans="2:16" x14ac:dyDescent="0.3">
      <c r="E31" s="2"/>
      <c r="F31" s="2"/>
      <c r="G31" s="2"/>
      <c r="H31" s="2"/>
      <c r="I31" s="2"/>
      <c r="J31" s="2"/>
      <c r="L31" s="34"/>
      <c r="M31" s="33"/>
      <c r="O31" s="35"/>
    </row>
    <row r="32" spans="2:16" x14ac:dyDescent="0.3">
      <c r="E32" s="2"/>
      <c r="F32" s="2"/>
      <c r="G32" s="2"/>
      <c r="H32" s="2"/>
      <c r="I32" s="2"/>
      <c r="J32" s="2"/>
    </row>
  </sheetData>
  <sortState xmlns:xlrd2="http://schemas.microsoft.com/office/spreadsheetml/2017/richdata2" ref="B10:B13">
    <sortCondition ref="B9:B13"/>
  </sortState>
  <mergeCells count="2">
    <mergeCell ref="B4:J4"/>
    <mergeCell ref="B2:P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3EC1-807C-4309-B935-0DD307D34124}">
  <dimension ref="A1:P32"/>
  <sheetViews>
    <sheetView workbookViewId="0">
      <selection activeCell="N65" sqref="N65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12" style="5" bestFit="1" customWidth="1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49" t="s">
        <v>36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49" t="s">
        <v>31</v>
      </c>
      <c r="C4" s="50"/>
      <c r="D4" s="50"/>
      <c r="E4" s="50"/>
      <c r="F4" s="50"/>
      <c r="G4" s="50"/>
      <c r="H4" s="50"/>
      <c r="I4" s="50"/>
      <c r="J4" s="51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43" t="s">
        <v>15</v>
      </c>
      <c r="M5" s="30"/>
      <c r="N5" s="31"/>
      <c r="O5" s="1"/>
    </row>
    <row r="6" spans="1:16" x14ac:dyDescent="0.3">
      <c r="B6" s="17" t="s">
        <v>13</v>
      </c>
      <c r="C6" s="15">
        <f t="shared" ref="C6:C19" si="0">SUM(D6+E6+F6)</f>
        <v>4</v>
      </c>
      <c r="D6" s="12">
        <v>4</v>
      </c>
      <c r="E6" s="12">
        <v>0</v>
      </c>
      <c r="F6" s="12">
        <v>0</v>
      </c>
      <c r="G6" s="12">
        <v>24</v>
      </c>
      <c r="H6" s="12">
        <v>2</v>
      </c>
      <c r="I6" s="12">
        <f t="shared" ref="I6:I19" si="1">SUM(G6-H6)</f>
        <v>22</v>
      </c>
      <c r="J6" s="17">
        <f t="shared" ref="J6:J19" si="2">SUM(D6+D6+D6+E6)</f>
        <v>12</v>
      </c>
      <c r="L6" s="21" t="s">
        <v>18</v>
      </c>
      <c r="M6" s="22" t="s">
        <v>26</v>
      </c>
      <c r="N6" s="23" t="s">
        <v>19</v>
      </c>
      <c r="O6" s="24" t="s">
        <v>29</v>
      </c>
      <c r="P6" s="46" t="s">
        <v>58</v>
      </c>
    </row>
    <row r="7" spans="1:16" x14ac:dyDescent="0.3">
      <c r="B7" s="4" t="s">
        <v>5</v>
      </c>
      <c r="C7" s="15">
        <f t="shared" si="0"/>
        <v>4</v>
      </c>
      <c r="D7" s="12">
        <v>4</v>
      </c>
      <c r="E7" s="12">
        <v>0</v>
      </c>
      <c r="F7" s="12">
        <v>0</v>
      </c>
      <c r="G7" s="12">
        <v>21</v>
      </c>
      <c r="H7" s="12">
        <v>2</v>
      </c>
      <c r="I7" s="12">
        <f t="shared" si="1"/>
        <v>19</v>
      </c>
      <c r="J7" s="17">
        <f t="shared" si="2"/>
        <v>12</v>
      </c>
      <c r="L7" s="25" t="s">
        <v>30</v>
      </c>
      <c r="M7" s="3" t="s">
        <v>26</v>
      </c>
      <c r="N7" s="2" t="s">
        <v>5</v>
      </c>
      <c r="O7" s="32" t="s">
        <v>35</v>
      </c>
      <c r="P7" s="47" t="s">
        <v>57</v>
      </c>
    </row>
    <row r="8" spans="1:16" x14ac:dyDescent="0.3">
      <c r="B8" s="4" t="s">
        <v>20</v>
      </c>
      <c r="C8" s="15">
        <f t="shared" si="0"/>
        <v>3</v>
      </c>
      <c r="D8" s="12">
        <v>2</v>
      </c>
      <c r="E8" s="12">
        <v>1</v>
      </c>
      <c r="F8" s="12">
        <v>0</v>
      </c>
      <c r="G8" s="12">
        <v>11</v>
      </c>
      <c r="H8" s="12">
        <v>3</v>
      </c>
      <c r="I8" s="12">
        <f t="shared" si="1"/>
        <v>8</v>
      </c>
      <c r="J8" s="17">
        <f t="shared" si="2"/>
        <v>7</v>
      </c>
      <c r="L8" s="25" t="s">
        <v>16</v>
      </c>
      <c r="M8" s="3" t="s">
        <v>26</v>
      </c>
      <c r="N8" s="2" t="s">
        <v>28</v>
      </c>
      <c r="O8" s="32" t="s">
        <v>22</v>
      </c>
      <c r="P8" s="47" t="s">
        <v>55</v>
      </c>
    </row>
    <row r="9" spans="1:16" x14ac:dyDescent="0.3">
      <c r="B9" s="4" t="s">
        <v>16</v>
      </c>
      <c r="C9" s="15">
        <f t="shared" ref="C9:C17" si="3">SUM(D9+E9+F9)</f>
        <v>3</v>
      </c>
      <c r="D9" s="12">
        <v>2</v>
      </c>
      <c r="E9" s="12">
        <v>0</v>
      </c>
      <c r="F9" s="12">
        <v>1</v>
      </c>
      <c r="G9" s="12">
        <v>11</v>
      </c>
      <c r="H9" s="12">
        <v>5</v>
      </c>
      <c r="I9" s="12">
        <f t="shared" ref="I9:I17" si="4">SUM(G9-H9)</f>
        <v>6</v>
      </c>
      <c r="J9" s="17">
        <f t="shared" ref="J9:J17" si="5">SUM(D9+D9+D9+E9)</f>
        <v>6</v>
      </c>
      <c r="L9" s="25" t="s">
        <v>20</v>
      </c>
      <c r="M9" s="3" t="s">
        <v>26</v>
      </c>
      <c r="N9" s="2" t="s">
        <v>14</v>
      </c>
      <c r="O9" s="32" t="s">
        <v>24</v>
      </c>
      <c r="P9" s="47" t="s">
        <v>59</v>
      </c>
    </row>
    <row r="10" spans="1:16" x14ac:dyDescent="0.3">
      <c r="B10" s="4" t="s">
        <v>19</v>
      </c>
      <c r="C10" s="15">
        <f t="shared" si="3"/>
        <v>3</v>
      </c>
      <c r="D10" s="12">
        <v>2</v>
      </c>
      <c r="E10" s="12">
        <v>0</v>
      </c>
      <c r="F10" s="12">
        <v>1</v>
      </c>
      <c r="G10" s="12">
        <v>11</v>
      </c>
      <c r="H10" s="12">
        <v>7</v>
      </c>
      <c r="I10" s="12">
        <f t="shared" si="4"/>
        <v>4</v>
      </c>
      <c r="J10" s="17">
        <f t="shared" si="5"/>
        <v>6</v>
      </c>
      <c r="L10" s="25" t="s">
        <v>13</v>
      </c>
      <c r="M10" s="3" t="s">
        <v>26</v>
      </c>
      <c r="N10" s="2" t="s">
        <v>4</v>
      </c>
      <c r="O10" s="32" t="s">
        <v>25</v>
      </c>
      <c r="P10" s="47" t="s">
        <v>60</v>
      </c>
    </row>
    <row r="11" spans="1:16" x14ac:dyDescent="0.3">
      <c r="A11" s="16"/>
      <c r="B11" s="4" t="s">
        <v>18</v>
      </c>
      <c r="C11" s="15">
        <f t="shared" si="3"/>
        <v>4</v>
      </c>
      <c r="D11" s="12">
        <v>1</v>
      </c>
      <c r="E11" s="12">
        <v>2</v>
      </c>
      <c r="F11" s="12">
        <v>1</v>
      </c>
      <c r="G11" s="12">
        <v>10</v>
      </c>
      <c r="H11" s="12">
        <v>11</v>
      </c>
      <c r="I11" s="12">
        <f t="shared" si="4"/>
        <v>-1</v>
      </c>
      <c r="J11" s="17">
        <f t="shared" si="5"/>
        <v>5</v>
      </c>
      <c r="K11" s="8" t="s">
        <v>0</v>
      </c>
      <c r="L11" s="25" t="s">
        <v>27</v>
      </c>
      <c r="M11" s="3" t="s">
        <v>26</v>
      </c>
      <c r="N11" s="2" t="s">
        <v>17</v>
      </c>
      <c r="O11" s="32" t="s">
        <v>34</v>
      </c>
      <c r="P11" s="47" t="s">
        <v>61</v>
      </c>
    </row>
    <row r="12" spans="1:16" x14ac:dyDescent="0.3">
      <c r="B12" s="4" t="s">
        <v>14</v>
      </c>
      <c r="C12" s="15">
        <f t="shared" si="3"/>
        <v>3</v>
      </c>
      <c r="D12" s="12">
        <v>1</v>
      </c>
      <c r="E12" s="12">
        <v>1</v>
      </c>
      <c r="F12" s="12">
        <v>1</v>
      </c>
      <c r="G12" s="12">
        <v>6</v>
      </c>
      <c r="H12" s="12">
        <v>10</v>
      </c>
      <c r="I12" s="12">
        <f t="shared" si="4"/>
        <v>-4</v>
      </c>
      <c r="J12" s="17">
        <f t="shared" si="5"/>
        <v>4</v>
      </c>
      <c r="K12" s="8" t="s">
        <v>0</v>
      </c>
      <c r="L12" s="26" t="s">
        <v>3</v>
      </c>
      <c r="M12" s="27" t="s">
        <v>26</v>
      </c>
      <c r="N12" s="28" t="s">
        <v>2</v>
      </c>
      <c r="O12" s="29" t="s">
        <v>21</v>
      </c>
      <c r="P12" s="48" t="s">
        <v>62</v>
      </c>
    </row>
    <row r="13" spans="1:16" x14ac:dyDescent="0.3">
      <c r="B13" s="4" t="s">
        <v>2</v>
      </c>
      <c r="C13" s="15">
        <f t="shared" si="3"/>
        <v>2</v>
      </c>
      <c r="D13" s="12">
        <v>1</v>
      </c>
      <c r="E13" s="12">
        <v>0</v>
      </c>
      <c r="F13" s="12">
        <v>1</v>
      </c>
      <c r="G13" s="12">
        <v>4</v>
      </c>
      <c r="H13" s="12">
        <v>3</v>
      </c>
      <c r="I13" s="12">
        <f t="shared" si="4"/>
        <v>1</v>
      </c>
      <c r="J13" s="17">
        <f t="shared" si="5"/>
        <v>3</v>
      </c>
    </row>
    <row r="14" spans="1:16" x14ac:dyDescent="0.3">
      <c r="B14" s="4" t="s">
        <v>28</v>
      </c>
      <c r="C14" s="15">
        <f t="shared" si="3"/>
        <v>2</v>
      </c>
      <c r="D14" s="12">
        <v>1</v>
      </c>
      <c r="E14" s="12">
        <v>0</v>
      </c>
      <c r="F14" s="12">
        <v>1</v>
      </c>
      <c r="G14" s="12">
        <v>5</v>
      </c>
      <c r="H14" s="12">
        <v>6</v>
      </c>
      <c r="I14" s="12">
        <f t="shared" si="4"/>
        <v>-1</v>
      </c>
      <c r="J14" s="17">
        <f t="shared" si="5"/>
        <v>3</v>
      </c>
    </row>
    <row r="15" spans="1:16" x14ac:dyDescent="0.3">
      <c r="B15" s="4" t="s">
        <v>3</v>
      </c>
      <c r="C15" s="15">
        <f t="shared" si="3"/>
        <v>3</v>
      </c>
      <c r="D15" s="12">
        <v>1</v>
      </c>
      <c r="E15" s="12">
        <v>0</v>
      </c>
      <c r="F15" s="12">
        <v>2</v>
      </c>
      <c r="G15" s="12">
        <v>7</v>
      </c>
      <c r="H15" s="12">
        <v>9</v>
      </c>
      <c r="I15" s="12">
        <f t="shared" si="4"/>
        <v>-2</v>
      </c>
      <c r="J15" s="17">
        <f t="shared" si="5"/>
        <v>3</v>
      </c>
    </row>
    <row r="16" spans="1:16" x14ac:dyDescent="0.3">
      <c r="B16" s="20" t="s">
        <v>17</v>
      </c>
      <c r="C16" s="15">
        <f t="shared" si="3"/>
        <v>2</v>
      </c>
      <c r="D16" s="12">
        <v>0</v>
      </c>
      <c r="E16" s="12">
        <v>1</v>
      </c>
      <c r="F16" s="12">
        <v>1</v>
      </c>
      <c r="G16" s="12">
        <v>4</v>
      </c>
      <c r="H16" s="12">
        <v>7</v>
      </c>
      <c r="I16" s="12">
        <f t="shared" si="4"/>
        <v>-3</v>
      </c>
      <c r="J16" s="17">
        <f t="shared" si="5"/>
        <v>1</v>
      </c>
    </row>
    <row r="17" spans="2:10" x14ac:dyDescent="0.3">
      <c r="B17" s="20" t="s">
        <v>4</v>
      </c>
      <c r="C17" s="15">
        <f t="shared" si="3"/>
        <v>4</v>
      </c>
      <c r="D17" s="12">
        <v>0</v>
      </c>
      <c r="E17" s="12">
        <v>1</v>
      </c>
      <c r="F17" s="12">
        <v>3</v>
      </c>
      <c r="G17" s="12">
        <v>2</v>
      </c>
      <c r="H17" s="12">
        <v>17</v>
      </c>
      <c r="I17" s="12">
        <f t="shared" si="4"/>
        <v>-15</v>
      </c>
      <c r="J17" s="17">
        <f t="shared" si="5"/>
        <v>1</v>
      </c>
    </row>
    <row r="18" spans="2:10" x14ac:dyDescent="0.3">
      <c r="B18" s="4" t="s">
        <v>27</v>
      </c>
      <c r="C18" s="15">
        <f t="shared" si="0"/>
        <v>3</v>
      </c>
      <c r="D18" s="12">
        <v>0</v>
      </c>
      <c r="E18" s="12">
        <v>0</v>
      </c>
      <c r="F18" s="12">
        <v>3</v>
      </c>
      <c r="G18" s="12">
        <v>2</v>
      </c>
      <c r="H18" s="12">
        <v>7</v>
      </c>
      <c r="I18" s="12">
        <f t="shared" si="1"/>
        <v>-5</v>
      </c>
      <c r="J18" s="17">
        <f t="shared" si="2"/>
        <v>0</v>
      </c>
    </row>
    <row r="19" spans="2:10" x14ac:dyDescent="0.3">
      <c r="B19" s="4" t="s">
        <v>30</v>
      </c>
      <c r="C19" s="15">
        <f t="shared" si="0"/>
        <v>4</v>
      </c>
      <c r="D19" s="12">
        <v>0</v>
      </c>
      <c r="E19" s="12">
        <v>0</v>
      </c>
      <c r="F19" s="12">
        <v>4</v>
      </c>
      <c r="G19" s="12">
        <v>0</v>
      </c>
      <c r="H19" s="12">
        <v>29</v>
      </c>
      <c r="I19" s="12">
        <f t="shared" si="1"/>
        <v>-29</v>
      </c>
      <c r="J19" s="17">
        <f t="shared" si="2"/>
        <v>0</v>
      </c>
    </row>
    <row r="29" spans="2:10" x14ac:dyDescent="0.3">
      <c r="C29" s="2"/>
      <c r="D29" s="2"/>
    </row>
    <row r="30" spans="2:10" x14ac:dyDescent="0.3">
      <c r="C30" s="2"/>
      <c r="D30" s="2"/>
    </row>
    <row r="31" spans="2:10" x14ac:dyDescent="0.3">
      <c r="E31" s="2"/>
      <c r="F31" s="2"/>
      <c r="G31" s="2"/>
      <c r="H31" s="2"/>
      <c r="I31" s="2"/>
      <c r="J31" s="2"/>
    </row>
    <row r="32" spans="2:10" x14ac:dyDescent="0.3">
      <c r="E32" s="2"/>
      <c r="F32" s="2"/>
      <c r="G32" s="2"/>
      <c r="H32" s="2"/>
      <c r="I32" s="2"/>
      <c r="J32" s="2"/>
    </row>
  </sheetData>
  <mergeCells count="2">
    <mergeCell ref="B2:P2"/>
    <mergeCell ref="B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P32"/>
  <sheetViews>
    <sheetView workbookViewId="0">
      <selection activeCell="P69" sqref="P69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5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49" t="s">
        <v>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49" t="s">
        <v>31</v>
      </c>
      <c r="C4" s="50"/>
      <c r="D4" s="50"/>
      <c r="E4" s="50"/>
      <c r="F4" s="50"/>
      <c r="G4" s="50"/>
      <c r="H4" s="50"/>
      <c r="I4" s="50"/>
      <c r="J4" s="51"/>
      <c r="P4" s="45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43" t="s">
        <v>15</v>
      </c>
      <c r="M5" s="30"/>
      <c r="N5" s="31"/>
      <c r="O5" s="1"/>
      <c r="P5" s="45"/>
    </row>
    <row r="6" spans="1:16" x14ac:dyDescent="0.3">
      <c r="B6" s="4" t="s">
        <v>5</v>
      </c>
      <c r="C6" s="15">
        <f>SUM(D6+E6+F6)</f>
        <v>5</v>
      </c>
      <c r="D6" s="12">
        <v>5</v>
      </c>
      <c r="E6" s="12">
        <v>0</v>
      </c>
      <c r="F6" s="12">
        <v>0</v>
      </c>
      <c r="G6" s="12">
        <v>25</v>
      </c>
      <c r="H6" s="12">
        <v>3</v>
      </c>
      <c r="I6" s="12">
        <f>SUM(G6-H6)</f>
        <v>22</v>
      </c>
      <c r="J6" s="17">
        <f>SUM(D6+D6+D6+E6)</f>
        <v>15</v>
      </c>
      <c r="L6" s="21" t="s">
        <v>2</v>
      </c>
      <c r="M6" s="22" t="s">
        <v>26</v>
      </c>
      <c r="N6" s="23" t="s">
        <v>5</v>
      </c>
      <c r="O6" s="24" t="s">
        <v>33</v>
      </c>
      <c r="P6" s="46" t="s">
        <v>63</v>
      </c>
    </row>
    <row r="7" spans="1:16" x14ac:dyDescent="0.3">
      <c r="B7" s="17" t="s">
        <v>13</v>
      </c>
      <c r="C7" s="15">
        <v>4</v>
      </c>
      <c r="D7" s="12">
        <v>4</v>
      </c>
      <c r="E7" s="12">
        <v>0</v>
      </c>
      <c r="F7" s="12">
        <v>0</v>
      </c>
      <c r="G7" s="12">
        <v>24</v>
      </c>
      <c r="H7" s="12">
        <v>2</v>
      </c>
      <c r="I7" s="12">
        <f t="shared" ref="I7" si="0">SUM(G7-H7)</f>
        <v>22</v>
      </c>
      <c r="J7" s="17">
        <f t="shared" ref="J7" si="1">SUM(D7+D7+D7+E7)</f>
        <v>12</v>
      </c>
      <c r="L7" s="25" t="s">
        <v>18</v>
      </c>
      <c r="M7" s="3" t="s">
        <v>26</v>
      </c>
      <c r="N7" s="2" t="s">
        <v>30</v>
      </c>
      <c r="O7" s="32" t="s">
        <v>22</v>
      </c>
      <c r="P7" s="47" t="s">
        <v>64</v>
      </c>
    </row>
    <row r="8" spans="1:16" x14ac:dyDescent="0.3">
      <c r="B8" s="4" t="s">
        <v>19</v>
      </c>
      <c r="C8" s="15">
        <f t="shared" ref="C8:C14" si="2">SUM(D8+E8+F8)</f>
        <v>4</v>
      </c>
      <c r="D8" s="12">
        <v>3</v>
      </c>
      <c r="E8" s="12">
        <v>0</v>
      </c>
      <c r="F8" s="12">
        <v>1</v>
      </c>
      <c r="G8" s="12">
        <v>18</v>
      </c>
      <c r="H8" s="12">
        <v>7</v>
      </c>
      <c r="I8" s="12">
        <f t="shared" ref="I8:I14" si="3">SUM(G8-H8)</f>
        <v>11</v>
      </c>
      <c r="J8" s="17">
        <f t="shared" ref="J8:J14" si="4">SUM(D8+D8+D8+E8)</f>
        <v>9</v>
      </c>
      <c r="L8" s="25" t="s">
        <v>16</v>
      </c>
      <c r="M8" s="3" t="s">
        <v>26</v>
      </c>
      <c r="N8" s="2" t="s">
        <v>20</v>
      </c>
      <c r="O8" s="32" t="s">
        <v>22</v>
      </c>
      <c r="P8" s="47" t="s">
        <v>61</v>
      </c>
    </row>
    <row r="9" spans="1:16" x14ac:dyDescent="0.3">
      <c r="B9" s="4" t="s">
        <v>18</v>
      </c>
      <c r="C9" s="15">
        <f t="shared" si="2"/>
        <v>5</v>
      </c>
      <c r="D9" s="12">
        <v>2</v>
      </c>
      <c r="E9" s="12">
        <v>2</v>
      </c>
      <c r="F9" s="12">
        <v>1</v>
      </c>
      <c r="G9" s="12">
        <v>16</v>
      </c>
      <c r="H9" s="12">
        <v>11</v>
      </c>
      <c r="I9" s="12">
        <f t="shared" si="3"/>
        <v>5</v>
      </c>
      <c r="J9" s="17">
        <f t="shared" si="4"/>
        <v>8</v>
      </c>
      <c r="L9" s="25" t="s">
        <v>19</v>
      </c>
      <c r="M9" s="3" t="s">
        <v>26</v>
      </c>
      <c r="N9" s="2" t="s">
        <v>4</v>
      </c>
      <c r="O9" s="32" t="s">
        <v>23</v>
      </c>
      <c r="P9" s="47" t="s">
        <v>64</v>
      </c>
    </row>
    <row r="10" spans="1:16" x14ac:dyDescent="0.3">
      <c r="B10" s="4" t="s">
        <v>20</v>
      </c>
      <c r="C10" s="15">
        <f t="shared" si="2"/>
        <v>3</v>
      </c>
      <c r="D10" s="12">
        <v>2</v>
      </c>
      <c r="E10" s="12">
        <v>1</v>
      </c>
      <c r="F10" s="12">
        <v>0</v>
      </c>
      <c r="G10" s="12">
        <v>11</v>
      </c>
      <c r="H10" s="12">
        <v>3</v>
      </c>
      <c r="I10" s="12">
        <f t="shared" si="3"/>
        <v>8</v>
      </c>
      <c r="J10" s="17">
        <f t="shared" si="4"/>
        <v>7</v>
      </c>
      <c r="L10" s="25" t="s">
        <v>27</v>
      </c>
      <c r="M10" s="3" t="s">
        <v>26</v>
      </c>
      <c r="N10" s="2" t="s">
        <v>28</v>
      </c>
      <c r="O10" s="32" t="s">
        <v>45</v>
      </c>
      <c r="P10" s="47" t="s">
        <v>65</v>
      </c>
    </row>
    <row r="11" spans="1:16" x14ac:dyDescent="0.3">
      <c r="A11" s="16"/>
      <c r="B11" s="4" t="s">
        <v>14</v>
      </c>
      <c r="C11" s="15">
        <f t="shared" si="2"/>
        <v>4</v>
      </c>
      <c r="D11" s="12">
        <v>2</v>
      </c>
      <c r="E11" s="12">
        <v>1</v>
      </c>
      <c r="F11" s="12">
        <v>1</v>
      </c>
      <c r="G11" s="12">
        <v>8</v>
      </c>
      <c r="H11" s="12">
        <v>10</v>
      </c>
      <c r="I11" s="12">
        <f t="shared" si="3"/>
        <v>-2</v>
      </c>
      <c r="J11" s="17">
        <f t="shared" si="4"/>
        <v>7</v>
      </c>
      <c r="K11" s="8" t="s">
        <v>0</v>
      </c>
      <c r="L11" s="26" t="s">
        <v>14</v>
      </c>
      <c r="M11" s="27" t="s">
        <v>26</v>
      </c>
      <c r="N11" s="28" t="s">
        <v>3</v>
      </c>
      <c r="O11" s="29" t="s">
        <v>29</v>
      </c>
      <c r="P11" s="48" t="s">
        <v>66</v>
      </c>
    </row>
    <row r="12" spans="1:16" x14ac:dyDescent="0.3">
      <c r="B12" s="4" t="s">
        <v>16</v>
      </c>
      <c r="C12" s="15">
        <f t="shared" si="2"/>
        <v>3</v>
      </c>
      <c r="D12" s="12">
        <v>2</v>
      </c>
      <c r="E12" s="12">
        <v>0</v>
      </c>
      <c r="F12" s="12">
        <v>1</v>
      </c>
      <c r="G12" s="12">
        <v>11</v>
      </c>
      <c r="H12" s="12">
        <v>5</v>
      </c>
      <c r="I12" s="12">
        <f t="shared" si="3"/>
        <v>6</v>
      </c>
      <c r="J12" s="17">
        <f t="shared" si="4"/>
        <v>6</v>
      </c>
      <c r="K12" s="8" t="s">
        <v>0</v>
      </c>
      <c r="P12" s="45"/>
    </row>
    <row r="13" spans="1:16" x14ac:dyDescent="0.3">
      <c r="B13" s="4" t="s">
        <v>28</v>
      </c>
      <c r="C13" s="15">
        <f t="shared" si="2"/>
        <v>3</v>
      </c>
      <c r="D13" s="12">
        <v>2</v>
      </c>
      <c r="E13" s="12">
        <v>0</v>
      </c>
      <c r="F13" s="12">
        <v>1</v>
      </c>
      <c r="G13" s="12">
        <v>10</v>
      </c>
      <c r="H13" s="12">
        <v>6</v>
      </c>
      <c r="I13" s="12">
        <f t="shared" si="3"/>
        <v>4</v>
      </c>
      <c r="J13" s="17">
        <f t="shared" si="4"/>
        <v>6</v>
      </c>
      <c r="P13" s="45"/>
    </row>
    <row r="14" spans="1:16" x14ac:dyDescent="0.3">
      <c r="B14" s="4" t="s">
        <v>2</v>
      </c>
      <c r="C14" s="15">
        <f t="shared" si="2"/>
        <v>3</v>
      </c>
      <c r="D14" s="12">
        <v>1</v>
      </c>
      <c r="E14" s="12">
        <v>0</v>
      </c>
      <c r="F14" s="12">
        <v>2</v>
      </c>
      <c r="G14" s="12">
        <v>5</v>
      </c>
      <c r="H14" s="12">
        <v>7</v>
      </c>
      <c r="I14" s="12">
        <f t="shared" si="3"/>
        <v>-2</v>
      </c>
      <c r="J14" s="17">
        <f t="shared" si="4"/>
        <v>3</v>
      </c>
      <c r="P14" s="45"/>
    </row>
    <row r="15" spans="1:16" x14ac:dyDescent="0.3">
      <c r="B15" s="4" t="s">
        <v>3</v>
      </c>
      <c r="C15" s="15">
        <f t="shared" ref="C15:C19" si="5">SUM(D15+E15+F15)</f>
        <v>4</v>
      </c>
      <c r="D15" s="12">
        <v>1</v>
      </c>
      <c r="E15" s="12">
        <v>0</v>
      </c>
      <c r="F15" s="12">
        <v>3</v>
      </c>
      <c r="G15" s="12">
        <v>7</v>
      </c>
      <c r="H15" s="12">
        <v>11</v>
      </c>
      <c r="I15" s="12">
        <f t="shared" ref="I15:I19" si="6">SUM(G15-H15)</f>
        <v>-4</v>
      </c>
      <c r="J15" s="17">
        <f t="shared" ref="J15:J19" si="7">SUM(D15+D15+D15+E15)</f>
        <v>3</v>
      </c>
      <c r="P15" s="45"/>
    </row>
    <row r="16" spans="1:16" x14ac:dyDescent="0.3">
      <c r="B16" s="20" t="s">
        <v>17</v>
      </c>
      <c r="C16" s="15">
        <f t="shared" si="5"/>
        <v>2</v>
      </c>
      <c r="D16" s="12">
        <v>0</v>
      </c>
      <c r="E16" s="12">
        <v>1</v>
      </c>
      <c r="F16" s="12">
        <v>1</v>
      </c>
      <c r="G16" s="12">
        <v>4</v>
      </c>
      <c r="H16" s="12">
        <v>7</v>
      </c>
      <c r="I16" s="12">
        <f t="shared" si="6"/>
        <v>-3</v>
      </c>
      <c r="J16" s="17">
        <f t="shared" si="7"/>
        <v>1</v>
      </c>
      <c r="P16" s="45"/>
    </row>
    <row r="17" spans="2:16" x14ac:dyDescent="0.3">
      <c r="B17" s="20" t="s">
        <v>4</v>
      </c>
      <c r="C17" s="15">
        <f t="shared" si="5"/>
        <v>5</v>
      </c>
      <c r="D17" s="12">
        <v>0</v>
      </c>
      <c r="E17" s="12">
        <v>1</v>
      </c>
      <c r="F17" s="12">
        <v>4</v>
      </c>
      <c r="G17" s="12">
        <v>2</v>
      </c>
      <c r="H17" s="12">
        <v>24</v>
      </c>
      <c r="I17" s="12">
        <f t="shared" si="6"/>
        <v>-22</v>
      </c>
      <c r="J17" s="17">
        <f t="shared" si="7"/>
        <v>1</v>
      </c>
      <c r="P17" s="45"/>
    </row>
    <row r="18" spans="2:16" x14ac:dyDescent="0.3">
      <c r="B18" s="4" t="s">
        <v>27</v>
      </c>
      <c r="C18" s="15">
        <f t="shared" si="5"/>
        <v>4</v>
      </c>
      <c r="D18" s="12">
        <v>0</v>
      </c>
      <c r="E18" s="12">
        <v>0</v>
      </c>
      <c r="F18" s="12">
        <v>4</v>
      </c>
      <c r="G18" s="12">
        <v>2</v>
      </c>
      <c r="H18" s="12">
        <v>12</v>
      </c>
      <c r="I18" s="12">
        <f t="shared" si="6"/>
        <v>-10</v>
      </c>
      <c r="J18" s="17">
        <f t="shared" si="7"/>
        <v>0</v>
      </c>
      <c r="P18" s="45"/>
    </row>
    <row r="19" spans="2:16" x14ac:dyDescent="0.3">
      <c r="B19" s="4" t="s">
        <v>30</v>
      </c>
      <c r="C19" s="15">
        <f t="shared" si="5"/>
        <v>5</v>
      </c>
      <c r="D19" s="12">
        <v>0</v>
      </c>
      <c r="E19" s="12">
        <v>0</v>
      </c>
      <c r="F19" s="12">
        <v>5</v>
      </c>
      <c r="G19" s="12">
        <v>0</v>
      </c>
      <c r="H19" s="12">
        <v>35</v>
      </c>
      <c r="I19" s="12">
        <f t="shared" si="6"/>
        <v>-35</v>
      </c>
      <c r="J19" s="17">
        <f t="shared" si="7"/>
        <v>0</v>
      </c>
      <c r="P19" s="45"/>
    </row>
    <row r="29" spans="2:16" x14ac:dyDescent="0.3">
      <c r="C29" s="2"/>
      <c r="D29" s="2"/>
    </row>
    <row r="30" spans="2:16" x14ac:dyDescent="0.3">
      <c r="C30" s="2"/>
      <c r="D30" s="2"/>
    </row>
    <row r="31" spans="2:16" x14ac:dyDescent="0.3">
      <c r="E31" s="2"/>
      <c r="F31" s="2"/>
      <c r="G31" s="2"/>
      <c r="H31" s="2"/>
      <c r="I31" s="2"/>
      <c r="J31" s="2"/>
    </row>
    <row r="32" spans="2:16" x14ac:dyDescent="0.3">
      <c r="E32" s="2"/>
      <c r="F32" s="2"/>
      <c r="G32" s="2"/>
      <c r="H32" s="2"/>
      <c r="I32" s="2"/>
      <c r="J32" s="2"/>
    </row>
  </sheetData>
  <mergeCells count="2">
    <mergeCell ref="B2:P2"/>
    <mergeCell ref="B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58A9-C63F-4DC0-917D-199A1EFD9E55}">
  <dimension ref="A1:P32"/>
  <sheetViews>
    <sheetView workbookViewId="0">
      <selection activeCell="Q70" sqref="Q70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5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49" t="s">
        <v>38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49" t="s">
        <v>31</v>
      </c>
      <c r="C4" s="50"/>
      <c r="D4" s="50"/>
      <c r="E4" s="50"/>
      <c r="F4" s="50"/>
      <c r="G4" s="50"/>
      <c r="H4" s="50"/>
      <c r="I4" s="50"/>
      <c r="J4" s="51"/>
      <c r="P4" s="45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43" t="s">
        <v>15</v>
      </c>
      <c r="M5" s="30"/>
      <c r="N5" s="31"/>
      <c r="O5" s="1"/>
      <c r="P5" s="45"/>
    </row>
    <row r="6" spans="1:16" x14ac:dyDescent="0.3">
      <c r="B6" s="4" t="s">
        <v>5</v>
      </c>
      <c r="C6" s="15">
        <f>SUM(D6+E6+F6)</f>
        <v>6</v>
      </c>
      <c r="D6" s="12">
        <v>5</v>
      </c>
      <c r="E6" s="12">
        <v>1</v>
      </c>
      <c r="F6" s="12">
        <v>0</v>
      </c>
      <c r="G6" s="12">
        <v>27</v>
      </c>
      <c r="H6" s="12">
        <v>5</v>
      </c>
      <c r="I6" s="12">
        <f>SUM(G6-H6)</f>
        <v>22</v>
      </c>
      <c r="J6" s="17">
        <f>SUM(D6+D6+D6+E6)</f>
        <v>16</v>
      </c>
      <c r="L6" s="21" t="s">
        <v>4</v>
      </c>
      <c r="M6" s="22" t="s">
        <v>26</v>
      </c>
      <c r="N6" s="23" t="s">
        <v>2</v>
      </c>
      <c r="O6" s="24" t="s">
        <v>21</v>
      </c>
      <c r="P6" s="46" t="s">
        <v>67</v>
      </c>
    </row>
    <row r="7" spans="1:16" x14ac:dyDescent="0.3">
      <c r="B7" s="17" t="s">
        <v>13</v>
      </c>
      <c r="C7" s="15">
        <f>SUM(D7+E7+F7)</f>
        <v>5</v>
      </c>
      <c r="D7" s="12">
        <v>4</v>
      </c>
      <c r="E7" s="12">
        <v>0</v>
      </c>
      <c r="F7" s="12">
        <v>1</v>
      </c>
      <c r="G7" s="12">
        <v>25</v>
      </c>
      <c r="H7" s="12">
        <v>6</v>
      </c>
      <c r="I7" s="12">
        <f t="shared" ref="I7:I8" si="0">SUM(G7-H7)</f>
        <v>19</v>
      </c>
      <c r="J7" s="17">
        <f t="shared" ref="J7:J8" si="1">SUM(D7+D7+D7+E7)</f>
        <v>12</v>
      </c>
      <c r="L7" s="25" t="s">
        <v>30</v>
      </c>
      <c r="M7" s="3" t="s">
        <v>26</v>
      </c>
      <c r="N7" s="2" t="s">
        <v>14</v>
      </c>
      <c r="O7" s="32" t="s">
        <v>35</v>
      </c>
      <c r="P7" s="47" t="s">
        <v>70</v>
      </c>
    </row>
    <row r="8" spans="1:16" x14ac:dyDescent="0.3">
      <c r="B8" s="4" t="s">
        <v>19</v>
      </c>
      <c r="C8" s="15">
        <f t="shared" ref="C8" si="2">SUM(D8+E8+F8)</f>
        <v>5</v>
      </c>
      <c r="D8" s="12">
        <v>4</v>
      </c>
      <c r="E8" s="12">
        <v>0</v>
      </c>
      <c r="F8" s="12">
        <v>1</v>
      </c>
      <c r="G8" s="12">
        <v>23</v>
      </c>
      <c r="H8" s="12">
        <v>8</v>
      </c>
      <c r="I8" s="12">
        <f t="shared" si="0"/>
        <v>15</v>
      </c>
      <c r="J8" s="17">
        <f t="shared" si="1"/>
        <v>12</v>
      </c>
      <c r="L8" s="25" t="s">
        <v>13</v>
      </c>
      <c r="M8" s="3" t="s">
        <v>26</v>
      </c>
      <c r="N8" s="2" t="s">
        <v>16</v>
      </c>
      <c r="O8" s="32" t="s">
        <v>23</v>
      </c>
      <c r="P8" s="47" t="s">
        <v>63</v>
      </c>
    </row>
    <row r="9" spans="1:16" x14ac:dyDescent="0.3">
      <c r="B9" s="4" t="s">
        <v>14</v>
      </c>
      <c r="C9" s="15">
        <f>SUM(D9+E9+F9)</f>
        <v>5</v>
      </c>
      <c r="D9" s="12">
        <v>3</v>
      </c>
      <c r="E9" s="12">
        <v>1</v>
      </c>
      <c r="F9" s="12">
        <v>1</v>
      </c>
      <c r="G9" s="12">
        <v>24</v>
      </c>
      <c r="H9" s="12">
        <v>10</v>
      </c>
      <c r="I9" s="12">
        <f>SUM(G9-H9)</f>
        <v>14</v>
      </c>
      <c r="J9" s="17">
        <f>SUM(D9+D9+D9+E9)</f>
        <v>10</v>
      </c>
      <c r="L9" s="25" t="s">
        <v>27</v>
      </c>
      <c r="M9" s="3" t="s">
        <v>26</v>
      </c>
      <c r="N9" s="2" t="s">
        <v>19</v>
      </c>
      <c r="O9" s="32" t="s">
        <v>45</v>
      </c>
      <c r="P9" s="47" t="s">
        <v>68</v>
      </c>
    </row>
    <row r="10" spans="1:16" x14ac:dyDescent="0.3">
      <c r="B10" s="4" t="s">
        <v>16</v>
      </c>
      <c r="C10" s="15">
        <f>SUM(D10+E10+F10)</f>
        <v>4</v>
      </c>
      <c r="D10" s="12">
        <v>3</v>
      </c>
      <c r="E10" s="12">
        <v>0</v>
      </c>
      <c r="F10" s="12">
        <v>1</v>
      </c>
      <c r="G10" s="12">
        <v>15</v>
      </c>
      <c r="H10" s="12">
        <v>6</v>
      </c>
      <c r="I10" s="12">
        <f>SUM(G10-H10)</f>
        <v>9</v>
      </c>
      <c r="J10" s="17">
        <f>SUM(D10+D10+D10+E10)</f>
        <v>9</v>
      </c>
      <c r="L10" s="25" t="s">
        <v>3</v>
      </c>
      <c r="M10" s="3" t="s">
        <v>26</v>
      </c>
      <c r="N10" s="2" t="s">
        <v>28</v>
      </c>
      <c r="O10" s="32" t="s">
        <v>21</v>
      </c>
      <c r="P10" s="47" t="s">
        <v>58</v>
      </c>
    </row>
    <row r="11" spans="1:16" x14ac:dyDescent="0.3">
      <c r="A11" s="16"/>
      <c r="B11" s="4" t="s">
        <v>28</v>
      </c>
      <c r="C11" s="15">
        <f>SUM(D11+E11+F11)</f>
        <v>4</v>
      </c>
      <c r="D11" s="12">
        <v>3</v>
      </c>
      <c r="E11" s="12">
        <v>0</v>
      </c>
      <c r="F11" s="12">
        <v>1</v>
      </c>
      <c r="G11" s="12">
        <v>15</v>
      </c>
      <c r="H11" s="12">
        <v>8</v>
      </c>
      <c r="I11" s="12">
        <f>SUM(G11-H11)</f>
        <v>7</v>
      </c>
      <c r="J11" s="17">
        <f>SUM(D11+D11+D11+E11)</f>
        <v>9</v>
      </c>
      <c r="K11" s="8" t="s">
        <v>0</v>
      </c>
      <c r="L11" s="26" t="s">
        <v>5</v>
      </c>
      <c r="M11" s="27" t="s">
        <v>26</v>
      </c>
      <c r="N11" s="28" t="s">
        <v>18</v>
      </c>
      <c r="O11" s="29" t="s">
        <v>25</v>
      </c>
      <c r="P11" s="48" t="s">
        <v>69</v>
      </c>
    </row>
    <row r="12" spans="1:16" x14ac:dyDescent="0.3">
      <c r="B12" s="4" t="s">
        <v>18</v>
      </c>
      <c r="C12" s="15">
        <f>SUM(D12+E12+F12)</f>
        <v>6</v>
      </c>
      <c r="D12" s="12">
        <v>2</v>
      </c>
      <c r="E12" s="12">
        <v>3</v>
      </c>
      <c r="F12" s="12">
        <v>1</v>
      </c>
      <c r="G12" s="12">
        <v>18</v>
      </c>
      <c r="H12" s="12">
        <v>13</v>
      </c>
      <c r="I12" s="12">
        <f>SUM(G12-H12)</f>
        <v>5</v>
      </c>
      <c r="J12" s="17">
        <f>SUM(D12+D12+D12+E12)</f>
        <v>9</v>
      </c>
      <c r="K12" s="8" t="s">
        <v>0</v>
      </c>
      <c r="P12" s="45"/>
    </row>
    <row r="13" spans="1:16" x14ac:dyDescent="0.3">
      <c r="B13" s="4" t="s">
        <v>20</v>
      </c>
      <c r="C13" s="15">
        <f>SUM(D13+E13+F13)</f>
        <v>3</v>
      </c>
      <c r="D13" s="12">
        <v>2</v>
      </c>
      <c r="E13" s="12">
        <v>1</v>
      </c>
      <c r="F13" s="12">
        <v>0</v>
      </c>
      <c r="G13" s="12">
        <v>11</v>
      </c>
      <c r="H13" s="12">
        <v>3</v>
      </c>
      <c r="I13" s="12">
        <f>SUM(G13-H13)</f>
        <v>8</v>
      </c>
      <c r="J13" s="17">
        <f>SUM(D13+D13+D13+E13)</f>
        <v>7</v>
      </c>
      <c r="P13" s="45"/>
    </row>
    <row r="14" spans="1:16" x14ac:dyDescent="0.3">
      <c r="B14" s="20" t="s">
        <v>4</v>
      </c>
      <c r="C14" s="15">
        <f>SUM(D14+E14+F14)</f>
        <v>6</v>
      </c>
      <c r="D14" s="12">
        <v>1</v>
      </c>
      <c r="E14" s="12">
        <v>1</v>
      </c>
      <c r="F14" s="12">
        <v>4</v>
      </c>
      <c r="G14" s="12">
        <v>6</v>
      </c>
      <c r="H14" s="12">
        <v>26</v>
      </c>
      <c r="I14" s="12">
        <f>SUM(G14-H14)</f>
        <v>-20</v>
      </c>
      <c r="J14" s="17">
        <f>SUM(D14+D14+D14+E14)</f>
        <v>4</v>
      </c>
      <c r="P14" s="45"/>
    </row>
    <row r="15" spans="1:16" x14ac:dyDescent="0.3">
      <c r="B15" s="4" t="s">
        <v>2</v>
      </c>
      <c r="C15" s="15">
        <f>SUM(D15+E15+F15)</f>
        <v>4</v>
      </c>
      <c r="D15" s="12">
        <v>1</v>
      </c>
      <c r="E15" s="12">
        <v>0</v>
      </c>
      <c r="F15" s="12">
        <v>3</v>
      </c>
      <c r="G15" s="12">
        <v>7</v>
      </c>
      <c r="H15" s="12">
        <v>11</v>
      </c>
      <c r="I15" s="12">
        <f>SUM(G15-H15)</f>
        <v>-4</v>
      </c>
      <c r="J15" s="17">
        <f>SUM(D15+D15+D15+E15)</f>
        <v>3</v>
      </c>
      <c r="P15" s="45"/>
    </row>
    <row r="16" spans="1:16" x14ac:dyDescent="0.3">
      <c r="B16" s="4" t="s">
        <v>3</v>
      </c>
      <c r="C16" s="15">
        <f>SUM(D16+E16+F16)</f>
        <v>5</v>
      </c>
      <c r="D16" s="12">
        <v>1</v>
      </c>
      <c r="E16" s="12">
        <v>0</v>
      </c>
      <c r="F16" s="12">
        <v>4</v>
      </c>
      <c r="G16" s="12">
        <v>9</v>
      </c>
      <c r="H16" s="12">
        <v>16</v>
      </c>
      <c r="I16" s="12">
        <f>SUM(G16-H16)</f>
        <v>-7</v>
      </c>
      <c r="J16" s="17">
        <f>SUM(D16+D16+D16+E16)</f>
        <v>3</v>
      </c>
      <c r="P16" s="45"/>
    </row>
    <row r="17" spans="2:16" x14ac:dyDescent="0.3">
      <c r="B17" s="20" t="s">
        <v>17</v>
      </c>
      <c r="C17" s="15">
        <f>SUM(D17+E17+F17)</f>
        <v>2</v>
      </c>
      <c r="D17" s="12">
        <v>0</v>
      </c>
      <c r="E17" s="12">
        <v>1</v>
      </c>
      <c r="F17" s="12">
        <v>1</v>
      </c>
      <c r="G17" s="12">
        <v>4</v>
      </c>
      <c r="H17" s="12">
        <v>7</v>
      </c>
      <c r="I17" s="12">
        <f>SUM(G17-H17)</f>
        <v>-3</v>
      </c>
      <c r="J17" s="17">
        <f>SUM(D17+D17+D17+E17)</f>
        <v>1</v>
      </c>
      <c r="P17" s="45"/>
    </row>
    <row r="18" spans="2:16" x14ac:dyDescent="0.3">
      <c r="B18" s="4" t="s">
        <v>27</v>
      </c>
      <c r="C18" s="15">
        <f t="shared" ref="C18:C19" si="3">SUM(D18+E18+F18)</f>
        <v>5</v>
      </c>
      <c r="D18" s="12">
        <v>0</v>
      </c>
      <c r="E18" s="12">
        <v>0</v>
      </c>
      <c r="F18" s="12">
        <v>5</v>
      </c>
      <c r="G18" s="12">
        <v>3</v>
      </c>
      <c r="H18" s="12">
        <v>17</v>
      </c>
      <c r="I18" s="12">
        <f t="shared" ref="I18:I19" si="4">SUM(G18-H18)</f>
        <v>-14</v>
      </c>
      <c r="J18" s="17">
        <f t="shared" ref="J18:J19" si="5">SUM(D18+D18+D18+E18)</f>
        <v>0</v>
      </c>
      <c r="P18" s="45"/>
    </row>
    <row r="19" spans="2:16" x14ac:dyDescent="0.3">
      <c r="B19" s="4" t="s">
        <v>30</v>
      </c>
      <c r="C19" s="15">
        <f t="shared" si="3"/>
        <v>6</v>
      </c>
      <c r="D19" s="12">
        <v>0</v>
      </c>
      <c r="E19" s="12">
        <v>0</v>
      </c>
      <c r="F19" s="12">
        <v>6</v>
      </c>
      <c r="G19" s="12">
        <v>0</v>
      </c>
      <c r="H19" s="12">
        <v>51</v>
      </c>
      <c r="I19" s="12">
        <f t="shared" si="4"/>
        <v>-51</v>
      </c>
      <c r="J19" s="17">
        <f t="shared" si="5"/>
        <v>0</v>
      </c>
      <c r="P19" s="45"/>
    </row>
    <row r="29" spans="2:16" x14ac:dyDescent="0.3">
      <c r="C29" s="2"/>
      <c r="D29" s="2"/>
    </row>
    <row r="30" spans="2:16" x14ac:dyDescent="0.3">
      <c r="C30" s="2"/>
      <c r="D30" s="2"/>
    </row>
    <row r="31" spans="2:16" x14ac:dyDescent="0.3">
      <c r="E31" s="2"/>
      <c r="F31" s="2"/>
      <c r="G31" s="2"/>
      <c r="H31" s="2"/>
      <c r="I31" s="2"/>
      <c r="J31" s="2"/>
    </row>
    <row r="32" spans="2:16" x14ac:dyDescent="0.3">
      <c r="E32" s="2"/>
      <c r="F32" s="2"/>
      <c r="G32" s="2"/>
      <c r="H32" s="2"/>
      <c r="I32" s="2"/>
      <c r="J32" s="2"/>
    </row>
  </sheetData>
  <sortState xmlns:xlrd2="http://schemas.microsoft.com/office/spreadsheetml/2017/richdata2" ref="L10:P11">
    <sortCondition ref="L10:L11"/>
  </sortState>
  <mergeCells count="2">
    <mergeCell ref="B2:P2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7-9-25</vt:lpstr>
      <vt:lpstr>14-9-25</vt:lpstr>
      <vt:lpstr>21-9-25</vt:lpstr>
      <vt:lpstr>28-9-25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2025-07-17T16:45:57Z</cp:lastPrinted>
  <dcterms:created xsi:type="dcterms:W3CDTF">2016-04-17T21:14:16Z</dcterms:created>
  <dcterms:modified xsi:type="dcterms:W3CDTF">2025-09-28T12:57:44Z</dcterms:modified>
</cp:coreProperties>
</file>