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18" documentId="8_{54BAFBB8-3ECC-4515-B008-BD6B3E453E40}" xr6:coauthVersionLast="47" xr6:coauthVersionMax="47" xr10:uidLastSave="{6E1759CA-8136-4E02-B1AA-FEAF37146523}"/>
  <bookViews>
    <workbookView xWindow="-120" yWindow="-120" windowWidth="29040" windowHeight="15720" tabRatio="758" xr2:uid="{00000000-000D-0000-FFFF-FFFF00000000}"/>
  </bookViews>
  <sheets>
    <sheet name="8-3-26" sheetId="19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9" l="1"/>
  <c r="I37" i="19"/>
  <c r="C37" i="19"/>
  <c r="J36" i="19"/>
  <c r="I36" i="19"/>
  <c r="C36" i="19"/>
  <c r="J35" i="19"/>
  <c r="I35" i="19"/>
  <c r="C35" i="19"/>
  <c r="J12" i="19"/>
  <c r="I12" i="19"/>
  <c r="C12" i="19"/>
  <c r="J11" i="19"/>
  <c r="I11" i="19"/>
  <c r="C11" i="19"/>
  <c r="J10" i="19"/>
  <c r="I10" i="19"/>
  <c r="C10" i="19"/>
  <c r="J9" i="19"/>
  <c r="I9" i="19"/>
  <c r="C9" i="19"/>
  <c r="J8" i="19"/>
  <c r="I8" i="19"/>
  <c r="C8" i="19"/>
  <c r="J7" i="19"/>
  <c r="I7" i="19"/>
  <c r="C7" i="19"/>
  <c r="J6" i="19"/>
  <c r="I6" i="19"/>
  <c r="C6" i="19"/>
  <c r="J31" i="19"/>
  <c r="I31" i="19"/>
  <c r="C31" i="19"/>
  <c r="J30" i="19"/>
  <c r="I30" i="19"/>
  <c r="C30" i="19"/>
  <c r="J29" i="19"/>
  <c r="I29" i="19"/>
  <c r="C29" i="19"/>
  <c r="J28" i="19"/>
  <c r="I28" i="19"/>
  <c r="C28" i="19"/>
  <c r="J22" i="19"/>
  <c r="I22" i="19"/>
  <c r="C22" i="19"/>
  <c r="J21" i="19"/>
  <c r="I21" i="19"/>
  <c r="C21" i="19"/>
  <c r="J20" i="19"/>
  <c r="I20" i="19"/>
  <c r="C20" i="19"/>
  <c r="J19" i="19"/>
  <c r="I19" i="19"/>
  <c r="C19" i="19"/>
  <c r="J18" i="19"/>
  <c r="I18" i="19"/>
  <c r="C18" i="19"/>
  <c r="J17" i="19"/>
  <c r="I17" i="19"/>
  <c r="C17" i="19"/>
  <c r="J16" i="19"/>
  <c r="I16" i="19"/>
  <c r="C16" i="19"/>
  <c r="J54" i="19"/>
  <c r="I54" i="19"/>
  <c r="C54" i="19"/>
  <c r="J53" i="19"/>
  <c r="I53" i="19"/>
  <c r="C53" i="19"/>
  <c r="J52" i="19"/>
  <c r="I52" i="19"/>
  <c r="C52" i="19"/>
  <c r="J51" i="19"/>
  <c r="I51" i="19"/>
  <c r="C51" i="19"/>
  <c r="J50" i="19"/>
  <c r="I50" i="19"/>
  <c r="C50" i="19"/>
  <c r="J49" i="19"/>
  <c r="I49" i="19"/>
  <c r="C49" i="19"/>
  <c r="J48" i="19"/>
  <c r="I48" i="19"/>
  <c r="C48" i="19"/>
  <c r="J47" i="19"/>
  <c r="I47" i="19"/>
  <c r="C47" i="19"/>
  <c r="J46" i="19"/>
  <c r="I46" i="19"/>
  <c r="C46" i="19"/>
  <c r="J45" i="19"/>
  <c r="I45" i="19"/>
  <c r="C45" i="19"/>
  <c r="J44" i="19"/>
  <c r="I44" i="19"/>
  <c r="C44" i="19"/>
  <c r="J43" i="19"/>
  <c r="I43" i="19"/>
  <c r="C43" i="19"/>
  <c r="J42" i="19"/>
  <c r="I42" i="19"/>
  <c r="C42" i="19"/>
  <c r="J41" i="19"/>
  <c r="I41" i="19"/>
  <c r="C41" i="19"/>
</calcChain>
</file>

<file path=xl/sharedStrings.xml><?xml version="1.0" encoding="utf-8"?>
<sst xmlns="http://schemas.openxmlformats.org/spreadsheetml/2006/main" count="116" uniqueCount="46">
  <si>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</si>
  <si>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</si>
  <si>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</si>
  <si>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</si>
  <si>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</si>
  <si>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</si>
  <si>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</si>
  <si>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</si>
  <si>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</si>
  <si>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</si>
  <si>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</si>
  <si>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</si>
  <si>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</si>
  <si>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</si>
  <si>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</si>
  <si>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Hoole Wanderers</t>
  </si>
  <si>
    <t>Axis United</t>
  </si>
  <si>
    <t>Grace Arms</t>
  </si>
  <si>
    <t>Jackswood</t>
  </si>
  <si>
    <t>Saughall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</si>
  <si>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</si>
  <si>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</si>
  <si>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</si>
  <si>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</si>
  <si>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</si>
  <si>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</si>
  <si>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Cairns Crescent</t>
  </si>
  <si>
    <t>Axis United [1]</t>
  </si>
  <si>
    <t>[1] Deducted 3 Points</t>
  </si>
  <si>
    <t>Concorde Trophies Section A</t>
  </si>
  <si>
    <t>Section B</t>
  </si>
  <si>
    <t>Concorde Trophies Section A [14-19]</t>
  </si>
  <si>
    <t>Section B [14-19]</t>
  </si>
  <si>
    <t>Waverton Centurion [1]</t>
  </si>
  <si>
    <t>Common Lane</t>
  </si>
  <si>
    <t>KGV Hub</t>
  </si>
  <si>
    <t>Bill Gresty Memorial Trophy Group A</t>
  </si>
  <si>
    <t>Results and Table for 8th March</t>
  </si>
  <si>
    <t>Festival Park</t>
  </si>
  <si>
    <t>Bill Gresty Memorial Trophy Group B</t>
  </si>
  <si>
    <t>MIVIA League Cup Quarter Final</t>
  </si>
  <si>
    <t>P-P</t>
  </si>
  <si>
    <t>4-2</t>
  </si>
  <si>
    <t>9-1</t>
  </si>
  <si>
    <t>2-2</t>
  </si>
  <si>
    <t>3pens4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</si>
</sst>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9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  <font>
      <sz val="9"/>
      <color theme="1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84">
    <xf numFmtId="164" fontId="0" fillId="0" borderId="0" xfId="0"/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4" fontId="2" fillId="2" borderId="7" xfId="0" applyFont="1" applyFill="1" applyBorder="1"/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/>
    <xf numFmtId="164" fontId="2" fillId="2" borderId="8" xfId="0" applyFont="1" applyFill="1" applyBorder="1" applyAlignment="1">
      <alignment horizontal="right"/>
    </xf>
    <xf numFmtId="164" fontId="2" fillId="2" borderId="14" xfId="0" applyFont="1" applyFill="1" applyBorder="1"/>
    <xf numFmtId="164" fontId="2" fillId="2" borderId="10" xfId="0" applyFont="1" applyFill="1" applyBorder="1"/>
    <xf numFmtId="164" fontId="2" fillId="2" borderId="12" xfId="0" applyFont="1" applyFill="1" applyBorder="1" applyAlignment="1">
      <alignment horizontal="center"/>
    </xf>
    <xf numFmtId="164" fontId="2" fillId="2" borderId="12" xfId="0" applyFont="1" applyFill="1" applyBorder="1"/>
    <xf numFmtId="164" fontId="2" fillId="2" borderId="12" xfId="0" applyFont="1" applyFill="1" applyBorder="1" applyAlignment="1">
      <alignment horizontal="right"/>
    </xf>
    <xf numFmtId="164" fontId="7" fillId="2" borderId="7" xfId="0" applyFont="1" applyFill="1" applyBorder="1"/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4" fontId="5" fillId="2" borderId="0" xfId="0" applyFont="1" applyFill="1"/>
    <xf numFmtId="164" fontId="5" fillId="2" borderId="0" xfId="0" applyFont="1" applyFill="1" applyAlignment="1">
      <alignment horizontal="center"/>
    </xf>
    <xf numFmtId="164" fontId="2" fillId="2" borderId="0" xfId="0" applyFont="1" applyFill="1" applyAlignment="1">
      <alignment horizontal="right"/>
    </xf>
    <xf numFmtId="164" fontId="4" fillId="2" borderId="0" xfId="0" applyFont="1" applyFill="1"/>
    <xf numFmtId="164" fontId="4" fillId="2" borderId="0" xfId="0" applyFont="1" applyFill="1" applyAlignment="1">
      <alignment horizontal="center"/>
    </xf>
    <xf numFmtId="164" fontId="4" fillId="2" borderId="0" xfId="0" applyFont="1" applyFill="1" applyAlignment="1">
      <alignment horizontal="right"/>
    </xf>
    <xf numFmtId="0" fontId="2" fillId="2" borderId="0" xfId="0" applyNumberFormat="1" applyFont="1" applyFill="1" applyAlignment="1">
      <alignment horizontal="left"/>
    </xf>
    <xf numFmtId="164" fontId="2" fillId="2" borderId="2" xfId="0" applyFont="1" applyFill="1" applyBorder="1"/>
    <xf numFmtId="164" fontId="2" fillId="2" borderId="5" xfId="0" applyFont="1" applyFill="1" applyBorder="1" applyAlignment="1">
      <alignment horizontal="center"/>
    </xf>
    <xf numFmtId="164" fontId="2" fillId="2" borderId="5" xfId="0" applyFont="1" applyFill="1" applyBorder="1"/>
    <xf numFmtId="164" fontId="2" fillId="2" borderId="5" xfId="0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164" fontId="1" fillId="2" borderId="8" xfId="0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left"/>
    </xf>
    <xf numFmtId="0" fontId="2" fillId="2" borderId="0" xfId="0" applyNumberFormat="1" applyFont="1" applyFill="1" applyAlignment="1">
      <alignment horizontal="right"/>
    </xf>
    <xf numFmtId="165" fontId="1" fillId="2" borderId="2" xfId="115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/>
    </xf>
    <xf numFmtId="164" fontId="1" fillId="2" borderId="15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/>
    </xf>
    <xf numFmtId="1" fontId="2" fillId="2" borderId="16" xfId="0" applyNumberFormat="1" applyFont="1" applyFill="1" applyBorder="1" applyAlignment="1">
      <alignment horizontal="center"/>
    </xf>
    <xf numFmtId="164" fontId="1" fillId="2" borderId="10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3" fontId="2" fillId="2" borderId="16" xfId="0" applyNumberFormat="1" applyFont="1" applyFill="1" applyBorder="1" applyAlignment="1">
      <alignment horizontal="center"/>
    </xf>
    <xf numFmtId="164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0" fontId="1" fillId="2" borderId="3" xfId="0" applyNumberFormat="1" applyFont="1" applyFill="1" applyBorder="1" applyAlignment="1">
      <alignment horizontal="left"/>
    </xf>
    <xf numFmtId="164" fontId="7" fillId="2" borderId="7" xfId="0" applyFont="1" applyFill="1" applyBorder="1" applyAlignment="1">
      <alignment horizontal="left"/>
    </xf>
    <xf numFmtId="164" fontId="7" fillId="2" borderId="8" xfId="0" applyFont="1" applyFill="1" applyBorder="1" applyAlignment="1">
      <alignment horizontal="center"/>
    </xf>
    <xf numFmtId="164" fontId="7" fillId="2" borderId="13" xfId="0" applyFont="1" applyFill="1" applyBorder="1" applyAlignment="1">
      <alignment horizontal="left"/>
    </xf>
    <xf numFmtId="0" fontId="7" fillId="2" borderId="7" xfId="0" applyNumberFormat="1" applyFont="1" applyFill="1" applyBorder="1" applyAlignment="1">
      <alignment horizontal="left"/>
    </xf>
    <xf numFmtId="164" fontId="8" fillId="2" borderId="2" xfId="0" applyFont="1" applyFill="1" applyBorder="1"/>
    <xf numFmtId="164" fontId="8" fillId="2" borderId="5" xfId="0" applyFont="1" applyFill="1" applyBorder="1"/>
    <xf numFmtId="164" fontId="1" fillId="2" borderId="13" xfId="0" applyFont="1" applyFill="1" applyBorder="1"/>
    <xf numFmtId="164" fontId="7" fillId="2" borderId="1" xfId="0" applyFont="1" applyFill="1" applyBorder="1"/>
    <xf numFmtId="0" fontId="7" fillId="2" borderId="2" xfId="0" applyNumberFormat="1" applyFont="1" applyFill="1" applyBorder="1" applyAlignment="1">
      <alignment horizontal="left"/>
    </xf>
    <xf numFmtId="164" fontId="8" fillId="2" borderId="5" xfId="0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58A9-C63F-4DC0-917D-199A1EFD9E55}">
  <dimension ref="A1:W66"/>
  <sheetViews>
    <sheetView tabSelected="1" workbookViewId="0">
      <selection activeCell="W120" sqref="W120"/>
    </sheetView>
  </sheetViews>
  <sheetFormatPr defaultColWidth="9.140625" defaultRowHeight="15.75" x14ac:dyDescent="0.3"/>
  <cols>
    <col min="1" max="1" width="1.28515625" style="6" customWidth="1"/>
    <col min="2" max="2" width="20.7109375" style="1" bestFit="1" customWidth="1"/>
    <col min="3" max="3" width="5.42578125" style="4" customWidth="1"/>
    <col min="4" max="10" width="5.42578125" style="2" customWidth="1"/>
    <col min="11" max="11" width="2.85546875" style="7" customWidth="1"/>
    <col min="12" max="12" width="17.5703125" style="1" customWidth="1"/>
    <col min="13" max="13" width="3.42578125" style="1" customWidth="1"/>
    <col min="14" max="14" width="17.5703125" style="1" customWidth="1"/>
    <col min="15" max="15" width="15.5703125" style="1" customWidth="1"/>
    <col min="16" max="16" width="9.140625" style="29"/>
    <col min="17" max="16384" width="9.140625" style="1"/>
  </cols>
  <sheetData>
    <row r="1" spans="1:16" ht="15" customHeight="1" x14ac:dyDescent="0.3">
      <c r="B1" s="18"/>
      <c r="C1" s="12"/>
      <c r="D1" s="13"/>
      <c r="E1" s="13"/>
      <c r="F1" s="13"/>
      <c r="G1" s="13"/>
    </row>
    <row r="2" spans="1:16" ht="15" customHeight="1" x14ac:dyDescent="0.3">
      <c r="B2" s="81" t="s">
        <v>37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3"/>
    </row>
    <row r="3" spans="1:16" ht="15" customHeight="1" x14ac:dyDescent="0.3">
      <c r="B3" s="18"/>
      <c r="C3" s="12"/>
      <c r="D3" s="13"/>
      <c r="E3" s="13"/>
      <c r="F3" s="13"/>
      <c r="G3" s="13"/>
    </row>
    <row r="4" spans="1:16" x14ac:dyDescent="0.3">
      <c r="B4" s="81" t="s">
        <v>31</v>
      </c>
      <c r="C4" s="82"/>
      <c r="D4" s="82"/>
      <c r="E4" s="82"/>
      <c r="F4" s="82"/>
      <c r="G4" s="82"/>
      <c r="H4" s="82"/>
      <c r="I4" s="82"/>
      <c r="J4" s="83"/>
    </row>
    <row r="5" spans="1:16" x14ac:dyDescent="0.3">
      <c r="B5" s="8"/>
      <c r="C5" s="9" t="s">
        <v>7</v>
      </c>
      <c r="D5" s="9" t="s">
        <v>6</v>
      </c>
      <c r="E5" s="9" t="s">
        <v>8</v>
      </c>
      <c r="F5" s="9" t="s">
        <v>9</v>
      </c>
      <c r="G5" s="10" t="s">
        <v>10</v>
      </c>
      <c r="H5" s="10" t="s">
        <v>1</v>
      </c>
      <c r="I5" s="10" t="s">
        <v>11</v>
      </c>
      <c r="J5" s="5" t="s">
        <v>12</v>
      </c>
      <c r="L5" s="28" t="s">
        <v>29</v>
      </c>
      <c r="M5" s="51"/>
      <c r="N5" s="74"/>
      <c r="O5" s="66"/>
    </row>
    <row r="6" spans="1:16" x14ac:dyDescent="0.3">
      <c r="B6" s="3" t="s">
        <v>14</v>
      </c>
      <c r="C6" s="14">
        <f>SUM(D6+E6+F6)</f>
        <v>15</v>
      </c>
      <c r="D6" s="11">
        <v>13</v>
      </c>
      <c r="E6" s="11">
        <v>1</v>
      </c>
      <c r="F6" s="11">
        <v>1</v>
      </c>
      <c r="G6" s="11">
        <v>73</v>
      </c>
      <c r="H6" s="11">
        <v>24</v>
      </c>
      <c r="I6" s="11">
        <f>SUM(G6-H6)</f>
        <v>49</v>
      </c>
      <c r="J6" s="16">
        <f>SUM(D6+D6+D6+E6)</f>
        <v>40</v>
      </c>
      <c r="L6" s="19" t="s">
        <v>22</v>
      </c>
      <c r="M6" s="20" t="s">
        <v>20</v>
      </c>
      <c r="N6" s="21" t="s">
        <v>13</v>
      </c>
      <c r="O6" s="22" t="s">
        <v>26</v>
      </c>
      <c r="P6" s="30" t="s">
        <v>42</v>
      </c>
    </row>
    <row r="7" spans="1:16" x14ac:dyDescent="0.3">
      <c r="B7" s="3" t="s">
        <v>18</v>
      </c>
      <c r="C7" s="14">
        <f>SUM(D7+E7+F7)</f>
        <v>16</v>
      </c>
      <c r="D7" s="11">
        <v>13</v>
      </c>
      <c r="E7" s="11">
        <v>0</v>
      </c>
      <c r="F7" s="11">
        <v>3</v>
      </c>
      <c r="G7" s="11">
        <v>75</v>
      </c>
      <c r="H7" s="11">
        <v>26</v>
      </c>
      <c r="I7" s="11">
        <f>SUM(G7-H7)</f>
        <v>49</v>
      </c>
      <c r="J7" s="16">
        <f>SUM(D7+D7+D7+E7)</f>
        <v>39</v>
      </c>
      <c r="L7" s="23" t="s">
        <v>19</v>
      </c>
      <c r="M7" s="2" t="s">
        <v>20</v>
      </c>
      <c r="N7" s="1" t="s">
        <v>15</v>
      </c>
      <c r="O7" s="40" t="s">
        <v>35</v>
      </c>
      <c r="P7" s="31" t="s">
        <v>43</v>
      </c>
    </row>
    <row r="8" spans="1:16" x14ac:dyDescent="0.3">
      <c r="B8" s="33" t="s">
        <v>19</v>
      </c>
      <c r="C8" s="14">
        <f t="shared" ref="C8:C12" si="0">SUM(D8+E8+F8)</f>
        <v>15</v>
      </c>
      <c r="D8" s="11">
        <v>10</v>
      </c>
      <c r="E8" s="11">
        <v>3</v>
      </c>
      <c r="F8" s="11">
        <v>2</v>
      </c>
      <c r="G8" s="11">
        <v>69</v>
      </c>
      <c r="H8" s="11">
        <v>23</v>
      </c>
      <c r="I8" s="11">
        <f t="shared" ref="I8:I12" si="1">SUM(G8-H8)</f>
        <v>46</v>
      </c>
      <c r="J8" s="16">
        <f>SUM(D8+D8+D8+E8)</f>
        <v>33</v>
      </c>
      <c r="L8" s="24" t="s">
        <v>14</v>
      </c>
      <c r="M8" s="25" t="s">
        <v>20</v>
      </c>
      <c r="N8" s="26" t="s">
        <v>5</v>
      </c>
      <c r="O8" s="27" t="s">
        <v>23</v>
      </c>
      <c r="P8" s="32" t="s">
        <v>41</v>
      </c>
    </row>
    <row r="9" spans="1:16" x14ac:dyDescent="0.3">
      <c r="B9" s="3" t="s">
        <v>22</v>
      </c>
      <c r="C9" s="14">
        <f t="shared" si="0"/>
        <v>15</v>
      </c>
      <c r="D9" s="11">
        <v>9</v>
      </c>
      <c r="E9" s="11">
        <v>3</v>
      </c>
      <c r="F9" s="11">
        <v>3</v>
      </c>
      <c r="G9" s="11">
        <v>57</v>
      </c>
      <c r="H9" s="11">
        <v>34</v>
      </c>
      <c r="I9" s="11">
        <f t="shared" si="1"/>
        <v>23</v>
      </c>
      <c r="J9" s="16">
        <f>SUM(D9+D9+D9+E9)</f>
        <v>30</v>
      </c>
    </row>
    <row r="10" spans="1:16" x14ac:dyDescent="0.3">
      <c r="B10" s="3" t="s">
        <v>33</v>
      </c>
      <c r="C10" s="35">
        <f t="shared" si="0"/>
        <v>15</v>
      </c>
      <c r="D10" s="11">
        <v>8</v>
      </c>
      <c r="E10" s="11">
        <v>2</v>
      </c>
      <c r="F10" s="11">
        <v>5</v>
      </c>
      <c r="G10" s="11">
        <v>50</v>
      </c>
      <c r="H10" s="11">
        <v>32</v>
      </c>
      <c r="I10" s="11">
        <f t="shared" si="1"/>
        <v>18</v>
      </c>
      <c r="J10" s="16">
        <f>SUM(D10+D10+D10+E10)-3</f>
        <v>23</v>
      </c>
    </row>
    <row r="11" spans="1:16" x14ac:dyDescent="0.3">
      <c r="A11" s="15"/>
      <c r="B11" s="33" t="s">
        <v>15</v>
      </c>
      <c r="C11" s="14">
        <f t="shared" si="0"/>
        <v>15</v>
      </c>
      <c r="D11" s="11">
        <v>7</v>
      </c>
      <c r="E11" s="11">
        <v>2</v>
      </c>
      <c r="F11" s="11">
        <v>6</v>
      </c>
      <c r="G11" s="11">
        <v>45</v>
      </c>
      <c r="H11" s="11">
        <v>45</v>
      </c>
      <c r="I11" s="11">
        <f t="shared" si="1"/>
        <v>0</v>
      </c>
      <c r="J11" s="16">
        <f>SUM(D11+D11+D11+E11)</f>
        <v>23</v>
      </c>
      <c r="K11" s="7" t="s">
        <v>0</v>
      </c>
    </row>
    <row r="12" spans="1:16" x14ac:dyDescent="0.3">
      <c r="B12" s="37" t="s">
        <v>13</v>
      </c>
      <c r="C12" s="14">
        <f t="shared" si="0"/>
        <v>18</v>
      </c>
      <c r="D12" s="34">
        <v>6</v>
      </c>
      <c r="E12" s="11">
        <v>2</v>
      </c>
      <c r="F12" s="11">
        <v>10</v>
      </c>
      <c r="G12" s="11">
        <v>51</v>
      </c>
      <c r="H12" s="11">
        <v>44</v>
      </c>
      <c r="I12" s="11">
        <f t="shared" si="1"/>
        <v>7</v>
      </c>
      <c r="J12" s="16">
        <f t="shared" ref="J12" si="2">SUM(D12+D12+D12+E12)</f>
        <v>20</v>
      </c>
      <c r="K12" s="7" t="s">
        <v>0</v>
      </c>
    </row>
    <row r="13" spans="1:16" x14ac:dyDescent="0.3">
      <c r="B13" s="50"/>
      <c r="C13" s="12"/>
      <c r="D13" s="13"/>
      <c r="E13" s="13"/>
      <c r="F13" s="13"/>
      <c r="G13" s="13"/>
      <c r="H13" s="13"/>
      <c r="I13" s="13"/>
      <c r="J13" s="50"/>
    </row>
    <row r="14" spans="1:16" x14ac:dyDescent="0.3">
      <c r="B14" s="81" t="s">
        <v>32</v>
      </c>
      <c r="C14" s="82"/>
      <c r="D14" s="82"/>
      <c r="E14" s="82"/>
      <c r="F14" s="82"/>
      <c r="G14" s="82"/>
      <c r="H14" s="82"/>
      <c r="I14" s="82"/>
      <c r="J14" s="83"/>
    </row>
    <row r="15" spans="1:16" x14ac:dyDescent="0.3">
      <c r="B15" s="8"/>
      <c r="C15" s="17" t="s">
        <v>7</v>
      </c>
      <c r="D15" s="9" t="s">
        <v>6</v>
      </c>
      <c r="E15" s="9" t="s">
        <v>8</v>
      </c>
      <c r="F15" s="9" t="s">
        <v>9</v>
      </c>
      <c r="G15" s="10" t="s">
        <v>10</v>
      </c>
      <c r="H15" s="10" t="s">
        <v>1</v>
      </c>
      <c r="I15" s="10" t="s">
        <v>11</v>
      </c>
      <c r="J15" s="5" t="s">
        <v>12</v>
      </c>
      <c r="L15" s="75" t="s">
        <v>30</v>
      </c>
    </row>
    <row r="16" spans="1:16" x14ac:dyDescent="0.3">
      <c r="B16" s="33" t="s">
        <v>2</v>
      </c>
      <c r="C16" s="14">
        <f>SUM(D16+E16+F16)</f>
        <v>16</v>
      </c>
      <c r="D16" s="34">
        <v>7</v>
      </c>
      <c r="E16" s="11">
        <v>2</v>
      </c>
      <c r="F16" s="11">
        <v>7</v>
      </c>
      <c r="G16" s="11">
        <v>36</v>
      </c>
      <c r="H16" s="11">
        <v>36</v>
      </c>
      <c r="I16" s="11">
        <f>SUM(G16-H16)</f>
        <v>0</v>
      </c>
      <c r="J16" s="16">
        <f>SUM(D16+D16+D16+E16)</f>
        <v>23</v>
      </c>
    </row>
    <row r="17" spans="2:23" x14ac:dyDescent="0.3">
      <c r="B17" s="33" t="s">
        <v>3</v>
      </c>
      <c r="C17" s="14">
        <f>SUM(D17+E17+F17)</f>
        <v>16</v>
      </c>
      <c r="D17" s="34">
        <v>6</v>
      </c>
      <c r="E17" s="11">
        <v>1</v>
      </c>
      <c r="F17" s="11">
        <v>9</v>
      </c>
      <c r="G17" s="11">
        <v>57</v>
      </c>
      <c r="H17" s="11">
        <v>54</v>
      </c>
      <c r="I17" s="11">
        <f>SUM(G17-H17)</f>
        <v>3</v>
      </c>
      <c r="J17" s="16">
        <f>SUM(D17+D17+D17+E17)</f>
        <v>19</v>
      </c>
    </row>
    <row r="18" spans="2:23" x14ac:dyDescent="0.3">
      <c r="B18" s="33" t="s">
        <v>17</v>
      </c>
      <c r="C18" s="14">
        <f>SUM(D18+E18+F18)</f>
        <v>17</v>
      </c>
      <c r="D18" s="34">
        <v>4</v>
      </c>
      <c r="E18" s="11">
        <v>6</v>
      </c>
      <c r="F18" s="11">
        <v>7</v>
      </c>
      <c r="G18" s="11">
        <v>37</v>
      </c>
      <c r="H18" s="11">
        <v>48</v>
      </c>
      <c r="I18" s="11">
        <f>SUM(G18-H18)</f>
        <v>-11</v>
      </c>
      <c r="J18" s="16">
        <f>SUM(D18+D18+D18+E18)</f>
        <v>18</v>
      </c>
    </row>
    <row r="19" spans="2:23" x14ac:dyDescent="0.3">
      <c r="B19" s="54" t="s">
        <v>27</v>
      </c>
      <c r="C19" s="14">
        <f>SUM(D19+E19+F19)</f>
        <v>14</v>
      </c>
      <c r="D19" s="11">
        <v>5</v>
      </c>
      <c r="E19" s="11">
        <v>2</v>
      </c>
      <c r="F19" s="11">
        <v>7</v>
      </c>
      <c r="G19" s="11">
        <v>31</v>
      </c>
      <c r="H19" s="11">
        <v>51</v>
      </c>
      <c r="I19" s="11">
        <f>SUM(G19-H19)</f>
        <v>-20</v>
      </c>
      <c r="J19" s="16">
        <f>SUM(D19+D19+D19+E19)-3</f>
        <v>14</v>
      </c>
      <c r="L19" s="68" t="s">
        <v>40</v>
      </c>
      <c r="M19" s="69"/>
      <c r="N19" s="70"/>
      <c r="O19" s="40"/>
      <c r="P19" s="4" t="s">
        <v>0</v>
      </c>
    </row>
    <row r="20" spans="2:23" x14ac:dyDescent="0.3">
      <c r="B20" s="54" t="s">
        <v>4</v>
      </c>
      <c r="C20" s="14">
        <f>SUM(D20+E20+F20)</f>
        <v>17</v>
      </c>
      <c r="D20" s="34">
        <v>3</v>
      </c>
      <c r="E20" s="11">
        <v>5</v>
      </c>
      <c r="F20" s="11">
        <v>9</v>
      </c>
      <c r="G20" s="11">
        <v>34</v>
      </c>
      <c r="H20" s="11">
        <v>65</v>
      </c>
      <c r="I20" s="11">
        <f>SUM(G20-H20)</f>
        <v>-31</v>
      </c>
      <c r="J20" s="16">
        <f>SUM(D20+D20+D20+E20)</f>
        <v>14</v>
      </c>
      <c r="L20" s="45" t="s">
        <v>5</v>
      </c>
      <c r="M20" s="46" t="s">
        <v>20</v>
      </c>
      <c r="N20" s="47" t="s">
        <v>14</v>
      </c>
      <c r="O20" s="48" t="s">
        <v>34</v>
      </c>
      <c r="P20" s="49" t="s">
        <v>45</v>
      </c>
    </row>
    <row r="21" spans="2:23" x14ac:dyDescent="0.3">
      <c r="B21" s="33" t="s">
        <v>21</v>
      </c>
      <c r="C21" s="14">
        <f t="shared" ref="C21:C22" si="3">SUM(D21+E21+F21)</f>
        <v>16</v>
      </c>
      <c r="D21" s="11">
        <v>3</v>
      </c>
      <c r="E21" s="11">
        <v>2</v>
      </c>
      <c r="F21" s="11">
        <v>11</v>
      </c>
      <c r="G21" s="11">
        <v>27</v>
      </c>
      <c r="H21" s="11">
        <v>47</v>
      </c>
      <c r="I21" s="11">
        <f t="shared" ref="I21:I22" si="4">SUM(G21-H21)</f>
        <v>-20</v>
      </c>
      <c r="J21" s="16">
        <f t="shared" ref="J21:J22" si="5">SUM(D21+D21+D21+E21)</f>
        <v>11</v>
      </c>
    </row>
    <row r="22" spans="2:23" x14ac:dyDescent="0.3">
      <c r="B22" s="33" t="s">
        <v>24</v>
      </c>
      <c r="C22" s="14">
        <f t="shared" si="3"/>
        <v>17</v>
      </c>
      <c r="D22" s="34">
        <v>1</v>
      </c>
      <c r="E22" s="11">
        <v>1</v>
      </c>
      <c r="F22" s="11">
        <v>15</v>
      </c>
      <c r="G22" s="11">
        <v>20</v>
      </c>
      <c r="H22" s="11">
        <v>133</v>
      </c>
      <c r="I22" s="11">
        <f t="shared" si="4"/>
        <v>-113</v>
      </c>
      <c r="J22" s="16">
        <f t="shared" si="5"/>
        <v>4</v>
      </c>
    </row>
    <row r="24" spans="2:23" x14ac:dyDescent="0.3">
      <c r="B24" s="1" t="s">
        <v>28</v>
      </c>
    </row>
    <row r="25" spans="2:23" x14ac:dyDescent="0.3">
      <c r="U25" s="2"/>
      <c r="W25" s="40"/>
    </row>
    <row r="26" spans="2:23" x14ac:dyDescent="0.3">
      <c r="B26" s="81" t="s">
        <v>36</v>
      </c>
      <c r="C26" s="82"/>
      <c r="D26" s="82"/>
      <c r="E26" s="82"/>
      <c r="F26" s="82"/>
      <c r="G26" s="82"/>
      <c r="H26" s="82"/>
      <c r="I26" s="82"/>
      <c r="J26" s="83"/>
    </row>
    <row r="27" spans="2:23" x14ac:dyDescent="0.3">
      <c r="B27" s="8"/>
      <c r="C27" s="9" t="s">
        <v>7</v>
      </c>
      <c r="D27" s="9" t="s">
        <v>6</v>
      </c>
      <c r="E27" s="9" t="s">
        <v>8</v>
      </c>
      <c r="F27" s="9" t="s">
        <v>9</v>
      </c>
      <c r="G27" s="10" t="s">
        <v>10</v>
      </c>
      <c r="H27" s="10" t="s">
        <v>1</v>
      </c>
      <c r="I27" s="10" t="s">
        <v>11</v>
      </c>
      <c r="J27" s="5" t="s">
        <v>12</v>
      </c>
      <c r="L27" s="76" t="s">
        <v>36</v>
      </c>
      <c r="M27" s="63"/>
      <c r="N27" s="67"/>
    </row>
    <row r="28" spans="2:23" x14ac:dyDescent="0.3">
      <c r="B28" s="33" t="s">
        <v>3</v>
      </c>
      <c r="C28" s="14">
        <f>SUM(D28+E28+F28)</f>
        <v>1</v>
      </c>
      <c r="D28" s="11">
        <v>1</v>
      </c>
      <c r="E28" s="11">
        <v>0</v>
      </c>
      <c r="F28" s="11">
        <v>0</v>
      </c>
      <c r="G28" s="11">
        <v>8</v>
      </c>
      <c r="H28" s="11">
        <v>0</v>
      </c>
      <c r="I28" s="11">
        <f>SUM(G28-H28)</f>
        <v>8</v>
      </c>
      <c r="J28" s="80">
        <f>SUM(D28+D28+D28+E28)</f>
        <v>3</v>
      </c>
    </row>
    <row r="29" spans="2:23" x14ac:dyDescent="0.3">
      <c r="B29" s="54" t="s">
        <v>16</v>
      </c>
      <c r="C29" s="78">
        <f>SUM(D29+E29+F29)</f>
        <v>1</v>
      </c>
      <c r="D29" s="11">
        <v>1</v>
      </c>
      <c r="E29" s="11">
        <v>0</v>
      </c>
      <c r="F29" s="11">
        <v>0</v>
      </c>
      <c r="G29" s="11">
        <v>1</v>
      </c>
      <c r="H29" s="11">
        <v>0</v>
      </c>
      <c r="I29" s="79">
        <f>SUM(G29-H29)</f>
        <v>1</v>
      </c>
      <c r="J29" s="80">
        <f>SUM(D29+D29+D29+E29)</f>
        <v>3</v>
      </c>
    </row>
    <row r="30" spans="2:23" x14ac:dyDescent="0.3">
      <c r="B30" s="33" t="s">
        <v>2</v>
      </c>
      <c r="C30" s="14">
        <f>SUM(D30+E30+F30)</f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f>SUM(G30-H30)</f>
        <v>0</v>
      </c>
      <c r="J30" s="80">
        <f>SUM(D30+D30+D30+E30)</f>
        <v>0</v>
      </c>
    </row>
    <row r="31" spans="2:23" x14ac:dyDescent="0.3">
      <c r="B31" s="33" t="s">
        <v>24</v>
      </c>
      <c r="C31" s="14">
        <f>SUM(D31+E31+F31)</f>
        <v>2</v>
      </c>
      <c r="D31" s="11">
        <v>0</v>
      </c>
      <c r="E31" s="11">
        <v>0</v>
      </c>
      <c r="F31" s="11">
        <v>2</v>
      </c>
      <c r="G31" s="11">
        <v>0</v>
      </c>
      <c r="H31" s="11">
        <v>9</v>
      </c>
      <c r="I31" s="11">
        <f>SUM(G31-H31)</f>
        <v>-9</v>
      </c>
      <c r="J31" s="80">
        <f>SUM(D31+D31+D31+E31)</f>
        <v>0</v>
      </c>
    </row>
    <row r="32" spans="2:23" x14ac:dyDescent="0.3">
      <c r="C32" s="1"/>
      <c r="D32" s="1"/>
      <c r="E32" s="1"/>
      <c r="F32" s="1"/>
      <c r="G32" s="1"/>
      <c r="H32" s="1"/>
      <c r="I32" s="1"/>
      <c r="J32" s="1"/>
    </row>
    <row r="33" spans="2:16" x14ac:dyDescent="0.3">
      <c r="B33" s="81" t="s">
        <v>39</v>
      </c>
      <c r="C33" s="82"/>
      <c r="D33" s="82"/>
      <c r="E33" s="82"/>
      <c r="F33" s="82"/>
      <c r="G33" s="82"/>
      <c r="H33" s="82"/>
      <c r="I33" s="82"/>
      <c r="J33" s="83"/>
    </row>
    <row r="34" spans="2:16" x14ac:dyDescent="0.3">
      <c r="B34" s="8"/>
      <c r="C34" s="9" t="s">
        <v>7</v>
      </c>
      <c r="D34" s="9" t="s">
        <v>6</v>
      </c>
      <c r="E34" s="9" t="s">
        <v>8</v>
      </c>
      <c r="F34" s="9" t="s">
        <v>9</v>
      </c>
      <c r="G34" s="10" t="s">
        <v>10</v>
      </c>
      <c r="H34" s="10" t="s">
        <v>1</v>
      </c>
      <c r="I34" s="10" t="s">
        <v>11</v>
      </c>
      <c r="J34" s="5" t="s">
        <v>12</v>
      </c>
      <c r="L34" s="71" t="s">
        <v>39</v>
      </c>
      <c r="M34" s="51"/>
      <c r="N34" s="52"/>
      <c r="O34" s="53"/>
    </row>
    <row r="35" spans="2:16" x14ac:dyDescent="0.3">
      <c r="B35" s="54" t="s">
        <v>4</v>
      </c>
      <c r="C35" s="78">
        <f>SUM(D35+E35+F35)</f>
        <v>1</v>
      </c>
      <c r="D35" s="11">
        <v>0</v>
      </c>
      <c r="E35" s="11">
        <v>1</v>
      </c>
      <c r="F35" s="11">
        <v>0</v>
      </c>
      <c r="G35" s="11">
        <v>2</v>
      </c>
      <c r="H35" s="11">
        <v>2</v>
      </c>
      <c r="I35" s="79">
        <f>SUM(G35-H35)</f>
        <v>0</v>
      </c>
      <c r="J35" s="80">
        <f>SUM(D35+D35+D35+E35)</f>
        <v>1</v>
      </c>
      <c r="L35" s="72" t="s">
        <v>21</v>
      </c>
      <c r="M35" s="46" t="s">
        <v>20</v>
      </c>
      <c r="N35" s="73" t="s">
        <v>4</v>
      </c>
      <c r="O35" s="77" t="s">
        <v>38</v>
      </c>
      <c r="P35" s="49" t="s">
        <v>44</v>
      </c>
    </row>
    <row r="36" spans="2:16" x14ac:dyDescent="0.3">
      <c r="B36" s="33" t="s">
        <v>21</v>
      </c>
      <c r="C36" s="14">
        <f>SUM(D36+E36+F36)</f>
        <v>1</v>
      </c>
      <c r="D36" s="11">
        <v>0</v>
      </c>
      <c r="E36" s="11">
        <v>1</v>
      </c>
      <c r="F36" s="11">
        <v>0</v>
      </c>
      <c r="G36" s="11">
        <v>2</v>
      </c>
      <c r="H36" s="11">
        <v>2</v>
      </c>
      <c r="I36" s="11">
        <f>SUM(G36-H36)</f>
        <v>0</v>
      </c>
      <c r="J36" s="80">
        <f>SUM(D36+D36+D36+E36)</f>
        <v>1</v>
      </c>
    </row>
    <row r="37" spans="2:16" x14ac:dyDescent="0.3">
      <c r="B37" s="33" t="s">
        <v>17</v>
      </c>
      <c r="C37" s="14">
        <f>SUM(D37+E37+F37)</f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f>SUM(G37-H37)</f>
        <v>0</v>
      </c>
      <c r="J37" s="80">
        <f>SUM(D37+D37+D37+E37)</f>
        <v>0</v>
      </c>
    </row>
    <row r="38" spans="2:16" x14ac:dyDescent="0.3">
      <c r="B38" s="18"/>
      <c r="C38" s="12"/>
      <c r="D38" s="13"/>
      <c r="E38" s="13"/>
      <c r="F38" s="13"/>
      <c r="G38" s="13"/>
    </row>
    <row r="39" spans="2:16" x14ac:dyDescent="0.3">
      <c r="B39" s="81" t="s">
        <v>25</v>
      </c>
      <c r="C39" s="82"/>
      <c r="D39" s="82"/>
      <c r="E39" s="82"/>
      <c r="F39" s="82"/>
      <c r="G39" s="82"/>
      <c r="H39" s="82"/>
      <c r="I39" s="82"/>
      <c r="J39" s="83"/>
    </row>
    <row r="40" spans="2:16" x14ac:dyDescent="0.3">
      <c r="B40" s="8"/>
      <c r="C40" s="17" t="s">
        <v>7</v>
      </c>
      <c r="D40" s="9" t="s">
        <v>6</v>
      </c>
      <c r="E40" s="9" t="s">
        <v>8</v>
      </c>
      <c r="F40" s="9" t="s">
        <v>9</v>
      </c>
      <c r="G40" s="10" t="s">
        <v>10</v>
      </c>
      <c r="H40" s="10" t="s">
        <v>1</v>
      </c>
      <c r="I40" s="10" t="s">
        <v>11</v>
      </c>
      <c r="J40" s="5" t="s">
        <v>12</v>
      </c>
    </row>
    <row r="41" spans="2:16" x14ac:dyDescent="0.3">
      <c r="B41" s="3" t="s">
        <v>14</v>
      </c>
      <c r="C41" s="14">
        <f t="shared" ref="C41:C54" si="6">SUM(D41+E41+F41)</f>
        <v>13</v>
      </c>
      <c r="D41" s="11">
        <v>11</v>
      </c>
      <c r="E41" s="11">
        <v>1</v>
      </c>
      <c r="F41" s="11">
        <v>1</v>
      </c>
      <c r="G41" s="11">
        <v>66</v>
      </c>
      <c r="H41" s="11">
        <v>23</v>
      </c>
      <c r="I41" s="11">
        <f t="shared" ref="I41:I54" si="7">SUM(G41-H41)</f>
        <v>43</v>
      </c>
      <c r="J41" s="16">
        <f>SUM(D41+D41+D41+E41)</f>
        <v>34</v>
      </c>
    </row>
    <row r="42" spans="2:16" x14ac:dyDescent="0.3">
      <c r="B42" s="3" t="s">
        <v>18</v>
      </c>
      <c r="C42" s="14">
        <f t="shared" si="6"/>
        <v>13</v>
      </c>
      <c r="D42" s="11">
        <v>11</v>
      </c>
      <c r="E42" s="11">
        <v>0</v>
      </c>
      <c r="F42" s="11">
        <v>2</v>
      </c>
      <c r="G42" s="11">
        <v>66</v>
      </c>
      <c r="H42" s="11">
        <v>19</v>
      </c>
      <c r="I42" s="11">
        <f t="shared" si="7"/>
        <v>47</v>
      </c>
      <c r="J42" s="16">
        <f>SUM(D42+D42+D42+E42)</f>
        <v>33</v>
      </c>
    </row>
    <row r="43" spans="2:16" x14ac:dyDescent="0.3">
      <c r="B43" s="3" t="s">
        <v>19</v>
      </c>
      <c r="C43" s="14">
        <f t="shared" si="6"/>
        <v>13</v>
      </c>
      <c r="D43" s="11">
        <v>9</v>
      </c>
      <c r="E43" s="11">
        <v>3</v>
      </c>
      <c r="F43" s="11">
        <v>1</v>
      </c>
      <c r="G43" s="11">
        <v>59</v>
      </c>
      <c r="H43" s="11">
        <v>19</v>
      </c>
      <c r="I43" s="11">
        <f t="shared" si="7"/>
        <v>40</v>
      </c>
      <c r="J43" s="16">
        <f>SUM(D43+D43+D43+E43)</f>
        <v>30</v>
      </c>
    </row>
    <row r="44" spans="2:16" x14ac:dyDescent="0.3">
      <c r="B44" s="3" t="s">
        <v>22</v>
      </c>
      <c r="C44" s="35">
        <f t="shared" si="6"/>
        <v>13</v>
      </c>
      <c r="D44" s="11">
        <v>7</v>
      </c>
      <c r="E44" s="11">
        <v>3</v>
      </c>
      <c r="F44" s="11">
        <v>3</v>
      </c>
      <c r="G44" s="11">
        <v>50</v>
      </c>
      <c r="H44" s="11">
        <v>31</v>
      </c>
      <c r="I44" s="11">
        <f t="shared" si="7"/>
        <v>19</v>
      </c>
      <c r="J44" s="16">
        <f>SUM(D44+D44+D44+E44)</f>
        <v>24</v>
      </c>
    </row>
    <row r="45" spans="2:16" x14ac:dyDescent="0.3">
      <c r="B45" s="33" t="s">
        <v>33</v>
      </c>
      <c r="C45" s="14">
        <f t="shared" si="6"/>
        <v>13</v>
      </c>
      <c r="D45" s="34">
        <v>7</v>
      </c>
      <c r="E45" s="11">
        <v>2</v>
      </c>
      <c r="F45" s="11">
        <v>4</v>
      </c>
      <c r="G45" s="11">
        <v>48</v>
      </c>
      <c r="H45" s="11">
        <v>27</v>
      </c>
      <c r="I45" s="11">
        <f t="shared" si="7"/>
        <v>21</v>
      </c>
      <c r="J45" s="16">
        <f>SUM(D45+D45+D45+E45)-3</f>
        <v>20</v>
      </c>
    </row>
    <row r="46" spans="2:16" x14ac:dyDescent="0.3">
      <c r="B46" s="37" t="s">
        <v>13</v>
      </c>
      <c r="C46" s="14">
        <f t="shared" si="6"/>
        <v>13</v>
      </c>
      <c r="D46" s="34">
        <v>6</v>
      </c>
      <c r="E46" s="11">
        <v>2</v>
      </c>
      <c r="F46" s="11">
        <v>5</v>
      </c>
      <c r="G46" s="11">
        <v>44</v>
      </c>
      <c r="H46" s="11">
        <v>29</v>
      </c>
      <c r="I46" s="11">
        <f t="shared" si="7"/>
        <v>15</v>
      </c>
      <c r="J46" s="16">
        <f t="shared" ref="J46:J51" si="8">SUM(D46+D46+D46+E46)</f>
        <v>20</v>
      </c>
    </row>
    <row r="47" spans="2:16" ht="16.5" thickBot="1" x14ac:dyDescent="0.35">
      <c r="B47" s="56" t="s">
        <v>15</v>
      </c>
      <c r="C47" s="64">
        <f t="shared" si="6"/>
        <v>13</v>
      </c>
      <c r="D47" s="57">
        <v>6</v>
      </c>
      <c r="E47" s="58">
        <v>2</v>
      </c>
      <c r="F47" s="58">
        <v>5</v>
      </c>
      <c r="G47" s="58">
        <v>42</v>
      </c>
      <c r="H47" s="58">
        <v>35</v>
      </c>
      <c r="I47" s="58">
        <f t="shared" si="7"/>
        <v>7</v>
      </c>
      <c r="J47" s="62">
        <f t="shared" si="8"/>
        <v>20</v>
      </c>
    </row>
    <row r="48" spans="2:16" x14ac:dyDescent="0.3">
      <c r="B48" s="59" t="s">
        <v>3</v>
      </c>
      <c r="C48" s="36">
        <f t="shared" si="6"/>
        <v>13</v>
      </c>
      <c r="D48" s="60">
        <v>5</v>
      </c>
      <c r="E48" s="61">
        <v>0</v>
      </c>
      <c r="F48" s="61">
        <v>8</v>
      </c>
      <c r="G48" s="61">
        <v>42</v>
      </c>
      <c r="H48" s="61">
        <v>45</v>
      </c>
      <c r="I48" s="61">
        <f t="shared" si="7"/>
        <v>-3</v>
      </c>
      <c r="J48" s="55">
        <f t="shared" si="8"/>
        <v>15</v>
      </c>
    </row>
    <row r="49" spans="2:15" x14ac:dyDescent="0.3">
      <c r="B49" s="33" t="s">
        <v>2</v>
      </c>
      <c r="C49" s="14">
        <f>SUM(D49+E49+F49)</f>
        <v>13</v>
      </c>
      <c r="D49" s="34">
        <v>4</v>
      </c>
      <c r="E49" s="11">
        <v>2</v>
      </c>
      <c r="F49" s="11">
        <v>7</v>
      </c>
      <c r="G49" s="11">
        <v>24</v>
      </c>
      <c r="H49" s="11">
        <v>33</v>
      </c>
      <c r="I49" s="11">
        <f>SUM(G49-H49)</f>
        <v>-9</v>
      </c>
      <c r="J49" s="16">
        <f>SUM(D49+D49+D49+E49)</f>
        <v>14</v>
      </c>
    </row>
    <row r="50" spans="2:15" x14ac:dyDescent="0.3">
      <c r="B50" s="33" t="s">
        <v>17</v>
      </c>
      <c r="C50" s="14">
        <f t="shared" si="6"/>
        <v>13</v>
      </c>
      <c r="D50" s="34">
        <v>3</v>
      </c>
      <c r="E50" s="11">
        <v>4</v>
      </c>
      <c r="F50" s="11">
        <v>6</v>
      </c>
      <c r="G50" s="11">
        <v>28</v>
      </c>
      <c r="H50" s="11">
        <v>39</v>
      </c>
      <c r="I50" s="11">
        <f t="shared" si="7"/>
        <v>-11</v>
      </c>
      <c r="J50" s="16">
        <f t="shared" si="8"/>
        <v>13</v>
      </c>
      <c r="L50" s="38"/>
      <c r="M50" s="39"/>
      <c r="O50" s="40"/>
    </row>
    <row r="51" spans="2:15" x14ac:dyDescent="0.3">
      <c r="B51" s="54" t="s">
        <v>4</v>
      </c>
      <c r="C51" s="14">
        <f t="shared" si="6"/>
        <v>13</v>
      </c>
      <c r="D51" s="34">
        <v>3</v>
      </c>
      <c r="E51" s="11">
        <v>3</v>
      </c>
      <c r="F51" s="11">
        <v>7</v>
      </c>
      <c r="G51" s="11">
        <v>29</v>
      </c>
      <c r="H51" s="11">
        <v>54</v>
      </c>
      <c r="I51" s="11">
        <f t="shared" si="7"/>
        <v>-25</v>
      </c>
      <c r="J51" s="16">
        <f t="shared" si="8"/>
        <v>12</v>
      </c>
    </row>
    <row r="52" spans="2:15" x14ac:dyDescent="0.3">
      <c r="B52" s="54" t="s">
        <v>27</v>
      </c>
      <c r="C52" s="14">
        <f t="shared" si="6"/>
        <v>13</v>
      </c>
      <c r="D52" s="34">
        <v>4</v>
      </c>
      <c r="E52" s="11">
        <v>2</v>
      </c>
      <c r="F52" s="11">
        <v>7</v>
      </c>
      <c r="G52" s="11">
        <v>29</v>
      </c>
      <c r="H52" s="11">
        <v>50</v>
      </c>
      <c r="I52" s="11">
        <f t="shared" si="7"/>
        <v>-21</v>
      </c>
      <c r="J52" s="16">
        <f>SUM(D52+D52+D52+E52)-3</f>
        <v>11</v>
      </c>
    </row>
    <row r="53" spans="2:15" x14ac:dyDescent="0.3">
      <c r="B53" s="33" t="s">
        <v>21</v>
      </c>
      <c r="C53" s="14">
        <f t="shared" si="6"/>
        <v>13</v>
      </c>
      <c r="D53" s="34">
        <v>3</v>
      </c>
      <c r="E53" s="11">
        <v>0</v>
      </c>
      <c r="F53" s="11">
        <v>10</v>
      </c>
      <c r="G53" s="11">
        <v>23</v>
      </c>
      <c r="H53" s="11">
        <v>42</v>
      </c>
      <c r="I53" s="11">
        <f t="shared" si="7"/>
        <v>-19</v>
      </c>
      <c r="J53" s="16">
        <f>SUM(D53+D53+D53+E53)</f>
        <v>9</v>
      </c>
      <c r="M53" s="2"/>
      <c r="O53" s="40"/>
    </row>
    <row r="54" spans="2:15" x14ac:dyDescent="0.3">
      <c r="B54" s="33" t="s">
        <v>24</v>
      </c>
      <c r="C54" s="14">
        <f t="shared" si="6"/>
        <v>13</v>
      </c>
      <c r="D54" s="34">
        <v>0</v>
      </c>
      <c r="E54" s="11">
        <v>0</v>
      </c>
      <c r="F54" s="11">
        <v>13</v>
      </c>
      <c r="G54" s="11">
        <v>11</v>
      </c>
      <c r="H54" s="11">
        <v>115</v>
      </c>
      <c r="I54" s="11">
        <f t="shared" si="7"/>
        <v>-104</v>
      </c>
      <c r="J54" s="16">
        <f t="shared" ref="J54" si="9">SUM(D54+D54+D54+E54)</f>
        <v>0</v>
      </c>
      <c r="L54" s="38"/>
      <c r="M54" s="2"/>
      <c r="N54" s="44"/>
      <c r="O54" s="40"/>
    </row>
    <row r="55" spans="2:15" x14ac:dyDescent="0.3">
      <c r="L55" s="41"/>
      <c r="M55" s="42"/>
      <c r="N55" s="41"/>
      <c r="O55" s="43"/>
    </row>
    <row r="58" spans="2:15" x14ac:dyDescent="0.3">
      <c r="L58" s="38"/>
      <c r="M58" s="39"/>
      <c r="O58" s="40"/>
    </row>
    <row r="60" spans="2:15" x14ac:dyDescent="0.3">
      <c r="L60" s="65"/>
      <c r="M60" s="2"/>
      <c r="N60" s="65"/>
      <c r="O60" s="40"/>
    </row>
    <row r="61" spans="2:15" x14ac:dyDescent="0.3">
      <c r="L61" s="38"/>
      <c r="M61" s="2"/>
      <c r="O61" s="40"/>
    </row>
    <row r="64" spans="2:15" x14ac:dyDescent="0.3">
      <c r="M64" s="2"/>
      <c r="O64" s="40"/>
    </row>
    <row r="65" spans="17:17" x14ac:dyDescent="0.3">
      <c r="Q65" s="29"/>
    </row>
    <row r="66" spans="17:17" x14ac:dyDescent="0.3">
      <c r="Q66" s="29" t="s">
        <v>0</v>
      </c>
    </row>
  </sheetData>
  <sortState xmlns:xlrd2="http://schemas.microsoft.com/office/spreadsheetml/2017/richdata2" ref="L10:P11">
    <sortCondition ref="L10:L11"/>
  </sortState>
  <mergeCells count="6">
    <mergeCell ref="B2:P2"/>
    <mergeCell ref="B4:J4"/>
    <mergeCell ref="B14:J14"/>
    <mergeCell ref="B39:J39"/>
    <mergeCell ref="B26:J26"/>
    <mergeCell ref="B33:J3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8-3-26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2026-01-16T14:29:17Z</cp:lastPrinted>
  <dcterms:created xsi:type="dcterms:W3CDTF">2016-04-17T21:14:16Z</dcterms:created>
  <dcterms:modified xsi:type="dcterms:W3CDTF">2026-03-08T18:27:05Z</dcterms:modified>
</cp:coreProperties>
</file>