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f373fbfd6ca518/Desktop/Results ^0 Tables/"/>
    </mc:Choice>
  </mc:AlternateContent>
  <xr:revisionPtr revIDLastSave="143" documentId="8_{B042EDF3-ADA3-4129-A211-36C705DEBCF6}" xr6:coauthVersionLast="47" xr6:coauthVersionMax="47" xr10:uidLastSave="{C08644F6-2DBD-4FC5-9BE7-5E1B2DD97066}"/>
  <bookViews>
    <workbookView xWindow="-120" yWindow="-120" windowWidth="29040" windowHeight="15720" xr2:uid="{C4055259-2197-41EA-9213-A7DDA9C17637}"/>
  </bookViews>
  <sheets>
    <sheet name="3-3-24" sheetId="2" r:id="rId1"/>
    <sheet name="10-3-24" sheetId="3" r:id="rId2"/>
    <sheet name="17-3-24" sheetId="4" r:id="rId3"/>
    <sheet name="24-3-24" sheetId="1" r:id="rId4"/>
    <sheet name="31-3-2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2" l="1"/>
  <c r="I30" i="2"/>
  <c r="C30" i="2"/>
  <c r="J38" i="1"/>
  <c r="I38" i="1"/>
  <c r="C38" i="1"/>
  <c r="J38" i="5"/>
  <c r="I38" i="5"/>
  <c r="C38" i="5"/>
  <c r="J37" i="2"/>
  <c r="I37" i="2"/>
  <c r="C37" i="2"/>
  <c r="J37" i="5"/>
  <c r="I37" i="5"/>
  <c r="C37" i="5"/>
  <c r="J36" i="5"/>
  <c r="I36" i="5"/>
  <c r="C36" i="5"/>
  <c r="J35" i="5"/>
  <c r="I35" i="5"/>
  <c r="C35" i="5"/>
  <c r="J34" i="5"/>
  <c r="I34" i="5"/>
  <c r="C34" i="5"/>
  <c r="J30" i="5"/>
  <c r="I30" i="5"/>
  <c r="C30" i="5"/>
  <c r="J29" i="5"/>
  <c r="I29" i="5"/>
  <c r="C29" i="5"/>
  <c r="J28" i="5"/>
  <c r="I28" i="5"/>
  <c r="C28" i="5"/>
  <c r="J27" i="5"/>
  <c r="I27" i="5"/>
  <c r="C27" i="5"/>
  <c r="J19" i="5"/>
  <c r="I19" i="5"/>
  <c r="C19" i="5"/>
  <c r="J18" i="5"/>
  <c r="I18" i="5"/>
  <c r="C18" i="5"/>
  <c r="J17" i="5"/>
  <c r="I17" i="5"/>
  <c r="C17" i="5"/>
  <c r="J16" i="5"/>
  <c r="I16" i="5"/>
  <c r="C16" i="5"/>
  <c r="J15" i="5"/>
  <c r="I15" i="5"/>
  <c r="C15" i="5"/>
  <c r="J14" i="5"/>
  <c r="I14" i="5"/>
  <c r="C14" i="5"/>
  <c r="J13" i="5"/>
  <c r="I13" i="5"/>
  <c r="C13" i="5"/>
  <c r="J12" i="5"/>
  <c r="I12" i="5"/>
  <c r="C12" i="5"/>
  <c r="J11" i="5"/>
  <c r="I11" i="5"/>
  <c r="C11" i="5"/>
  <c r="J10" i="5"/>
  <c r="I10" i="5"/>
  <c r="C10" i="5"/>
  <c r="J9" i="5"/>
  <c r="I9" i="5"/>
  <c r="C9" i="5"/>
  <c r="J8" i="5"/>
  <c r="I8" i="5"/>
  <c r="C8" i="5"/>
  <c r="J7" i="5"/>
  <c r="I7" i="5"/>
  <c r="C7" i="5"/>
  <c r="J6" i="5"/>
  <c r="I6" i="5"/>
  <c r="C6" i="5"/>
  <c r="J5" i="5"/>
  <c r="I5" i="5"/>
  <c r="C5" i="5"/>
  <c r="J37" i="1"/>
  <c r="I37" i="1"/>
  <c r="C37" i="1"/>
  <c r="J36" i="1"/>
  <c r="I36" i="1"/>
  <c r="C36" i="1"/>
  <c r="J35" i="1"/>
  <c r="I35" i="1"/>
  <c r="C35" i="1"/>
  <c r="J34" i="1"/>
  <c r="I34" i="1"/>
  <c r="C34" i="1"/>
  <c r="J30" i="1"/>
  <c r="I30" i="1"/>
  <c r="C30" i="1"/>
  <c r="J29" i="1"/>
  <c r="I29" i="1"/>
  <c r="C29" i="1"/>
  <c r="J28" i="1"/>
  <c r="I28" i="1"/>
  <c r="C28" i="1"/>
  <c r="J27" i="1"/>
  <c r="I27" i="1"/>
  <c r="C27" i="1"/>
  <c r="J19" i="1"/>
  <c r="I19" i="1"/>
  <c r="C19" i="1"/>
  <c r="J18" i="1"/>
  <c r="I18" i="1"/>
  <c r="C18" i="1"/>
  <c r="J17" i="1"/>
  <c r="I17" i="1"/>
  <c r="C17" i="1"/>
  <c r="J16" i="1"/>
  <c r="I16" i="1"/>
  <c r="C16" i="1"/>
  <c r="J15" i="1"/>
  <c r="I15" i="1"/>
  <c r="C15" i="1"/>
  <c r="J14" i="1"/>
  <c r="I14" i="1"/>
  <c r="C14" i="1"/>
  <c r="J13" i="1"/>
  <c r="I13" i="1"/>
  <c r="C13" i="1"/>
  <c r="J12" i="1"/>
  <c r="I12" i="1"/>
  <c r="C12" i="1"/>
  <c r="J11" i="1"/>
  <c r="I11" i="1"/>
  <c r="C11" i="1"/>
  <c r="J10" i="1"/>
  <c r="I10" i="1"/>
  <c r="C10" i="1"/>
  <c r="J9" i="1"/>
  <c r="I9" i="1"/>
  <c r="C9" i="1"/>
  <c r="J8" i="1"/>
  <c r="I8" i="1"/>
  <c r="C8" i="1"/>
  <c r="J7" i="1"/>
  <c r="I7" i="1"/>
  <c r="C7" i="1"/>
  <c r="J6" i="1"/>
  <c r="I6" i="1"/>
  <c r="C6" i="1"/>
  <c r="J5" i="1"/>
  <c r="I5" i="1"/>
  <c r="C5" i="1"/>
  <c r="J19" i="4"/>
  <c r="I19" i="4"/>
  <c r="C19" i="4"/>
  <c r="J18" i="4"/>
  <c r="I18" i="4"/>
  <c r="C18" i="4"/>
  <c r="J17" i="4"/>
  <c r="I17" i="4"/>
  <c r="C17" i="4"/>
  <c r="J16" i="4"/>
  <c r="I16" i="4"/>
  <c r="C16" i="4"/>
  <c r="J15" i="4"/>
  <c r="I15" i="4"/>
  <c r="C15" i="4"/>
  <c r="J14" i="4"/>
  <c r="I14" i="4"/>
  <c r="C14" i="4"/>
  <c r="J13" i="4"/>
  <c r="I13" i="4"/>
  <c r="C13" i="4"/>
  <c r="J12" i="4"/>
  <c r="I12" i="4"/>
  <c r="C12" i="4"/>
  <c r="J11" i="4"/>
  <c r="I11" i="4"/>
  <c r="C11" i="4"/>
  <c r="J10" i="4"/>
  <c r="I10" i="4"/>
  <c r="C10" i="4"/>
  <c r="J9" i="4"/>
  <c r="I9" i="4"/>
  <c r="C9" i="4"/>
  <c r="J8" i="4"/>
  <c r="I8" i="4"/>
  <c r="C8" i="4"/>
  <c r="J7" i="4"/>
  <c r="I7" i="4"/>
  <c r="C7" i="4"/>
  <c r="J6" i="4"/>
  <c r="I6" i="4"/>
  <c r="C6" i="4"/>
  <c r="J5" i="4"/>
  <c r="I5" i="4"/>
  <c r="C5" i="4"/>
  <c r="J38" i="4"/>
  <c r="I38" i="4"/>
  <c r="C38" i="4"/>
  <c r="J37" i="4"/>
  <c r="I37" i="4"/>
  <c r="C37" i="4"/>
  <c r="J36" i="4"/>
  <c r="I36" i="4"/>
  <c r="C36" i="4"/>
  <c r="J35" i="4"/>
  <c r="I35" i="4"/>
  <c r="C35" i="4"/>
  <c r="J34" i="4"/>
  <c r="I34" i="4"/>
  <c r="C34" i="4"/>
  <c r="J30" i="4"/>
  <c r="I30" i="4"/>
  <c r="C30" i="4"/>
  <c r="J29" i="4"/>
  <c r="I29" i="4"/>
  <c r="C29" i="4"/>
  <c r="J28" i="4"/>
  <c r="I28" i="4"/>
  <c r="C28" i="4"/>
  <c r="J27" i="4"/>
  <c r="I27" i="4"/>
  <c r="C27" i="4"/>
  <c r="J37" i="3" l="1"/>
  <c r="I37" i="3"/>
  <c r="C37" i="3"/>
  <c r="J36" i="3"/>
  <c r="I36" i="3"/>
  <c r="C36" i="3"/>
  <c r="J35" i="3"/>
  <c r="I35" i="3"/>
  <c r="C35" i="3"/>
  <c r="J34" i="3"/>
  <c r="I34" i="3"/>
  <c r="C34" i="3"/>
  <c r="J30" i="3"/>
  <c r="I30" i="3"/>
  <c r="C30" i="3"/>
  <c r="J29" i="3"/>
  <c r="I29" i="3"/>
  <c r="C29" i="3"/>
  <c r="J28" i="3"/>
  <c r="I28" i="3"/>
  <c r="C28" i="3"/>
  <c r="J27" i="3"/>
  <c r="I27" i="3"/>
  <c r="C27" i="3"/>
  <c r="J19" i="3"/>
  <c r="I19" i="3"/>
  <c r="C19" i="3"/>
  <c r="J18" i="3"/>
  <c r="I18" i="3"/>
  <c r="C18" i="3"/>
  <c r="J17" i="3"/>
  <c r="I17" i="3"/>
  <c r="C17" i="3"/>
  <c r="J16" i="3"/>
  <c r="I16" i="3"/>
  <c r="C16" i="3"/>
  <c r="J15" i="3"/>
  <c r="I15" i="3"/>
  <c r="C15" i="3"/>
  <c r="J14" i="3"/>
  <c r="I14" i="3"/>
  <c r="C14" i="3"/>
  <c r="J13" i="3"/>
  <c r="I13" i="3"/>
  <c r="C13" i="3"/>
  <c r="J12" i="3"/>
  <c r="I12" i="3"/>
  <c r="C12" i="3"/>
  <c r="J11" i="3"/>
  <c r="I11" i="3"/>
  <c r="C11" i="3"/>
  <c r="J10" i="3"/>
  <c r="I10" i="3"/>
  <c r="C10" i="3"/>
  <c r="J9" i="3"/>
  <c r="I9" i="3"/>
  <c r="C9" i="3"/>
  <c r="J8" i="3"/>
  <c r="I8" i="3"/>
  <c r="C8" i="3"/>
  <c r="J7" i="3"/>
  <c r="I7" i="3"/>
  <c r="C7" i="3"/>
  <c r="J6" i="3"/>
  <c r="I6" i="3"/>
  <c r="C6" i="3"/>
  <c r="J5" i="3"/>
  <c r="I5" i="3"/>
  <c r="C5" i="3"/>
  <c r="J36" i="2"/>
  <c r="I36" i="2"/>
  <c r="C36" i="2"/>
  <c r="J35" i="2"/>
  <c r="I35" i="2"/>
  <c r="C35" i="2"/>
  <c r="J34" i="2"/>
  <c r="I34" i="2"/>
  <c r="C34" i="2"/>
  <c r="J29" i="2"/>
  <c r="I29" i="2"/>
  <c r="C29" i="2"/>
  <c r="J28" i="2"/>
  <c r="I28" i="2"/>
  <c r="C28" i="2"/>
  <c r="J27" i="2"/>
  <c r="I27" i="2"/>
  <c r="C27" i="2"/>
  <c r="J19" i="2"/>
  <c r="I19" i="2"/>
  <c r="C19" i="2"/>
  <c r="J18" i="2"/>
  <c r="I18" i="2"/>
  <c r="C18" i="2"/>
  <c r="J17" i="2"/>
  <c r="I17" i="2"/>
  <c r="C17" i="2"/>
  <c r="J16" i="2"/>
  <c r="I16" i="2"/>
  <c r="C16" i="2"/>
  <c r="J15" i="2"/>
  <c r="I15" i="2"/>
  <c r="C15" i="2"/>
  <c r="J14" i="2"/>
  <c r="I14" i="2"/>
  <c r="C14" i="2"/>
  <c r="J13" i="2"/>
  <c r="I13" i="2"/>
  <c r="C13" i="2"/>
  <c r="J12" i="2"/>
  <c r="I12" i="2"/>
  <c r="C12" i="2"/>
  <c r="J11" i="2"/>
  <c r="I11" i="2"/>
  <c r="C11" i="2"/>
  <c r="J10" i="2"/>
  <c r="I10" i="2"/>
  <c r="C10" i="2"/>
  <c r="J9" i="2"/>
  <c r="I9" i="2"/>
  <c r="C9" i="2"/>
  <c r="J8" i="2"/>
  <c r="I8" i="2"/>
  <c r="C8" i="2"/>
  <c r="J7" i="2"/>
  <c r="I7" i="2"/>
  <c r="C7" i="2"/>
  <c r="J6" i="2"/>
  <c r="I6" i="2"/>
  <c r="C6" i="2"/>
  <c r="J5" i="2"/>
  <c r="I5" i="2"/>
  <c r="C5" i="2"/>
</calcChain>
</file>

<file path=xl/sharedStrings.xml><?xml version="1.0" encoding="utf-8"?>
<sst xmlns="http://schemas.openxmlformats.org/spreadsheetml/2006/main" count="444" uniqueCount="81">
  <si>
    <t xml:space="preserve"> </t>
  </si>
  <si>
    <t>AFC Tattenhall</t>
  </si>
  <si>
    <t>Dee Rangers</t>
  </si>
  <si>
    <t>Tarvin Rex</t>
  </si>
  <si>
    <t>Upton Youth Centre</t>
  </si>
  <si>
    <t>Waverton Centurion</t>
  </si>
  <si>
    <t>vs</t>
  </si>
  <si>
    <t>PLD</t>
  </si>
  <si>
    <t>W</t>
  </si>
  <si>
    <t>D</t>
  </si>
  <si>
    <t>L</t>
  </si>
  <si>
    <t>F</t>
  </si>
  <si>
    <t>A</t>
  </si>
  <si>
    <t>G/D</t>
  </si>
  <si>
    <t>PTS</t>
  </si>
  <si>
    <t>AC Innovent</t>
  </si>
  <si>
    <t>Great Sutton</t>
  </si>
  <si>
    <t>Saughall Colts</t>
  </si>
  <si>
    <t>Jackswood</t>
  </si>
  <si>
    <t>Straw Hat Athletic</t>
  </si>
  <si>
    <t>Woodlands</t>
  </si>
  <si>
    <t>Chester and District Sunday League Table</t>
  </si>
  <si>
    <t>Chester and District Sunday League</t>
  </si>
  <si>
    <t>Hoole Wanderers</t>
  </si>
  <si>
    <t>Blacon Seals</t>
  </si>
  <si>
    <t>Saltney BA</t>
  </si>
  <si>
    <t>Whitby S&amp;SC</t>
  </si>
  <si>
    <t>Mount Pleasant</t>
  </si>
  <si>
    <t>Tarvin Rex [3]</t>
  </si>
  <si>
    <t>Blacon Seals [2]</t>
  </si>
  <si>
    <t>Custom House [1]</t>
  </si>
  <si>
    <t>[1] Deducted 3 points for failure to fulfill a fixture.</t>
  </si>
  <si>
    <t>[2] Deducted 3 points for playing an ineligible player.</t>
  </si>
  <si>
    <t>[3] Awarded 3 points for an abandoned match.</t>
  </si>
  <si>
    <t>Concorde Trophies Section A</t>
  </si>
  <si>
    <t>C.D. Vale Brickwork Section B</t>
  </si>
  <si>
    <t>Custom House</t>
  </si>
  <si>
    <t>Common Lane</t>
  </si>
  <si>
    <t>C. D. Vale Brickwork Section B</t>
  </si>
  <si>
    <t>Hoole Park</t>
  </si>
  <si>
    <t>Groves S&amp;SC</t>
  </si>
  <si>
    <t>Field Lane</t>
  </si>
  <si>
    <t>Westminster Park</t>
  </si>
  <si>
    <t>Festival Park</t>
  </si>
  <si>
    <t>Blacon Sports 3g</t>
  </si>
  <si>
    <t>Results and Table following Matches Played on 3rd March</t>
  </si>
  <si>
    <t xml:space="preserve">Custom House </t>
  </si>
  <si>
    <t>Chester and District FA Cup Quarter-final</t>
  </si>
  <si>
    <t xml:space="preserve">Dee Rangers </t>
  </si>
  <si>
    <t xml:space="preserve">Tarvin Rex </t>
  </si>
  <si>
    <t>Field of Dreams</t>
  </si>
  <si>
    <t>Results and Table following Matches Played on 10th March</t>
  </si>
  <si>
    <t>PRS Telecom League Cup Quarter-finals</t>
  </si>
  <si>
    <t>Results and Table following Matches Played on 17th March</t>
  </si>
  <si>
    <t>Chester and District FA Cup Quarter-finals</t>
  </si>
  <si>
    <t>Results and Table following Matches Played on 24th March</t>
  </si>
  <si>
    <t>Results and Table following Matches Played on 31st March</t>
  </si>
  <si>
    <t>Seahill Road</t>
  </si>
  <si>
    <t>P-P</t>
  </si>
  <si>
    <t>3-3</t>
  </si>
  <si>
    <t>1-0</t>
  </si>
  <si>
    <t>Blacon Sports Hub 3g</t>
  </si>
  <si>
    <t>2-3</t>
  </si>
  <si>
    <t>2-6</t>
  </si>
  <si>
    <t>1-2</t>
  </si>
  <si>
    <t>3-4</t>
  </si>
  <si>
    <t>1-3</t>
  </si>
  <si>
    <t>2-7</t>
  </si>
  <si>
    <t>6pens7</t>
  </si>
  <si>
    <t>2-4</t>
  </si>
  <si>
    <t>Wolverham Park</t>
  </si>
  <si>
    <t>Bill Gresty Memorial Trophy Quarter-final</t>
  </si>
  <si>
    <t>PRS Telecom League Cup Quarter-final</t>
  </si>
  <si>
    <t>Jackswood [1]</t>
  </si>
  <si>
    <t>AFC Tattenhall [1]</t>
  </si>
  <si>
    <t>E/Port Academy 3g</t>
  </si>
  <si>
    <t>0-5</t>
  </si>
  <si>
    <t>E/Port Acadamey 3g</t>
  </si>
  <si>
    <t>4-0</t>
  </si>
  <si>
    <t>County Officers 3g</t>
  </si>
  <si>
    <t>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</si>
</sst>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9"/>
      <color theme="1"/>
      <name val="Comic Sans MS"/>
      <family val="4"/>
    </font>
    <font>
      <b/>
      <u/>
      <sz val="9"/>
      <name val="Comic Sans MS"/>
      <family val="4"/>
    </font>
    <font>
      <u/>
      <sz val="9"/>
      <name val="Comic Sans MS"/>
      <family val="4"/>
    </font>
    <font>
      <sz val="9"/>
      <color rgb="FFFF000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105">
    <xf numFmtId="0" fontId="0" fillId="0" borderId="0" xfId="0"/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4" fontId="7" fillId="2" borderId="0" xfId="2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7" xfId="0" applyFont="1" applyFill="1" applyBorder="1"/>
    <xf numFmtId="0" fontId="4" fillId="2" borderId="9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3" fillId="2" borderId="0" xfId="0" applyFont="1" applyFill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/>
    <xf numFmtId="0" fontId="4" fillId="2" borderId="6" xfId="0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3" fillId="2" borderId="8" xfId="0" applyFont="1" applyFill="1" applyBorder="1"/>
    <xf numFmtId="0" fontId="4" fillId="2" borderId="12" xfId="0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64" fontId="4" fillId="0" borderId="4" xfId="2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3" fillId="2" borderId="7" xfId="0" applyFont="1" applyFill="1" applyBorder="1"/>
    <xf numFmtId="0" fontId="4" fillId="2" borderId="1" xfId="0" applyFont="1" applyFill="1" applyBorder="1"/>
    <xf numFmtId="49" fontId="4" fillId="2" borderId="2" xfId="0" applyNumberFormat="1" applyFont="1" applyFill="1" applyBorder="1" applyAlignment="1">
      <alignment horizontal="right"/>
    </xf>
    <xf numFmtId="164" fontId="4" fillId="2" borderId="4" xfId="2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9" fillId="2" borderId="0" xfId="0" applyFont="1" applyFill="1"/>
    <xf numFmtId="49" fontId="4" fillId="2" borderId="12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left"/>
    </xf>
    <xf numFmtId="0" fontId="4" fillId="2" borderId="6" xfId="0" applyFont="1" applyFill="1" applyBorder="1"/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/>
    </xf>
    <xf numFmtId="0" fontId="7" fillId="2" borderId="12" xfId="0" applyFont="1" applyFill="1" applyBorder="1"/>
    <xf numFmtId="49" fontId="7" fillId="2" borderId="1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49" fontId="7" fillId="2" borderId="0" xfId="0" applyNumberFormat="1" applyFont="1" applyFill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3" fillId="0" borderId="4" xfId="2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64" fontId="4" fillId="2" borderId="5" xfId="2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Normal" xfId="0" builtinId="0"/>
    <cellStyle name="Normal 17" xfId="1" xr:uid="{A7A945AC-52DA-4448-810C-DB6137958ABE}"/>
    <cellStyle name="Normal 18" xfId="2" xr:uid="{784CF049-06AE-4675-9D28-9A457430A2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0C8AF-6907-46F1-83E7-D1D453BDD1AF}">
  <dimension ref="A1:W55"/>
  <sheetViews>
    <sheetView tabSelected="1" zoomScale="120" zoomScaleNormal="120" workbookViewId="0">
      <selection activeCell="B30" sqref="B30:J30"/>
    </sheetView>
  </sheetViews>
  <sheetFormatPr defaultColWidth="9.140625" defaultRowHeight="14.25" x14ac:dyDescent="0.3"/>
  <cols>
    <col min="1" max="1" width="0.7109375" style="1" customWidth="1"/>
    <col min="2" max="2" width="17" style="3" bestFit="1" customWidth="1"/>
    <col min="3" max="10" width="5.140625" style="7" customWidth="1"/>
    <col min="11" max="11" width="1.7109375" style="2" customWidth="1"/>
    <col min="12" max="12" width="17.5703125" style="2" customWidth="1"/>
    <col min="13" max="13" width="2.7109375" style="3" bestFit="1" customWidth="1"/>
    <col min="14" max="14" width="17.5703125" style="3" customWidth="1"/>
    <col min="15" max="15" width="16.28515625" style="3" customWidth="1"/>
    <col min="16" max="16" width="6.42578125" style="9" customWidth="1"/>
    <col min="17" max="21" width="6.42578125" style="3" customWidth="1"/>
    <col min="22" max="22" width="23.42578125" style="2" bestFit="1" customWidth="1"/>
    <col min="23" max="16384" width="9.140625" style="3"/>
  </cols>
  <sheetData>
    <row r="1" spans="2:23" ht="15" thickBot="1" x14ac:dyDescent="0.35">
      <c r="B1" s="99" t="s">
        <v>45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2:23" x14ac:dyDescent="0.3">
      <c r="B3" s="102" t="s">
        <v>21</v>
      </c>
      <c r="C3" s="103"/>
      <c r="D3" s="103"/>
      <c r="E3" s="103"/>
      <c r="F3" s="103"/>
      <c r="G3" s="103"/>
      <c r="H3" s="103"/>
      <c r="I3" s="103"/>
      <c r="J3" s="104"/>
      <c r="K3" s="9"/>
      <c r="L3" s="21" t="s">
        <v>22</v>
      </c>
      <c r="M3" s="22"/>
      <c r="N3" s="34"/>
      <c r="U3" s="2"/>
      <c r="V3" s="3"/>
    </row>
    <row r="4" spans="2:23" ht="14.25" customHeight="1" x14ac:dyDescent="0.35"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20" t="s">
        <v>14</v>
      </c>
      <c r="K4" s="9"/>
      <c r="L4" s="65" t="s">
        <v>46</v>
      </c>
      <c r="M4" s="13" t="s">
        <v>6</v>
      </c>
      <c r="N4" s="13" t="s">
        <v>5</v>
      </c>
      <c r="O4" s="24" t="s">
        <v>42</v>
      </c>
      <c r="P4" s="56" t="s">
        <v>58</v>
      </c>
      <c r="U4" s="2"/>
      <c r="V4" s="4"/>
    </row>
    <row r="5" spans="2:23" ht="15" x14ac:dyDescent="0.3">
      <c r="B5" s="36" t="s">
        <v>25</v>
      </c>
      <c r="C5" s="37">
        <f t="shared" ref="C5" si="0">SUM(D5+E5+F5)</f>
        <v>12</v>
      </c>
      <c r="D5" s="38">
        <v>10</v>
      </c>
      <c r="E5" s="38">
        <v>2</v>
      </c>
      <c r="F5" s="38">
        <v>0</v>
      </c>
      <c r="G5" s="38">
        <v>40</v>
      </c>
      <c r="H5" s="38">
        <v>16</v>
      </c>
      <c r="I5" s="38">
        <f t="shared" ref="I5" si="1">SUM(G5-H5)</f>
        <v>24</v>
      </c>
      <c r="J5" s="39">
        <f t="shared" ref="J5" si="2">SUM(D5+D5+D5+E5)</f>
        <v>32</v>
      </c>
      <c r="K5" s="9"/>
      <c r="L5" s="14" t="s">
        <v>23</v>
      </c>
      <c r="M5" s="3" t="s">
        <v>6</v>
      </c>
      <c r="N5" s="46" t="s">
        <v>15</v>
      </c>
      <c r="O5" s="47" t="s">
        <v>39</v>
      </c>
      <c r="P5" s="10" t="s">
        <v>58</v>
      </c>
      <c r="U5" s="2"/>
      <c r="V5" s="5"/>
      <c r="W5" s="6" t="s">
        <v>0</v>
      </c>
    </row>
    <row r="6" spans="2:23" x14ac:dyDescent="0.3">
      <c r="B6" s="40" t="s">
        <v>17</v>
      </c>
      <c r="C6" s="37">
        <f>SUM(D6+E6+F6)</f>
        <v>12</v>
      </c>
      <c r="D6" s="38">
        <v>10</v>
      </c>
      <c r="E6" s="38">
        <v>0</v>
      </c>
      <c r="F6" s="38">
        <v>2</v>
      </c>
      <c r="G6" s="38">
        <v>46</v>
      </c>
      <c r="H6" s="38">
        <v>17</v>
      </c>
      <c r="I6" s="38">
        <f>SUM(G6-H6)</f>
        <v>29</v>
      </c>
      <c r="J6" s="39">
        <f>SUM(D6+D6+D6+E6)</f>
        <v>30</v>
      </c>
      <c r="K6" s="9"/>
      <c r="L6" s="33" t="s">
        <v>25</v>
      </c>
      <c r="M6" s="46" t="s">
        <v>6</v>
      </c>
      <c r="N6" s="46" t="s">
        <v>20</v>
      </c>
      <c r="O6" s="47" t="s">
        <v>27</v>
      </c>
      <c r="P6" s="10" t="s">
        <v>59</v>
      </c>
      <c r="U6" s="2"/>
      <c r="V6" s="3"/>
      <c r="W6" s="7"/>
    </row>
    <row r="7" spans="2:23" x14ac:dyDescent="0.3">
      <c r="B7" s="36" t="s">
        <v>18</v>
      </c>
      <c r="C7" s="37">
        <f>SUM(D7+E7+F7)</f>
        <v>11</v>
      </c>
      <c r="D7" s="38">
        <v>8</v>
      </c>
      <c r="E7" s="38">
        <v>1</v>
      </c>
      <c r="F7" s="38">
        <v>2</v>
      </c>
      <c r="G7" s="38">
        <v>44</v>
      </c>
      <c r="H7" s="38">
        <v>20</v>
      </c>
      <c r="I7" s="38">
        <f>SUM(G7-H7)</f>
        <v>24</v>
      </c>
      <c r="J7" s="39">
        <f>SUM(D7+D7+D7+E7)</f>
        <v>25</v>
      </c>
      <c r="K7" s="12"/>
      <c r="L7" s="15" t="s">
        <v>19</v>
      </c>
      <c r="M7" s="68" t="s">
        <v>6</v>
      </c>
      <c r="N7" s="68" t="s">
        <v>16</v>
      </c>
      <c r="O7" s="69" t="s">
        <v>43</v>
      </c>
      <c r="P7" s="11" t="s">
        <v>58</v>
      </c>
      <c r="U7" s="2"/>
      <c r="V7" s="3"/>
      <c r="W7" s="6"/>
    </row>
    <row r="8" spans="2:23" x14ac:dyDescent="0.3">
      <c r="B8" s="36" t="s">
        <v>28</v>
      </c>
      <c r="C8" s="37">
        <f>SUM(D8+E8+F8)</f>
        <v>13</v>
      </c>
      <c r="D8" s="38">
        <v>8</v>
      </c>
      <c r="E8" s="38">
        <v>0</v>
      </c>
      <c r="F8" s="38">
        <v>5</v>
      </c>
      <c r="G8" s="38">
        <v>52</v>
      </c>
      <c r="H8" s="38">
        <v>16</v>
      </c>
      <c r="I8" s="38">
        <f>SUM(G8-H8)</f>
        <v>36</v>
      </c>
      <c r="J8" s="39">
        <f>SUM(D8+D8+D8+E8)</f>
        <v>24</v>
      </c>
      <c r="K8" s="12"/>
      <c r="U8" s="2"/>
      <c r="V8" s="3"/>
      <c r="W8" s="6"/>
    </row>
    <row r="9" spans="2:23" x14ac:dyDescent="0.3">
      <c r="B9" s="36" t="s">
        <v>20</v>
      </c>
      <c r="C9" s="37">
        <f t="shared" ref="C9:C19" si="3">SUM(D9+E9+F9)</f>
        <v>8</v>
      </c>
      <c r="D9" s="38">
        <v>7</v>
      </c>
      <c r="E9" s="38">
        <v>1</v>
      </c>
      <c r="F9" s="38">
        <v>0</v>
      </c>
      <c r="G9" s="38">
        <v>39</v>
      </c>
      <c r="H9" s="38">
        <v>18</v>
      </c>
      <c r="I9" s="38">
        <f t="shared" ref="I9:I19" si="4">SUM(G9-H9)</f>
        <v>21</v>
      </c>
      <c r="J9" s="39">
        <f>SUM(D9+D9+D9+E9)</f>
        <v>22</v>
      </c>
      <c r="K9" s="12"/>
      <c r="S9" s="6"/>
      <c r="V9" s="3"/>
    </row>
    <row r="10" spans="2:23" x14ac:dyDescent="0.3">
      <c r="B10" s="40" t="s">
        <v>29</v>
      </c>
      <c r="C10" s="37">
        <f t="shared" si="3"/>
        <v>13</v>
      </c>
      <c r="D10" s="38">
        <v>7</v>
      </c>
      <c r="E10" s="38">
        <v>1</v>
      </c>
      <c r="F10" s="38">
        <v>5</v>
      </c>
      <c r="G10" s="38">
        <v>47</v>
      </c>
      <c r="H10" s="38">
        <v>31</v>
      </c>
      <c r="I10" s="38">
        <f t="shared" si="4"/>
        <v>16</v>
      </c>
      <c r="J10" s="39">
        <f>SUM(D10+D10+D10+E10)-3</f>
        <v>19</v>
      </c>
      <c r="K10" s="9"/>
      <c r="S10" s="8"/>
      <c r="V10" s="3"/>
    </row>
    <row r="11" spans="2:23" x14ac:dyDescent="0.3">
      <c r="B11" s="36" t="s">
        <v>23</v>
      </c>
      <c r="C11" s="37">
        <f t="shared" si="3"/>
        <v>12</v>
      </c>
      <c r="D11" s="38">
        <v>6</v>
      </c>
      <c r="E11" s="38">
        <v>1</v>
      </c>
      <c r="F11" s="38">
        <v>5</v>
      </c>
      <c r="G11" s="38">
        <v>27</v>
      </c>
      <c r="H11" s="38">
        <v>30</v>
      </c>
      <c r="I11" s="38">
        <f t="shared" si="4"/>
        <v>-3</v>
      </c>
      <c r="J11" s="39">
        <f>SUM(D11+D11+D11+E11)</f>
        <v>19</v>
      </c>
      <c r="K11" s="9"/>
      <c r="S11" s="6"/>
      <c r="V11" s="3"/>
    </row>
    <row r="12" spans="2:23" x14ac:dyDescent="0.3">
      <c r="B12" s="52" t="s">
        <v>2</v>
      </c>
      <c r="C12" s="26">
        <f t="shared" si="3"/>
        <v>13</v>
      </c>
      <c r="D12" s="27">
        <v>6</v>
      </c>
      <c r="E12" s="27">
        <v>0</v>
      </c>
      <c r="F12" s="27">
        <v>7</v>
      </c>
      <c r="G12" s="27">
        <v>36</v>
      </c>
      <c r="H12" s="27">
        <v>42</v>
      </c>
      <c r="I12" s="27">
        <f t="shared" si="4"/>
        <v>-6</v>
      </c>
      <c r="J12" s="28">
        <f>SUM(D12+D12+D12+E12)</f>
        <v>18</v>
      </c>
      <c r="K12" s="12"/>
      <c r="S12" s="6"/>
      <c r="V12" s="3"/>
    </row>
    <row r="13" spans="2:23" x14ac:dyDescent="0.3">
      <c r="B13" s="29" t="s">
        <v>16</v>
      </c>
      <c r="C13" s="30">
        <f t="shared" si="3"/>
        <v>13</v>
      </c>
      <c r="D13" s="31">
        <v>4</v>
      </c>
      <c r="E13" s="31">
        <v>2</v>
      </c>
      <c r="F13" s="31">
        <v>7</v>
      </c>
      <c r="G13" s="31">
        <v>31</v>
      </c>
      <c r="H13" s="31">
        <v>41</v>
      </c>
      <c r="I13" s="31">
        <f t="shared" si="4"/>
        <v>-10</v>
      </c>
      <c r="J13" s="32">
        <f t="shared" ref="J13" si="5">SUM(D13+D13+D13+E13)</f>
        <v>14</v>
      </c>
      <c r="K13" s="9"/>
      <c r="V13" s="3"/>
    </row>
    <row r="14" spans="2:23" x14ac:dyDescent="0.3">
      <c r="B14" s="29" t="s">
        <v>30</v>
      </c>
      <c r="C14" s="30">
        <f t="shared" si="3"/>
        <v>10</v>
      </c>
      <c r="D14" s="31">
        <v>5</v>
      </c>
      <c r="E14" s="31">
        <v>0</v>
      </c>
      <c r="F14" s="31">
        <v>5</v>
      </c>
      <c r="G14" s="31">
        <v>28</v>
      </c>
      <c r="H14" s="31">
        <v>26</v>
      </c>
      <c r="I14" s="31">
        <f t="shared" si="4"/>
        <v>2</v>
      </c>
      <c r="J14" s="32">
        <f>SUM(D14+D14+D14+E14)-3</f>
        <v>12</v>
      </c>
      <c r="K14" s="9"/>
      <c r="L14" s="21" t="s">
        <v>47</v>
      </c>
      <c r="M14" s="61"/>
      <c r="N14" s="58"/>
      <c r="V14" s="3"/>
    </row>
    <row r="15" spans="2:23" x14ac:dyDescent="0.3">
      <c r="B15" s="25" t="s">
        <v>5</v>
      </c>
      <c r="C15" s="26">
        <f t="shared" si="3"/>
        <v>13</v>
      </c>
      <c r="D15" s="27">
        <v>3</v>
      </c>
      <c r="E15" s="27">
        <v>3</v>
      </c>
      <c r="F15" s="27">
        <v>7</v>
      </c>
      <c r="G15" s="27">
        <v>30</v>
      </c>
      <c r="H15" s="27">
        <v>47</v>
      </c>
      <c r="I15" s="27">
        <f t="shared" si="4"/>
        <v>-17</v>
      </c>
      <c r="J15" s="28">
        <f t="shared" ref="J15:J19" si="6">SUM(D15+D15+D15+E15)</f>
        <v>12</v>
      </c>
      <c r="K15" s="12"/>
      <c r="L15" s="50" t="s">
        <v>48</v>
      </c>
      <c r="M15" s="70" t="s">
        <v>6</v>
      </c>
      <c r="N15" s="53" t="s">
        <v>1</v>
      </c>
      <c r="O15" s="71" t="s">
        <v>39</v>
      </c>
      <c r="P15" s="42" t="s">
        <v>60</v>
      </c>
    </row>
    <row r="16" spans="2:23" x14ac:dyDescent="0.3">
      <c r="B16" s="27" t="s">
        <v>19</v>
      </c>
      <c r="C16" s="26">
        <f t="shared" si="3"/>
        <v>12</v>
      </c>
      <c r="D16" s="27">
        <v>2</v>
      </c>
      <c r="E16" s="27">
        <v>3</v>
      </c>
      <c r="F16" s="27">
        <v>7</v>
      </c>
      <c r="G16" s="27">
        <v>22</v>
      </c>
      <c r="H16" s="27">
        <v>35</v>
      </c>
      <c r="I16" s="27">
        <f t="shared" si="4"/>
        <v>-13</v>
      </c>
      <c r="J16" s="28">
        <f t="shared" si="6"/>
        <v>9</v>
      </c>
      <c r="K16" s="12"/>
    </row>
    <row r="17" spans="2:16" x14ac:dyDescent="0.3">
      <c r="B17" s="25" t="s">
        <v>15</v>
      </c>
      <c r="C17" s="26">
        <f t="shared" si="3"/>
        <v>9</v>
      </c>
      <c r="D17" s="27">
        <v>2</v>
      </c>
      <c r="E17" s="27">
        <v>0</v>
      </c>
      <c r="F17" s="27">
        <v>7</v>
      </c>
      <c r="G17" s="27">
        <v>19</v>
      </c>
      <c r="H17" s="27">
        <v>34</v>
      </c>
      <c r="I17" s="27">
        <f t="shared" si="4"/>
        <v>-15</v>
      </c>
      <c r="J17" s="28">
        <f t="shared" si="6"/>
        <v>6</v>
      </c>
      <c r="K17" s="12"/>
    </row>
    <row r="18" spans="2:16" x14ac:dyDescent="0.3">
      <c r="B18" s="25" t="s">
        <v>1</v>
      </c>
      <c r="C18" s="26">
        <f t="shared" si="3"/>
        <v>11</v>
      </c>
      <c r="D18" s="27">
        <v>1</v>
      </c>
      <c r="E18" s="27">
        <v>2</v>
      </c>
      <c r="F18" s="27">
        <v>8</v>
      </c>
      <c r="G18" s="27">
        <v>17</v>
      </c>
      <c r="H18" s="27">
        <v>55</v>
      </c>
      <c r="I18" s="27">
        <f t="shared" si="4"/>
        <v>-38</v>
      </c>
      <c r="J18" s="28">
        <f t="shared" si="6"/>
        <v>5</v>
      </c>
      <c r="K18" s="12"/>
    </row>
    <row r="19" spans="2:16" x14ac:dyDescent="0.3">
      <c r="B19" s="66" t="s">
        <v>4</v>
      </c>
      <c r="C19" s="67">
        <f t="shared" si="3"/>
        <v>14</v>
      </c>
      <c r="D19" s="27">
        <v>1</v>
      </c>
      <c r="E19" s="27">
        <v>0</v>
      </c>
      <c r="F19" s="27">
        <v>13</v>
      </c>
      <c r="G19" s="27">
        <v>18</v>
      </c>
      <c r="H19" s="27">
        <v>68</v>
      </c>
      <c r="I19" s="27">
        <f t="shared" si="4"/>
        <v>-50</v>
      </c>
      <c r="J19" s="28">
        <f t="shared" si="6"/>
        <v>3</v>
      </c>
      <c r="K19" s="12"/>
      <c r="P19" s="17"/>
    </row>
    <row r="21" spans="2:16" x14ac:dyDescent="0.3">
      <c r="B21" s="3" t="s">
        <v>31</v>
      </c>
      <c r="C21" s="43"/>
      <c r="D21" s="44"/>
      <c r="E21" s="44"/>
      <c r="F21" s="44"/>
      <c r="G21" s="44"/>
      <c r="O21" s="45"/>
      <c r="P21" s="17"/>
    </row>
    <row r="22" spans="2:16" x14ac:dyDescent="0.3">
      <c r="B22" s="3" t="s">
        <v>32</v>
      </c>
      <c r="C22" s="3"/>
      <c r="D22" s="3"/>
      <c r="E22" s="3"/>
      <c r="F22" s="3"/>
      <c r="G22" s="3"/>
    </row>
    <row r="23" spans="2:16" x14ac:dyDescent="0.3">
      <c r="B23" s="3" t="s">
        <v>33</v>
      </c>
      <c r="C23" s="17"/>
    </row>
    <row r="25" spans="2:16" x14ac:dyDescent="0.3">
      <c r="B25" s="102" t="s">
        <v>34</v>
      </c>
      <c r="C25" s="103"/>
      <c r="D25" s="103"/>
      <c r="E25" s="103"/>
      <c r="F25" s="103"/>
      <c r="G25" s="103"/>
      <c r="H25" s="103"/>
      <c r="I25" s="103"/>
      <c r="J25" s="104"/>
      <c r="L25" s="21" t="s">
        <v>34</v>
      </c>
      <c r="M25" s="49"/>
      <c r="N25" s="58"/>
    </row>
    <row r="26" spans="2:16" x14ac:dyDescent="0.3">
      <c r="B26" s="18"/>
      <c r="C26" s="20" t="s">
        <v>7</v>
      </c>
      <c r="D26" s="20" t="s">
        <v>8</v>
      </c>
      <c r="E26" s="20" t="s">
        <v>9</v>
      </c>
      <c r="F26" s="20" t="s">
        <v>10</v>
      </c>
      <c r="G26" s="20" t="s">
        <v>11</v>
      </c>
      <c r="H26" s="20" t="s">
        <v>12</v>
      </c>
      <c r="I26" s="20" t="s">
        <v>13</v>
      </c>
      <c r="J26" s="20" t="s">
        <v>14</v>
      </c>
      <c r="L26" s="50" t="s">
        <v>49</v>
      </c>
      <c r="M26" s="41" t="s">
        <v>6</v>
      </c>
      <c r="N26" s="41" t="s">
        <v>18</v>
      </c>
      <c r="O26" s="51" t="s">
        <v>50</v>
      </c>
      <c r="P26" s="42" t="s">
        <v>59</v>
      </c>
    </row>
    <row r="27" spans="2:16" x14ac:dyDescent="0.3">
      <c r="B27" s="25" t="s">
        <v>25</v>
      </c>
      <c r="C27" s="37">
        <f t="shared" ref="C27:C28" si="7">SUM(D27+E27+F27)</f>
        <v>14</v>
      </c>
      <c r="D27" s="38">
        <v>11</v>
      </c>
      <c r="E27" s="38">
        <v>3</v>
      </c>
      <c r="F27" s="38">
        <v>0</v>
      </c>
      <c r="G27" s="38">
        <v>40</v>
      </c>
      <c r="H27" s="38">
        <v>18</v>
      </c>
      <c r="I27" s="38">
        <f t="shared" ref="I27:I28" si="8">SUM(G27-H27)</f>
        <v>22</v>
      </c>
      <c r="J27" s="39">
        <f t="shared" ref="J27:J28" si="9">SUM(D27+D27+D27+E27)</f>
        <v>36</v>
      </c>
    </row>
    <row r="28" spans="2:16" x14ac:dyDescent="0.3">
      <c r="B28" s="52" t="s">
        <v>17</v>
      </c>
      <c r="C28" s="37">
        <f t="shared" si="7"/>
        <v>14</v>
      </c>
      <c r="D28" s="38">
        <v>10</v>
      </c>
      <c r="E28" s="38">
        <v>2</v>
      </c>
      <c r="F28" s="38">
        <v>2</v>
      </c>
      <c r="G28" s="38">
        <v>50</v>
      </c>
      <c r="H28" s="38">
        <v>21</v>
      </c>
      <c r="I28" s="38">
        <f t="shared" si="8"/>
        <v>29</v>
      </c>
      <c r="J28" s="39">
        <f t="shared" si="9"/>
        <v>32</v>
      </c>
      <c r="L28" s="3"/>
      <c r="P28" s="3"/>
    </row>
    <row r="29" spans="2:16" x14ac:dyDescent="0.3">
      <c r="B29" s="25" t="s">
        <v>28</v>
      </c>
      <c r="C29" s="37">
        <f>SUM(D29+E29+F29)</f>
        <v>16</v>
      </c>
      <c r="D29" s="38">
        <v>8</v>
      </c>
      <c r="E29" s="38">
        <v>2</v>
      </c>
      <c r="F29" s="38">
        <v>6</v>
      </c>
      <c r="G29" s="38">
        <v>57</v>
      </c>
      <c r="H29" s="38">
        <v>23</v>
      </c>
      <c r="I29" s="38">
        <f>SUM(G29-H29)</f>
        <v>34</v>
      </c>
      <c r="J29" s="39">
        <f>SUM(D29+D29+D29+E29)</f>
        <v>26</v>
      </c>
    </row>
    <row r="30" spans="2:16" x14ac:dyDescent="0.3">
      <c r="B30" s="25" t="s">
        <v>1</v>
      </c>
      <c r="C30" s="26">
        <f>SUM(D30+E30+F30)</f>
        <v>13</v>
      </c>
      <c r="D30" s="27">
        <v>1</v>
      </c>
      <c r="E30" s="27">
        <v>3</v>
      </c>
      <c r="F30" s="27">
        <v>9</v>
      </c>
      <c r="G30" s="27">
        <v>21</v>
      </c>
      <c r="H30" s="27">
        <v>61</v>
      </c>
      <c r="I30" s="27">
        <f>SUM(G30-H30)</f>
        <v>-40</v>
      </c>
      <c r="J30" s="28">
        <f>SUM(D30+D30+D30+E30)</f>
        <v>6</v>
      </c>
    </row>
    <row r="32" spans="2:16" x14ac:dyDescent="0.3">
      <c r="B32" s="102" t="s">
        <v>35</v>
      </c>
      <c r="C32" s="103"/>
      <c r="D32" s="103"/>
      <c r="E32" s="103"/>
      <c r="F32" s="103"/>
      <c r="G32" s="103"/>
      <c r="H32" s="103"/>
      <c r="I32" s="103"/>
      <c r="J32" s="104"/>
      <c r="L32" s="62" t="s">
        <v>38</v>
      </c>
      <c r="M32" s="63"/>
      <c r="N32" s="72"/>
    </row>
    <row r="33" spans="1:15" x14ac:dyDescent="0.3">
      <c r="B33" s="18"/>
      <c r="C33" s="20" t="s">
        <v>7</v>
      </c>
      <c r="D33" s="20" t="s">
        <v>8</v>
      </c>
      <c r="E33" s="20" t="s">
        <v>9</v>
      </c>
      <c r="F33" s="20" t="s">
        <v>10</v>
      </c>
      <c r="G33" s="20" t="s">
        <v>11</v>
      </c>
      <c r="H33" s="20" t="s">
        <v>12</v>
      </c>
      <c r="I33" s="20" t="s">
        <v>13</v>
      </c>
      <c r="J33" s="20" t="s">
        <v>14</v>
      </c>
    </row>
    <row r="34" spans="1:15" x14ac:dyDescent="0.3">
      <c r="B34" s="25" t="s">
        <v>16</v>
      </c>
      <c r="C34" s="26">
        <f>SUM(D34+E34+F34)</f>
        <v>14</v>
      </c>
      <c r="D34" s="27">
        <v>5</v>
      </c>
      <c r="E34" s="27">
        <v>2</v>
      </c>
      <c r="F34" s="27">
        <v>7</v>
      </c>
      <c r="G34" s="27">
        <v>34</v>
      </c>
      <c r="H34" s="27">
        <v>42</v>
      </c>
      <c r="I34" s="27">
        <f>SUM(G34-H34)</f>
        <v>-8</v>
      </c>
      <c r="J34" s="28">
        <f>SUM(D34+D34+D34+E34)</f>
        <v>17</v>
      </c>
    </row>
    <row r="35" spans="1:15" x14ac:dyDescent="0.3">
      <c r="B35" s="27" t="s">
        <v>19</v>
      </c>
      <c r="C35" s="26">
        <f t="shared" ref="C35" si="10">SUM(D35+E35+F35)</f>
        <v>13</v>
      </c>
      <c r="D35" s="27">
        <v>2</v>
      </c>
      <c r="E35" s="27">
        <v>3</v>
      </c>
      <c r="F35" s="27">
        <v>8</v>
      </c>
      <c r="G35" s="27">
        <v>23</v>
      </c>
      <c r="H35" s="27">
        <v>37</v>
      </c>
      <c r="I35" s="27">
        <f t="shared" ref="I35" si="11">SUM(G35-H35)</f>
        <v>-14</v>
      </c>
      <c r="J35" s="28">
        <f t="shared" ref="J35" si="12">SUM(D35+D35+D35+E35)</f>
        <v>9</v>
      </c>
    </row>
    <row r="36" spans="1:15" x14ac:dyDescent="0.3">
      <c r="A36" s="1">
        <v>1</v>
      </c>
      <c r="B36" s="25" t="s">
        <v>4</v>
      </c>
      <c r="C36" s="26">
        <f>SUM(D36+E36+F36)</f>
        <v>16</v>
      </c>
      <c r="D36" s="27">
        <v>2</v>
      </c>
      <c r="E36" s="27">
        <v>1</v>
      </c>
      <c r="F36" s="27">
        <v>13</v>
      </c>
      <c r="G36" s="27">
        <v>23</v>
      </c>
      <c r="H36" s="27">
        <v>72</v>
      </c>
      <c r="I36" s="27">
        <f>SUM(G36-H36)</f>
        <v>-49</v>
      </c>
      <c r="J36" s="28">
        <f>SUM(D36+D36+D36+E36)</f>
        <v>7</v>
      </c>
    </row>
    <row r="37" spans="1:15" x14ac:dyDescent="0.3">
      <c r="A37" s="1">
        <v>2</v>
      </c>
      <c r="B37" s="25" t="s">
        <v>74</v>
      </c>
      <c r="C37" s="26">
        <f t="shared" ref="C37" si="13">SUM(D37+E37+F37)</f>
        <v>12</v>
      </c>
      <c r="D37" s="27">
        <v>1</v>
      </c>
      <c r="E37" s="27">
        <v>2</v>
      </c>
      <c r="F37" s="27">
        <v>9</v>
      </c>
      <c r="G37" s="27">
        <v>19</v>
      </c>
      <c r="H37" s="27">
        <v>58</v>
      </c>
      <c r="I37" s="27">
        <f t="shared" ref="I37" si="14">SUM(G37-H37)</f>
        <v>-39</v>
      </c>
      <c r="J37" s="28">
        <f>SUM(D37+D37+D37+E37)-3</f>
        <v>2</v>
      </c>
    </row>
    <row r="43" spans="1:15" x14ac:dyDescent="0.3">
      <c r="L43" s="3"/>
      <c r="M43" s="7"/>
      <c r="O43" s="73"/>
    </row>
    <row r="44" spans="1:15" x14ac:dyDescent="0.3">
      <c r="L44" s="59"/>
      <c r="M44" s="59"/>
      <c r="O44" s="45"/>
    </row>
    <row r="49" spans="12:15" x14ac:dyDescent="0.3">
      <c r="L49" s="46"/>
      <c r="N49" s="46"/>
      <c r="O49" s="47"/>
    </row>
    <row r="50" spans="12:15" x14ac:dyDescent="0.3">
      <c r="L50" s="59"/>
      <c r="M50" s="74"/>
      <c r="N50" s="74"/>
      <c r="O50" s="75"/>
    </row>
    <row r="54" spans="12:15" x14ac:dyDescent="0.3">
      <c r="L54" s="46"/>
      <c r="O54" s="47"/>
    </row>
    <row r="55" spans="12:15" x14ac:dyDescent="0.3">
      <c r="L55" s="59"/>
      <c r="O55" s="47"/>
    </row>
  </sheetData>
  <sortState xmlns:xlrd2="http://schemas.microsoft.com/office/spreadsheetml/2017/richdata2" ref="A36:W37">
    <sortCondition ref="A36:A37"/>
  </sortState>
  <mergeCells count="4">
    <mergeCell ref="B1:P1"/>
    <mergeCell ref="B3:J3"/>
    <mergeCell ref="B25:J25"/>
    <mergeCell ref="B32:J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FF87-4DB9-478E-A9EE-4A2AF02BF4EB}">
  <dimension ref="A1:W54"/>
  <sheetViews>
    <sheetView zoomScale="120" zoomScaleNormal="120" workbookViewId="0">
      <selection activeCell="O59" sqref="O59"/>
    </sheetView>
  </sheetViews>
  <sheetFormatPr defaultColWidth="9.140625" defaultRowHeight="14.25" x14ac:dyDescent="0.3"/>
  <cols>
    <col min="1" max="1" width="0.7109375" style="1" customWidth="1"/>
    <col min="2" max="2" width="17" style="3" bestFit="1" customWidth="1"/>
    <col min="3" max="10" width="5.140625" style="7" customWidth="1"/>
    <col min="11" max="11" width="1.7109375" style="2" customWidth="1"/>
    <col min="12" max="12" width="17.5703125" style="2" customWidth="1"/>
    <col min="13" max="13" width="2.7109375" style="3" bestFit="1" customWidth="1"/>
    <col min="14" max="14" width="17.5703125" style="3" customWidth="1"/>
    <col min="15" max="15" width="16.28515625" style="3" customWidth="1"/>
    <col min="16" max="16" width="6.42578125" style="9" customWidth="1"/>
    <col min="17" max="21" width="6.42578125" style="3" customWidth="1"/>
    <col min="22" max="22" width="23.42578125" style="2" bestFit="1" customWidth="1"/>
    <col min="23" max="16384" width="9.140625" style="3"/>
  </cols>
  <sheetData>
    <row r="1" spans="2:23" ht="15" thickBot="1" x14ac:dyDescent="0.35">
      <c r="B1" s="99" t="s">
        <v>51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2:23" x14ac:dyDescent="0.3">
      <c r="B3" s="102" t="s">
        <v>21</v>
      </c>
      <c r="C3" s="103"/>
      <c r="D3" s="103"/>
      <c r="E3" s="103"/>
      <c r="F3" s="103"/>
      <c r="G3" s="103"/>
      <c r="H3" s="103"/>
      <c r="I3" s="103"/>
      <c r="J3" s="104"/>
      <c r="K3" s="9"/>
      <c r="L3" s="21" t="s">
        <v>22</v>
      </c>
      <c r="M3" s="22"/>
      <c r="N3" s="34"/>
      <c r="U3" s="2"/>
      <c r="V3" s="3"/>
    </row>
    <row r="4" spans="2:23" ht="14.25" customHeight="1" x14ac:dyDescent="0.35"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20" t="s">
        <v>14</v>
      </c>
      <c r="K4" s="9"/>
      <c r="L4" s="23" t="s">
        <v>1</v>
      </c>
      <c r="M4" s="13" t="s">
        <v>6</v>
      </c>
      <c r="N4" s="54" t="s">
        <v>36</v>
      </c>
      <c r="O4" s="24" t="s">
        <v>41</v>
      </c>
      <c r="P4" s="56" t="s">
        <v>62</v>
      </c>
      <c r="U4" s="2"/>
      <c r="V4" s="4"/>
    </row>
    <row r="5" spans="2:23" ht="15" x14ac:dyDescent="0.3">
      <c r="B5" s="36" t="s">
        <v>25</v>
      </c>
      <c r="C5" s="37">
        <f t="shared" ref="C5" si="0">SUM(D5+E5+F5)</f>
        <v>12</v>
      </c>
      <c r="D5" s="38">
        <v>10</v>
      </c>
      <c r="E5" s="38">
        <v>2</v>
      </c>
      <c r="F5" s="38">
        <v>0</v>
      </c>
      <c r="G5" s="38">
        <v>40</v>
      </c>
      <c r="H5" s="38">
        <v>16</v>
      </c>
      <c r="I5" s="38">
        <f t="shared" ref="I5" si="1">SUM(G5-H5)</f>
        <v>24</v>
      </c>
      <c r="J5" s="39">
        <f t="shared" ref="J5" si="2">SUM(D5+D5+D5+E5)</f>
        <v>32</v>
      </c>
      <c r="K5" s="9"/>
      <c r="L5" s="33" t="s">
        <v>24</v>
      </c>
      <c r="M5" s="3" t="s">
        <v>6</v>
      </c>
      <c r="N5" s="46" t="s">
        <v>15</v>
      </c>
      <c r="O5" s="73" t="s">
        <v>61</v>
      </c>
      <c r="P5" s="10" t="s">
        <v>58</v>
      </c>
      <c r="U5" s="2"/>
      <c r="V5" s="5"/>
      <c r="W5" s="6" t="s">
        <v>0</v>
      </c>
    </row>
    <row r="6" spans="2:23" x14ac:dyDescent="0.3">
      <c r="B6" s="40" t="s">
        <v>17</v>
      </c>
      <c r="C6" s="37">
        <f>SUM(D6+E6+F6)</f>
        <v>12</v>
      </c>
      <c r="D6" s="38">
        <v>10</v>
      </c>
      <c r="E6" s="38">
        <v>0</v>
      </c>
      <c r="F6" s="38">
        <v>2</v>
      </c>
      <c r="G6" s="38">
        <v>46</v>
      </c>
      <c r="H6" s="38">
        <v>17</v>
      </c>
      <c r="I6" s="38">
        <f>SUM(G6-H6)</f>
        <v>29</v>
      </c>
      <c r="J6" s="39">
        <f>SUM(D6+D6+D6+E6)</f>
        <v>30</v>
      </c>
      <c r="K6" s="9"/>
      <c r="L6" s="15" t="s">
        <v>19</v>
      </c>
      <c r="M6" s="68" t="s">
        <v>6</v>
      </c>
      <c r="N6" s="68" t="s">
        <v>16</v>
      </c>
      <c r="O6" s="69" t="s">
        <v>43</v>
      </c>
      <c r="P6" s="11" t="s">
        <v>63</v>
      </c>
      <c r="U6" s="2"/>
      <c r="V6" s="3"/>
      <c r="W6" s="7"/>
    </row>
    <row r="7" spans="2:23" x14ac:dyDescent="0.3">
      <c r="B7" s="36" t="s">
        <v>18</v>
      </c>
      <c r="C7" s="37">
        <f>SUM(D7+E7+F7)</f>
        <v>11</v>
      </c>
      <c r="D7" s="38">
        <v>8</v>
      </c>
      <c r="E7" s="38">
        <v>1</v>
      </c>
      <c r="F7" s="38">
        <v>2</v>
      </c>
      <c r="G7" s="38">
        <v>44</v>
      </c>
      <c r="H7" s="38">
        <v>20</v>
      </c>
      <c r="I7" s="38">
        <f>SUM(G7-H7)</f>
        <v>24</v>
      </c>
      <c r="J7" s="39">
        <f>SUM(D7+D7+D7+E7)</f>
        <v>25</v>
      </c>
      <c r="K7" s="12"/>
      <c r="U7" s="2"/>
      <c r="V7" s="3"/>
      <c r="W7" s="6"/>
    </row>
    <row r="8" spans="2:23" x14ac:dyDescent="0.3">
      <c r="B8" s="36" t="s">
        <v>28</v>
      </c>
      <c r="C8" s="37">
        <f>SUM(D8+E8+F8)</f>
        <v>13</v>
      </c>
      <c r="D8" s="38">
        <v>8</v>
      </c>
      <c r="E8" s="38">
        <v>0</v>
      </c>
      <c r="F8" s="38">
        <v>5</v>
      </c>
      <c r="G8" s="38">
        <v>52</v>
      </c>
      <c r="H8" s="38">
        <v>16</v>
      </c>
      <c r="I8" s="38">
        <f>SUM(G8-H8)</f>
        <v>36</v>
      </c>
      <c r="J8" s="39">
        <f>SUM(D8+D8+D8+E8)</f>
        <v>24</v>
      </c>
      <c r="K8" s="12"/>
      <c r="U8" s="2"/>
      <c r="V8" s="3"/>
      <c r="W8" s="6"/>
    </row>
    <row r="9" spans="2:23" x14ac:dyDescent="0.3">
      <c r="B9" s="36" t="s">
        <v>20</v>
      </c>
      <c r="C9" s="37">
        <f t="shared" ref="C9:C19" si="3">SUM(D9+E9+F9)</f>
        <v>8</v>
      </c>
      <c r="D9" s="38">
        <v>7</v>
      </c>
      <c r="E9" s="38">
        <v>1</v>
      </c>
      <c r="F9" s="38">
        <v>0</v>
      </c>
      <c r="G9" s="38">
        <v>39</v>
      </c>
      <c r="H9" s="38">
        <v>18</v>
      </c>
      <c r="I9" s="38">
        <f t="shared" ref="I9:I19" si="4">SUM(G9-H9)</f>
        <v>21</v>
      </c>
      <c r="J9" s="39">
        <f>SUM(D9+D9+D9+E9)</f>
        <v>22</v>
      </c>
      <c r="K9" s="12"/>
      <c r="S9" s="6"/>
      <c r="V9" s="3"/>
    </row>
    <row r="10" spans="2:23" x14ac:dyDescent="0.3">
      <c r="B10" s="40" t="s">
        <v>29</v>
      </c>
      <c r="C10" s="37">
        <f t="shared" si="3"/>
        <v>13</v>
      </c>
      <c r="D10" s="38">
        <v>7</v>
      </c>
      <c r="E10" s="38">
        <v>1</v>
      </c>
      <c r="F10" s="38">
        <v>5</v>
      </c>
      <c r="G10" s="38">
        <v>47</v>
      </c>
      <c r="H10" s="38">
        <v>31</v>
      </c>
      <c r="I10" s="38">
        <f t="shared" si="4"/>
        <v>16</v>
      </c>
      <c r="J10" s="39">
        <f>SUM(D10+D10+D10+E10)-3</f>
        <v>19</v>
      </c>
      <c r="K10" s="9"/>
      <c r="S10" s="8"/>
      <c r="V10" s="3"/>
    </row>
    <row r="11" spans="2:23" x14ac:dyDescent="0.3">
      <c r="B11" s="36" t="s">
        <v>23</v>
      </c>
      <c r="C11" s="37">
        <f t="shared" si="3"/>
        <v>12</v>
      </c>
      <c r="D11" s="38">
        <v>6</v>
      </c>
      <c r="E11" s="38">
        <v>1</v>
      </c>
      <c r="F11" s="38">
        <v>5</v>
      </c>
      <c r="G11" s="38">
        <v>27</v>
      </c>
      <c r="H11" s="38">
        <v>30</v>
      </c>
      <c r="I11" s="38">
        <f t="shared" si="4"/>
        <v>-3</v>
      </c>
      <c r="J11" s="39">
        <f>SUM(D11+D11+D11+E11)</f>
        <v>19</v>
      </c>
      <c r="K11" s="9"/>
      <c r="S11" s="6"/>
      <c r="V11" s="3"/>
    </row>
    <row r="12" spans="2:23" x14ac:dyDescent="0.3">
      <c r="B12" s="52" t="s">
        <v>2</v>
      </c>
      <c r="C12" s="26">
        <f t="shared" si="3"/>
        <v>13</v>
      </c>
      <c r="D12" s="27">
        <v>6</v>
      </c>
      <c r="E12" s="27">
        <v>0</v>
      </c>
      <c r="F12" s="27">
        <v>7</v>
      </c>
      <c r="G12" s="27">
        <v>36</v>
      </c>
      <c r="H12" s="27">
        <v>42</v>
      </c>
      <c r="I12" s="27">
        <f t="shared" si="4"/>
        <v>-6</v>
      </c>
      <c r="J12" s="28">
        <f>SUM(D12+D12+D12+E12)</f>
        <v>18</v>
      </c>
      <c r="K12" s="12"/>
      <c r="S12" s="6"/>
      <c r="V12" s="3"/>
    </row>
    <row r="13" spans="2:23" x14ac:dyDescent="0.3">
      <c r="B13" s="84" t="s">
        <v>16</v>
      </c>
      <c r="C13" s="85">
        <f t="shared" si="3"/>
        <v>14</v>
      </c>
      <c r="D13" s="31">
        <v>5</v>
      </c>
      <c r="E13" s="31">
        <v>2</v>
      </c>
      <c r="F13" s="31">
        <v>7</v>
      </c>
      <c r="G13" s="31">
        <v>37</v>
      </c>
      <c r="H13" s="31">
        <v>43</v>
      </c>
      <c r="I13" s="31">
        <f t="shared" si="4"/>
        <v>-6</v>
      </c>
      <c r="J13" s="32">
        <f t="shared" ref="J13" si="5">SUM(D13+D13+D13+E13)</f>
        <v>17</v>
      </c>
      <c r="K13" s="9"/>
      <c r="V13" s="3"/>
    </row>
    <row r="14" spans="2:23" x14ac:dyDescent="0.3">
      <c r="B14" s="29" t="s">
        <v>30</v>
      </c>
      <c r="C14" s="30">
        <f t="shared" si="3"/>
        <v>11</v>
      </c>
      <c r="D14" s="31">
        <v>6</v>
      </c>
      <c r="E14" s="31">
        <v>0</v>
      </c>
      <c r="F14" s="31">
        <v>5</v>
      </c>
      <c r="G14" s="31">
        <v>31</v>
      </c>
      <c r="H14" s="31">
        <v>28</v>
      </c>
      <c r="I14" s="31">
        <f t="shared" si="4"/>
        <v>3</v>
      </c>
      <c r="J14" s="32">
        <f>SUM(D14+D14+D14+E14)-3</f>
        <v>15</v>
      </c>
      <c r="K14" s="9"/>
      <c r="L14" s="21" t="s">
        <v>52</v>
      </c>
      <c r="M14" s="22"/>
      <c r="N14" s="34"/>
      <c r="O14" s="47"/>
      <c r="V14" s="3"/>
    </row>
    <row r="15" spans="2:23" x14ac:dyDescent="0.3">
      <c r="B15" s="25" t="s">
        <v>5</v>
      </c>
      <c r="C15" s="26">
        <f t="shared" si="3"/>
        <v>13</v>
      </c>
      <c r="D15" s="27">
        <v>3</v>
      </c>
      <c r="E15" s="27">
        <v>3</v>
      </c>
      <c r="F15" s="27">
        <v>7</v>
      </c>
      <c r="G15" s="27">
        <v>30</v>
      </c>
      <c r="H15" s="27">
        <v>47</v>
      </c>
      <c r="I15" s="27">
        <f t="shared" si="4"/>
        <v>-17</v>
      </c>
      <c r="J15" s="28">
        <f t="shared" ref="J15:J19" si="6">SUM(D15+D15+D15+E15)</f>
        <v>12</v>
      </c>
      <c r="K15" s="12"/>
      <c r="L15" s="65" t="s">
        <v>23</v>
      </c>
      <c r="M15" s="54" t="s">
        <v>6</v>
      </c>
      <c r="N15" s="54" t="s">
        <v>20</v>
      </c>
      <c r="O15" s="55" t="s">
        <v>39</v>
      </c>
      <c r="P15" s="56" t="s">
        <v>64</v>
      </c>
    </row>
    <row r="16" spans="2:23" x14ac:dyDescent="0.3">
      <c r="B16" s="27" t="s">
        <v>19</v>
      </c>
      <c r="C16" s="26">
        <f t="shared" si="3"/>
        <v>13</v>
      </c>
      <c r="D16" s="27">
        <v>2</v>
      </c>
      <c r="E16" s="27">
        <v>3</v>
      </c>
      <c r="F16" s="27">
        <v>8</v>
      </c>
      <c r="G16" s="27">
        <v>24</v>
      </c>
      <c r="H16" s="27">
        <v>41</v>
      </c>
      <c r="I16" s="27">
        <f t="shared" si="4"/>
        <v>-17</v>
      </c>
      <c r="J16" s="28">
        <f t="shared" si="6"/>
        <v>9</v>
      </c>
      <c r="K16" s="12"/>
      <c r="L16" s="57" t="s">
        <v>3</v>
      </c>
      <c r="M16" s="35" t="s">
        <v>6</v>
      </c>
      <c r="N16" s="16" t="s">
        <v>25</v>
      </c>
      <c r="O16" s="48" t="s">
        <v>50</v>
      </c>
      <c r="P16" s="11" t="s">
        <v>65</v>
      </c>
    </row>
    <row r="17" spans="2:16" x14ac:dyDescent="0.3">
      <c r="B17" s="25" t="s">
        <v>15</v>
      </c>
      <c r="C17" s="26">
        <f t="shared" si="3"/>
        <v>9</v>
      </c>
      <c r="D17" s="27">
        <v>2</v>
      </c>
      <c r="E17" s="27">
        <v>0</v>
      </c>
      <c r="F17" s="27">
        <v>7</v>
      </c>
      <c r="G17" s="27">
        <v>19</v>
      </c>
      <c r="H17" s="27">
        <v>34</v>
      </c>
      <c r="I17" s="27">
        <f t="shared" si="4"/>
        <v>-15</v>
      </c>
      <c r="J17" s="28">
        <f t="shared" si="6"/>
        <v>6</v>
      </c>
      <c r="K17" s="12"/>
      <c r="O17" s="45"/>
      <c r="P17" s="17"/>
    </row>
    <row r="18" spans="2:16" x14ac:dyDescent="0.3">
      <c r="B18" s="25" t="s">
        <v>1</v>
      </c>
      <c r="C18" s="26">
        <f t="shared" si="3"/>
        <v>12</v>
      </c>
      <c r="D18" s="27">
        <v>1</v>
      </c>
      <c r="E18" s="27">
        <v>2</v>
      </c>
      <c r="F18" s="27">
        <v>9</v>
      </c>
      <c r="G18" s="27">
        <v>19</v>
      </c>
      <c r="H18" s="27">
        <v>58</v>
      </c>
      <c r="I18" s="27">
        <f t="shared" si="4"/>
        <v>-39</v>
      </c>
      <c r="J18" s="28">
        <f t="shared" si="6"/>
        <v>5</v>
      </c>
      <c r="K18" s="12"/>
      <c r="O18" s="45"/>
      <c r="P18" s="17"/>
    </row>
    <row r="19" spans="2:16" x14ac:dyDescent="0.3">
      <c r="B19" s="66" t="s">
        <v>4</v>
      </c>
      <c r="C19" s="67">
        <f t="shared" si="3"/>
        <v>14</v>
      </c>
      <c r="D19" s="27">
        <v>1</v>
      </c>
      <c r="E19" s="27">
        <v>0</v>
      </c>
      <c r="F19" s="27">
        <v>13</v>
      </c>
      <c r="G19" s="27">
        <v>18</v>
      </c>
      <c r="H19" s="27">
        <v>68</v>
      </c>
      <c r="I19" s="27">
        <f t="shared" si="4"/>
        <v>-50</v>
      </c>
      <c r="J19" s="28">
        <f t="shared" si="6"/>
        <v>3</v>
      </c>
      <c r="K19" s="12"/>
      <c r="P19" s="17"/>
    </row>
    <row r="21" spans="2:16" x14ac:dyDescent="0.3">
      <c r="B21" s="3" t="s">
        <v>31</v>
      </c>
      <c r="C21" s="43"/>
      <c r="D21" s="44"/>
      <c r="E21" s="44"/>
      <c r="F21" s="44"/>
      <c r="G21" s="44"/>
      <c r="O21" s="45"/>
      <c r="P21" s="17"/>
    </row>
    <row r="22" spans="2:16" x14ac:dyDescent="0.3">
      <c r="B22" s="3" t="s">
        <v>32</v>
      </c>
      <c r="C22" s="3"/>
      <c r="D22" s="3"/>
      <c r="E22" s="3"/>
      <c r="F22" s="3"/>
      <c r="G22" s="3"/>
    </row>
    <row r="23" spans="2:16" x14ac:dyDescent="0.3">
      <c r="B23" s="3" t="s">
        <v>33</v>
      </c>
      <c r="C23" s="17"/>
    </row>
    <row r="25" spans="2:16" x14ac:dyDescent="0.3">
      <c r="B25" s="102" t="s">
        <v>34</v>
      </c>
      <c r="C25" s="103"/>
      <c r="D25" s="103"/>
      <c r="E25" s="103"/>
      <c r="F25" s="103"/>
      <c r="G25" s="103"/>
      <c r="H25" s="103"/>
      <c r="I25" s="103"/>
      <c r="J25" s="104"/>
      <c r="L25" s="62" t="s">
        <v>34</v>
      </c>
      <c r="M25" s="63"/>
      <c r="N25" s="64"/>
    </row>
    <row r="26" spans="2:16" x14ac:dyDescent="0.3">
      <c r="B26" s="18"/>
      <c r="C26" s="20" t="s">
        <v>7</v>
      </c>
      <c r="D26" s="20" t="s">
        <v>8</v>
      </c>
      <c r="E26" s="20" t="s">
        <v>9</v>
      </c>
      <c r="F26" s="20" t="s">
        <v>10</v>
      </c>
      <c r="G26" s="20" t="s">
        <v>11</v>
      </c>
      <c r="H26" s="20" t="s">
        <v>12</v>
      </c>
      <c r="I26" s="20" t="s">
        <v>13</v>
      </c>
      <c r="J26" s="20" t="s">
        <v>14</v>
      </c>
      <c r="L26" s="50" t="s">
        <v>18</v>
      </c>
      <c r="M26" s="53" t="s">
        <v>6</v>
      </c>
      <c r="N26" s="41" t="s">
        <v>17</v>
      </c>
      <c r="O26" s="51" t="s">
        <v>57</v>
      </c>
      <c r="P26" s="42" t="s">
        <v>64</v>
      </c>
    </row>
    <row r="27" spans="2:16" x14ac:dyDescent="0.3">
      <c r="B27" s="25" t="s">
        <v>25</v>
      </c>
      <c r="C27" s="37">
        <f t="shared" ref="C27:C28" si="7">SUM(D27+E27+F27)</f>
        <v>14</v>
      </c>
      <c r="D27" s="38">
        <v>11</v>
      </c>
      <c r="E27" s="38">
        <v>3</v>
      </c>
      <c r="F27" s="38">
        <v>0</v>
      </c>
      <c r="G27" s="38">
        <v>40</v>
      </c>
      <c r="H27" s="38">
        <v>18</v>
      </c>
      <c r="I27" s="38">
        <f t="shared" ref="I27:I28" si="8">SUM(G27-H27)</f>
        <v>22</v>
      </c>
      <c r="J27" s="39">
        <f t="shared" ref="J27:J28" si="9">SUM(D27+D27+D27+E27)</f>
        <v>36</v>
      </c>
    </row>
    <row r="28" spans="2:16" x14ac:dyDescent="0.3">
      <c r="B28" s="52" t="s">
        <v>17</v>
      </c>
      <c r="C28" s="37">
        <f t="shared" si="7"/>
        <v>15</v>
      </c>
      <c r="D28" s="38">
        <v>11</v>
      </c>
      <c r="E28" s="38">
        <v>2</v>
      </c>
      <c r="F28" s="38">
        <v>2</v>
      </c>
      <c r="G28" s="38">
        <v>52</v>
      </c>
      <c r="H28" s="38">
        <v>22</v>
      </c>
      <c r="I28" s="38">
        <f t="shared" si="8"/>
        <v>30</v>
      </c>
      <c r="J28" s="39">
        <f t="shared" si="9"/>
        <v>35</v>
      </c>
      <c r="L28" s="3"/>
      <c r="P28" s="3"/>
    </row>
    <row r="29" spans="2:16" x14ac:dyDescent="0.3">
      <c r="B29" s="25" t="s">
        <v>28</v>
      </c>
      <c r="C29" s="37">
        <f>SUM(D29+E29+F29)</f>
        <v>16</v>
      </c>
      <c r="D29" s="38">
        <v>8</v>
      </c>
      <c r="E29" s="38">
        <v>2</v>
      </c>
      <c r="F29" s="38">
        <v>6</v>
      </c>
      <c r="G29" s="38">
        <v>57</v>
      </c>
      <c r="H29" s="38">
        <v>23</v>
      </c>
      <c r="I29" s="38">
        <f>SUM(G29-H29)</f>
        <v>34</v>
      </c>
      <c r="J29" s="39">
        <f>SUM(D29+D29+D29+E29)</f>
        <v>26</v>
      </c>
    </row>
    <row r="30" spans="2:16" x14ac:dyDescent="0.3">
      <c r="B30" s="25" t="s">
        <v>18</v>
      </c>
      <c r="C30" s="37">
        <f>SUM(D30+E30+F30)</f>
        <v>13</v>
      </c>
      <c r="D30" s="38">
        <v>8</v>
      </c>
      <c r="E30" s="38">
        <v>2</v>
      </c>
      <c r="F30" s="38">
        <v>3</v>
      </c>
      <c r="G30" s="38">
        <v>48</v>
      </c>
      <c r="H30" s="38">
        <v>25</v>
      </c>
      <c r="I30" s="38">
        <f>SUM(G30-H30)</f>
        <v>23</v>
      </c>
      <c r="J30" s="39">
        <f>SUM(D30+D30+D30+E30)</f>
        <v>26</v>
      </c>
    </row>
    <row r="32" spans="2:16" x14ac:dyDescent="0.3">
      <c r="B32" s="102" t="s">
        <v>35</v>
      </c>
      <c r="C32" s="103"/>
      <c r="D32" s="103"/>
      <c r="E32" s="103"/>
      <c r="F32" s="103"/>
      <c r="G32" s="103"/>
      <c r="H32" s="103"/>
      <c r="I32" s="103"/>
      <c r="J32" s="104"/>
      <c r="L32" s="21" t="s">
        <v>38</v>
      </c>
      <c r="M32" s="49"/>
      <c r="N32" s="34"/>
    </row>
    <row r="33" spans="1:16" x14ac:dyDescent="0.3">
      <c r="B33" s="18"/>
      <c r="C33" s="20" t="s">
        <v>7</v>
      </c>
      <c r="D33" s="20" t="s">
        <v>8</v>
      </c>
      <c r="E33" s="20" t="s">
        <v>9</v>
      </c>
      <c r="F33" s="20" t="s">
        <v>10</v>
      </c>
      <c r="G33" s="20" t="s">
        <v>11</v>
      </c>
      <c r="H33" s="20" t="s">
        <v>12</v>
      </c>
      <c r="I33" s="20" t="s">
        <v>13</v>
      </c>
      <c r="J33" s="20" t="s">
        <v>14</v>
      </c>
      <c r="L33" s="50" t="s">
        <v>5</v>
      </c>
      <c r="M33" s="53" t="s">
        <v>6</v>
      </c>
      <c r="N33" s="41" t="s">
        <v>4</v>
      </c>
      <c r="O33" s="51" t="s">
        <v>37</v>
      </c>
      <c r="P33" s="42" t="s">
        <v>58</v>
      </c>
    </row>
    <row r="34" spans="1:16" x14ac:dyDescent="0.3">
      <c r="A34" s="1">
        <v>1</v>
      </c>
      <c r="B34" s="29" t="s">
        <v>16</v>
      </c>
      <c r="C34" s="30">
        <f>SUM(D34+E34+F34)</f>
        <v>15</v>
      </c>
      <c r="D34" s="31">
        <v>6</v>
      </c>
      <c r="E34" s="31">
        <v>2</v>
      </c>
      <c r="F34" s="31">
        <v>7</v>
      </c>
      <c r="G34" s="31">
        <v>40</v>
      </c>
      <c r="H34" s="31">
        <v>44</v>
      </c>
      <c r="I34" s="31">
        <f>SUM(G34-H34)</f>
        <v>-4</v>
      </c>
      <c r="J34" s="32">
        <f>SUM(D34+D34+D34+E34)</f>
        <v>20</v>
      </c>
    </row>
    <row r="35" spans="1:16" x14ac:dyDescent="0.3">
      <c r="B35" s="27" t="s">
        <v>19</v>
      </c>
      <c r="C35" s="26">
        <f t="shared" ref="C35" si="10">SUM(D35+E35+F35)</f>
        <v>14</v>
      </c>
      <c r="D35" s="27">
        <v>2</v>
      </c>
      <c r="E35" s="27">
        <v>3</v>
      </c>
      <c r="F35" s="27">
        <v>9</v>
      </c>
      <c r="G35" s="27">
        <v>25</v>
      </c>
      <c r="H35" s="27">
        <v>43</v>
      </c>
      <c r="I35" s="27">
        <f t="shared" ref="I35" si="11">SUM(G35-H35)</f>
        <v>-18</v>
      </c>
      <c r="J35" s="28">
        <f t="shared" ref="J35" si="12">SUM(D35+D35+D35+E35)</f>
        <v>9</v>
      </c>
    </row>
    <row r="36" spans="1:16" x14ac:dyDescent="0.3">
      <c r="B36" s="25" t="s">
        <v>4</v>
      </c>
      <c r="C36" s="26">
        <f>SUM(D36+E36+F36)</f>
        <v>16</v>
      </c>
      <c r="D36" s="27">
        <v>2</v>
      </c>
      <c r="E36" s="27">
        <v>1</v>
      </c>
      <c r="F36" s="27">
        <v>13</v>
      </c>
      <c r="G36" s="27">
        <v>23</v>
      </c>
      <c r="H36" s="27">
        <v>72</v>
      </c>
      <c r="I36" s="27">
        <f>SUM(G36-H36)</f>
        <v>-49</v>
      </c>
      <c r="J36" s="28">
        <f>SUM(D36+D36+D36+E36)</f>
        <v>7</v>
      </c>
    </row>
    <row r="37" spans="1:16" x14ac:dyDescent="0.3">
      <c r="B37" s="25" t="s">
        <v>1</v>
      </c>
      <c r="C37" s="26">
        <f>SUM(D37+E37+F37)</f>
        <v>13</v>
      </c>
      <c r="D37" s="27">
        <v>1</v>
      </c>
      <c r="E37" s="27">
        <v>3</v>
      </c>
      <c r="F37" s="27">
        <v>9</v>
      </c>
      <c r="G37" s="27">
        <v>21</v>
      </c>
      <c r="H37" s="27">
        <v>61</v>
      </c>
      <c r="I37" s="27">
        <f>SUM(G37-H37)</f>
        <v>-40</v>
      </c>
      <c r="J37" s="28">
        <f>SUM(D37+D37+D37+E37)</f>
        <v>6</v>
      </c>
    </row>
    <row r="40" spans="1:16" x14ac:dyDescent="0.3">
      <c r="L40" s="59"/>
      <c r="M40" s="59"/>
      <c r="O40" s="47"/>
    </row>
    <row r="43" spans="1:16" x14ac:dyDescent="0.3">
      <c r="L43" s="46"/>
      <c r="M43" s="7"/>
      <c r="N43" s="46"/>
      <c r="O43" s="45"/>
    </row>
    <row r="44" spans="1:16" x14ac:dyDescent="0.3">
      <c r="L44" s="59"/>
      <c r="M44" s="59"/>
      <c r="O44" s="45"/>
    </row>
    <row r="48" spans="1:16" x14ac:dyDescent="0.3">
      <c r="L48" s="46"/>
      <c r="N48" s="46"/>
      <c r="O48" s="47"/>
    </row>
    <row r="49" spans="12:15" x14ac:dyDescent="0.3">
      <c r="L49" s="59"/>
      <c r="N49" s="46"/>
      <c r="O49" s="47"/>
    </row>
    <row r="50" spans="12:15" x14ac:dyDescent="0.3">
      <c r="L50" s="3"/>
      <c r="N50" s="46"/>
      <c r="O50" s="45"/>
    </row>
    <row r="51" spans="12:15" x14ac:dyDescent="0.3">
      <c r="L51" s="46"/>
      <c r="N51" s="46"/>
      <c r="O51" s="47"/>
    </row>
    <row r="52" spans="12:15" x14ac:dyDescent="0.3">
      <c r="L52" s="59"/>
      <c r="N52" s="46"/>
      <c r="O52" s="47"/>
    </row>
    <row r="54" spans="12:15" x14ac:dyDescent="0.3">
      <c r="L54" s="59"/>
      <c r="O54" s="47"/>
    </row>
  </sheetData>
  <mergeCells count="4">
    <mergeCell ref="B1:P1"/>
    <mergeCell ref="B3:J3"/>
    <mergeCell ref="B25:J25"/>
    <mergeCell ref="B32:J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B3642-8C84-4473-935A-CF59E3468F4E}">
  <dimension ref="A1:W56"/>
  <sheetViews>
    <sheetView topLeftCell="A12" zoomScale="120" zoomScaleNormal="120" workbookViewId="0">
      <selection activeCell="B38" sqref="B38:J38"/>
    </sheetView>
  </sheetViews>
  <sheetFormatPr defaultColWidth="9.140625" defaultRowHeight="14.25" x14ac:dyDescent="0.3"/>
  <cols>
    <col min="1" max="1" width="0.7109375" style="1" customWidth="1"/>
    <col min="2" max="2" width="17" style="3" bestFit="1" customWidth="1"/>
    <col min="3" max="10" width="5.140625" style="7" customWidth="1"/>
    <col min="11" max="11" width="1.7109375" style="2" customWidth="1"/>
    <col min="12" max="12" width="17.5703125" style="2" customWidth="1"/>
    <col min="13" max="13" width="2.7109375" style="3" bestFit="1" customWidth="1"/>
    <col min="14" max="14" width="17.5703125" style="3" customWidth="1"/>
    <col min="15" max="15" width="16.28515625" style="3" customWidth="1"/>
    <col min="16" max="16" width="6.42578125" style="9" customWidth="1"/>
    <col min="17" max="21" width="6.42578125" style="3" customWidth="1"/>
    <col min="22" max="22" width="23.42578125" style="2" bestFit="1" customWidth="1"/>
    <col min="23" max="16384" width="9.140625" style="3"/>
  </cols>
  <sheetData>
    <row r="1" spans="2:23" ht="15" thickBot="1" x14ac:dyDescent="0.35">
      <c r="B1" s="99" t="s">
        <v>53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2:23" x14ac:dyDescent="0.3">
      <c r="B3" s="102" t="s">
        <v>21</v>
      </c>
      <c r="C3" s="103"/>
      <c r="D3" s="103"/>
      <c r="E3" s="103"/>
      <c r="F3" s="103"/>
      <c r="G3" s="103"/>
      <c r="H3" s="103"/>
      <c r="I3" s="103"/>
      <c r="J3" s="104"/>
      <c r="K3" s="9"/>
      <c r="L3" s="21" t="s">
        <v>22</v>
      </c>
      <c r="M3" s="22"/>
      <c r="N3" s="34"/>
      <c r="U3" s="2"/>
      <c r="V3" s="3"/>
    </row>
    <row r="4" spans="2:23" ht="14.25" customHeight="1" x14ac:dyDescent="0.35"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20" t="s">
        <v>14</v>
      </c>
      <c r="K4" s="9"/>
      <c r="L4" s="50" t="s">
        <v>20</v>
      </c>
      <c r="M4" s="53" t="s">
        <v>6</v>
      </c>
      <c r="N4" s="41" t="s">
        <v>15</v>
      </c>
      <c r="O4" s="51" t="s">
        <v>40</v>
      </c>
      <c r="P4" s="42" t="s">
        <v>58</v>
      </c>
      <c r="U4" s="2"/>
      <c r="V4" s="4"/>
    </row>
    <row r="5" spans="2:23" ht="15" x14ac:dyDescent="0.3">
      <c r="B5" s="36" t="s">
        <v>25</v>
      </c>
      <c r="C5" s="37">
        <f t="shared" ref="C5" si="0">SUM(D5+E5+F5)</f>
        <v>12</v>
      </c>
      <c r="D5" s="38">
        <v>10</v>
      </c>
      <c r="E5" s="38">
        <v>2</v>
      </c>
      <c r="F5" s="38">
        <v>0</v>
      </c>
      <c r="G5" s="38">
        <v>40</v>
      </c>
      <c r="H5" s="38">
        <v>16</v>
      </c>
      <c r="I5" s="38">
        <f t="shared" ref="I5" si="1">SUM(G5-H5)</f>
        <v>24</v>
      </c>
      <c r="J5" s="39">
        <f t="shared" ref="J5" si="2">SUM(D5+D5+D5+E5)</f>
        <v>32</v>
      </c>
      <c r="K5" s="9"/>
      <c r="U5" s="2"/>
      <c r="V5" s="5"/>
      <c r="W5" s="6" t="s">
        <v>0</v>
      </c>
    </row>
    <row r="6" spans="2:23" x14ac:dyDescent="0.3">
      <c r="B6" s="40" t="s">
        <v>17</v>
      </c>
      <c r="C6" s="37">
        <f>SUM(D6+E6+F6)</f>
        <v>12</v>
      </c>
      <c r="D6" s="38">
        <v>10</v>
      </c>
      <c r="E6" s="38">
        <v>0</v>
      </c>
      <c r="F6" s="38">
        <v>2</v>
      </c>
      <c r="G6" s="38">
        <v>46</v>
      </c>
      <c r="H6" s="38">
        <v>17</v>
      </c>
      <c r="I6" s="38">
        <f>SUM(G6-H6)</f>
        <v>29</v>
      </c>
      <c r="J6" s="39">
        <f>SUM(D6+D6+D6+E6)</f>
        <v>30</v>
      </c>
      <c r="K6" s="9"/>
      <c r="U6" s="2"/>
      <c r="V6" s="3"/>
      <c r="W6" s="7"/>
    </row>
    <row r="7" spans="2:23" x14ac:dyDescent="0.3">
      <c r="B7" s="36" t="s">
        <v>18</v>
      </c>
      <c r="C7" s="37">
        <f>SUM(D7+E7+F7)</f>
        <v>11</v>
      </c>
      <c r="D7" s="38">
        <v>8</v>
      </c>
      <c r="E7" s="38">
        <v>1</v>
      </c>
      <c r="F7" s="38">
        <v>2</v>
      </c>
      <c r="G7" s="38">
        <v>44</v>
      </c>
      <c r="H7" s="38">
        <v>20</v>
      </c>
      <c r="I7" s="38">
        <f>SUM(G7-H7)</f>
        <v>24</v>
      </c>
      <c r="J7" s="39">
        <f>SUM(D7+D7+D7+E7)</f>
        <v>25</v>
      </c>
      <c r="K7" s="12"/>
      <c r="U7" s="2"/>
      <c r="V7" s="3"/>
      <c r="W7" s="6"/>
    </row>
    <row r="8" spans="2:23" x14ac:dyDescent="0.3">
      <c r="B8" s="36" t="s">
        <v>28</v>
      </c>
      <c r="C8" s="37">
        <f>SUM(D8+E8+F8)</f>
        <v>13</v>
      </c>
      <c r="D8" s="38">
        <v>8</v>
      </c>
      <c r="E8" s="38">
        <v>0</v>
      </c>
      <c r="F8" s="38">
        <v>5</v>
      </c>
      <c r="G8" s="38">
        <v>52</v>
      </c>
      <c r="H8" s="38">
        <v>16</v>
      </c>
      <c r="I8" s="38">
        <f>SUM(G8-H8)</f>
        <v>36</v>
      </c>
      <c r="J8" s="39">
        <f>SUM(D8+D8+D8+E8)</f>
        <v>24</v>
      </c>
      <c r="K8" s="12"/>
      <c r="U8" s="2"/>
      <c r="V8" s="3"/>
      <c r="W8" s="6"/>
    </row>
    <row r="9" spans="2:23" x14ac:dyDescent="0.3">
      <c r="B9" s="36" t="s">
        <v>20</v>
      </c>
      <c r="C9" s="37">
        <f t="shared" ref="C9:C19" si="3">SUM(D9+E9+F9)</f>
        <v>8</v>
      </c>
      <c r="D9" s="38">
        <v>7</v>
      </c>
      <c r="E9" s="38">
        <v>1</v>
      </c>
      <c r="F9" s="38">
        <v>0</v>
      </c>
      <c r="G9" s="38">
        <v>39</v>
      </c>
      <c r="H9" s="38">
        <v>18</v>
      </c>
      <c r="I9" s="38">
        <f t="shared" ref="I9:I19" si="4">SUM(G9-H9)</f>
        <v>21</v>
      </c>
      <c r="J9" s="39">
        <f>SUM(D9+D9+D9+E9)</f>
        <v>22</v>
      </c>
      <c r="K9" s="12"/>
      <c r="S9" s="6"/>
      <c r="V9" s="3"/>
    </row>
    <row r="10" spans="2:23" x14ac:dyDescent="0.3">
      <c r="B10" s="40" t="s">
        <v>29</v>
      </c>
      <c r="C10" s="37">
        <f t="shared" si="3"/>
        <v>13</v>
      </c>
      <c r="D10" s="38">
        <v>7</v>
      </c>
      <c r="E10" s="38">
        <v>1</v>
      </c>
      <c r="F10" s="38">
        <v>5</v>
      </c>
      <c r="G10" s="38">
        <v>47</v>
      </c>
      <c r="H10" s="38">
        <v>31</v>
      </c>
      <c r="I10" s="38">
        <f t="shared" si="4"/>
        <v>16</v>
      </c>
      <c r="J10" s="39">
        <f>SUM(D10+D10+D10+E10)-3</f>
        <v>19</v>
      </c>
      <c r="K10" s="9"/>
      <c r="S10" s="8"/>
      <c r="V10" s="3"/>
    </row>
    <row r="11" spans="2:23" x14ac:dyDescent="0.3">
      <c r="B11" s="36" t="s">
        <v>23</v>
      </c>
      <c r="C11" s="37">
        <f t="shared" si="3"/>
        <v>12</v>
      </c>
      <c r="D11" s="38">
        <v>6</v>
      </c>
      <c r="E11" s="38">
        <v>1</v>
      </c>
      <c r="F11" s="38">
        <v>5</v>
      </c>
      <c r="G11" s="38">
        <v>27</v>
      </c>
      <c r="H11" s="38">
        <v>30</v>
      </c>
      <c r="I11" s="38">
        <f t="shared" si="4"/>
        <v>-3</v>
      </c>
      <c r="J11" s="39">
        <f>SUM(D11+D11+D11+E11)</f>
        <v>19</v>
      </c>
      <c r="K11" s="9"/>
      <c r="S11" s="6"/>
      <c r="V11" s="3"/>
    </row>
    <row r="12" spans="2:23" x14ac:dyDescent="0.3">
      <c r="B12" s="52" t="s">
        <v>2</v>
      </c>
      <c r="C12" s="26">
        <f t="shared" si="3"/>
        <v>13</v>
      </c>
      <c r="D12" s="27">
        <v>6</v>
      </c>
      <c r="E12" s="27">
        <v>0</v>
      </c>
      <c r="F12" s="27">
        <v>7</v>
      </c>
      <c r="G12" s="27">
        <v>36</v>
      </c>
      <c r="H12" s="27">
        <v>42</v>
      </c>
      <c r="I12" s="27">
        <f t="shared" si="4"/>
        <v>-6</v>
      </c>
      <c r="J12" s="28">
        <f>SUM(D12+D12+D12+E12)</f>
        <v>18</v>
      </c>
      <c r="K12" s="12"/>
      <c r="S12" s="6"/>
      <c r="V12" s="3"/>
    </row>
    <row r="13" spans="2:23" x14ac:dyDescent="0.3">
      <c r="B13" s="84" t="s">
        <v>16</v>
      </c>
      <c r="C13" s="85">
        <f t="shared" si="3"/>
        <v>14</v>
      </c>
      <c r="D13" s="31">
        <v>5</v>
      </c>
      <c r="E13" s="31">
        <v>2</v>
      </c>
      <c r="F13" s="31">
        <v>7</v>
      </c>
      <c r="G13" s="31">
        <v>37</v>
      </c>
      <c r="H13" s="31">
        <v>43</v>
      </c>
      <c r="I13" s="31">
        <f t="shared" si="4"/>
        <v>-6</v>
      </c>
      <c r="J13" s="32">
        <f t="shared" ref="J13" si="5">SUM(D13+D13+D13+E13)</f>
        <v>17</v>
      </c>
      <c r="K13" s="9"/>
      <c r="V13" s="3"/>
    </row>
    <row r="14" spans="2:23" x14ac:dyDescent="0.3">
      <c r="B14" s="29" t="s">
        <v>30</v>
      </c>
      <c r="C14" s="30">
        <f t="shared" si="3"/>
        <v>11</v>
      </c>
      <c r="D14" s="31">
        <v>6</v>
      </c>
      <c r="E14" s="31">
        <v>0</v>
      </c>
      <c r="F14" s="31">
        <v>5</v>
      </c>
      <c r="G14" s="31">
        <v>31</v>
      </c>
      <c r="H14" s="31">
        <v>28</v>
      </c>
      <c r="I14" s="31">
        <f t="shared" si="4"/>
        <v>3</v>
      </c>
      <c r="J14" s="32">
        <f>SUM(D14+D14+D14+E14)-3</f>
        <v>15</v>
      </c>
      <c r="K14" s="9"/>
      <c r="L14" s="21" t="s">
        <v>54</v>
      </c>
      <c r="M14" s="61"/>
      <c r="N14" s="58"/>
      <c r="O14" s="45"/>
      <c r="V14" s="3"/>
    </row>
    <row r="15" spans="2:23" x14ac:dyDescent="0.3">
      <c r="B15" s="25" t="s">
        <v>5</v>
      </c>
      <c r="C15" s="26">
        <f t="shared" si="3"/>
        <v>13</v>
      </c>
      <c r="D15" s="27">
        <v>3</v>
      </c>
      <c r="E15" s="27">
        <v>3</v>
      </c>
      <c r="F15" s="27">
        <v>7</v>
      </c>
      <c r="G15" s="27">
        <v>30</v>
      </c>
      <c r="H15" s="27">
        <v>47</v>
      </c>
      <c r="I15" s="27">
        <f t="shared" si="4"/>
        <v>-17</v>
      </c>
      <c r="J15" s="28">
        <f t="shared" ref="J15:J19" si="6">SUM(D15+D15+D15+E15)</f>
        <v>12</v>
      </c>
      <c r="K15" s="12"/>
      <c r="L15" s="65" t="s">
        <v>24</v>
      </c>
      <c r="M15" s="76" t="s">
        <v>6</v>
      </c>
      <c r="N15" s="13" t="s">
        <v>23</v>
      </c>
      <c r="O15" s="77" t="s">
        <v>44</v>
      </c>
      <c r="P15" s="56" t="s">
        <v>66</v>
      </c>
    </row>
    <row r="16" spans="2:23" x14ac:dyDescent="0.3">
      <c r="B16" s="27" t="s">
        <v>19</v>
      </c>
      <c r="C16" s="26">
        <f t="shared" si="3"/>
        <v>13</v>
      </c>
      <c r="D16" s="27">
        <v>2</v>
      </c>
      <c r="E16" s="27">
        <v>3</v>
      </c>
      <c r="F16" s="27">
        <v>8</v>
      </c>
      <c r="G16" s="27">
        <v>24</v>
      </c>
      <c r="H16" s="27">
        <v>41</v>
      </c>
      <c r="I16" s="27">
        <f t="shared" si="4"/>
        <v>-17</v>
      </c>
      <c r="J16" s="28">
        <f t="shared" si="6"/>
        <v>9</v>
      </c>
      <c r="K16" s="12"/>
      <c r="L16" s="78" t="s">
        <v>36</v>
      </c>
      <c r="M16" s="7" t="s">
        <v>6</v>
      </c>
      <c r="N16" s="79" t="s">
        <v>17</v>
      </c>
      <c r="O16" s="73" t="s">
        <v>57</v>
      </c>
      <c r="P16" s="10" t="s">
        <v>67</v>
      </c>
    </row>
    <row r="17" spans="2:16" x14ac:dyDescent="0.3">
      <c r="B17" s="25" t="s">
        <v>15</v>
      </c>
      <c r="C17" s="26">
        <f t="shared" si="3"/>
        <v>9</v>
      </c>
      <c r="D17" s="27">
        <v>2</v>
      </c>
      <c r="E17" s="27">
        <v>0</v>
      </c>
      <c r="F17" s="27">
        <v>7</v>
      </c>
      <c r="G17" s="27">
        <v>19</v>
      </c>
      <c r="H17" s="27">
        <v>34</v>
      </c>
      <c r="I17" s="27">
        <f t="shared" si="4"/>
        <v>-15</v>
      </c>
      <c r="J17" s="28">
        <f t="shared" si="6"/>
        <v>6</v>
      </c>
      <c r="K17" s="12"/>
      <c r="L17" s="15" t="s">
        <v>4</v>
      </c>
      <c r="M17" s="80" t="s">
        <v>6</v>
      </c>
      <c r="N17" s="81" t="s">
        <v>25</v>
      </c>
      <c r="O17" s="82" t="s">
        <v>27</v>
      </c>
      <c r="P17" s="11" t="s">
        <v>68</v>
      </c>
    </row>
    <row r="18" spans="2:16" x14ac:dyDescent="0.3">
      <c r="B18" s="25" t="s">
        <v>1</v>
      </c>
      <c r="C18" s="26">
        <f t="shared" si="3"/>
        <v>12</v>
      </c>
      <c r="D18" s="27">
        <v>1</v>
      </c>
      <c r="E18" s="27">
        <v>2</v>
      </c>
      <c r="F18" s="27">
        <v>9</v>
      </c>
      <c r="G18" s="27">
        <v>19</v>
      </c>
      <c r="H18" s="27">
        <v>58</v>
      </c>
      <c r="I18" s="27">
        <f t="shared" si="4"/>
        <v>-39</v>
      </c>
      <c r="J18" s="28">
        <f t="shared" si="6"/>
        <v>5</v>
      </c>
      <c r="K18" s="12"/>
    </row>
    <row r="19" spans="2:16" x14ac:dyDescent="0.3">
      <c r="B19" s="66" t="s">
        <v>4</v>
      </c>
      <c r="C19" s="67">
        <f t="shared" si="3"/>
        <v>14</v>
      </c>
      <c r="D19" s="27">
        <v>1</v>
      </c>
      <c r="E19" s="27">
        <v>0</v>
      </c>
      <c r="F19" s="27">
        <v>13</v>
      </c>
      <c r="G19" s="27">
        <v>18</v>
      </c>
      <c r="H19" s="27">
        <v>68</v>
      </c>
      <c r="I19" s="27">
        <f t="shared" si="4"/>
        <v>-50</v>
      </c>
      <c r="J19" s="28">
        <f t="shared" si="6"/>
        <v>3</v>
      </c>
      <c r="K19" s="12"/>
      <c r="P19" s="17"/>
    </row>
    <row r="21" spans="2:16" x14ac:dyDescent="0.3">
      <c r="B21" s="3" t="s">
        <v>31</v>
      </c>
      <c r="C21" s="43"/>
      <c r="D21" s="44"/>
      <c r="E21" s="44"/>
      <c r="F21" s="44"/>
      <c r="G21" s="44"/>
      <c r="O21" s="45"/>
      <c r="P21" s="17"/>
    </row>
    <row r="22" spans="2:16" x14ac:dyDescent="0.3">
      <c r="B22" s="3" t="s">
        <v>32</v>
      </c>
      <c r="C22" s="3"/>
      <c r="D22" s="3"/>
      <c r="E22" s="3"/>
      <c r="F22" s="3"/>
      <c r="G22" s="3"/>
    </row>
    <row r="23" spans="2:16" x14ac:dyDescent="0.3">
      <c r="B23" s="3" t="s">
        <v>33</v>
      </c>
      <c r="C23" s="17"/>
    </row>
    <row r="25" spans="2:16" x14ac:dyDescent="0.3">
      <c r="B25" s="102" t="s">
        <v>34</v>
      </c>
      <c r="C25" s="103"/>
      <c r="D25" s="103"/>
      <c r="E25" s="103"/>
      <c r="F25" s="103"/>
      <c r="G25" s="103"/>
      <c r="H25" s="103"/>
      <c r="I25" s="103"/>
      <c r="J25" s="104"/>
      <c r="L25" s="62" t="s">
        <v>34</v>
      </c>
      <c r="M25" s="63"/>
      <c r="N25" s="64"/>
    </row>
    <row r="26" spans="2:16" x14ac:dyDescent="0.3">
      <c r="B26" s="18"/>
      <c r="C26" s="20" t="s">
        <v>7</v>
      </c>
      <c r="D26" s="20" t="s">
        <v>8</v>
      </c>
      <c r="E26" s="20" t="s">
        <v>9</v>
      </c>
      <c r="F26" s="20" t="s">
        <v>10</v>
      </c>
      <c r="G26" s="20" t="s">
        <v>11</v>
      </c>
      <c r="H26" s="20" t="s">
        <v>12</v>
      </c>
      <c r="I26" s="20" t="s">
        <v>13</v>
      </c>
      <c r="J26" s="20" t="s">
        <v>14</v>
      </c>
    </row>
    <row r="27" spans="2:16" x14ac:dyDescent="0.3">
      <c r="B27" s="25" t="s">
        <v>25</v>
      </c>
      <c r="C27" s="37">
        <f t="shared" ref="C27:C28" si="7">SUM(D27+E27+F27)</f>
        <v>14</v>
      </c>
      <c r="D27" s="38">
        <v>11</v>
      </c>
      <c r="E27" s="38">
        <v>3</v>
      </c>
      <c r="F27" s="38">
        <v>0</v>
      </c>
      <c r="G27" s="38">
        <v>40</v>
      </c>
      <c r="H27" s="38">
        <v>18</v>
      </c>
      <c r="I27" s="38">
        <f t="shared" ref="I27:I28" si="8">SUM(G27-H27)</f>
        <v>22</v>
      </c>
      <c r="J27" s="39">
        <f t="shared" ref="J27:J28" si="9">SUM(D27+D27+D27+E27)</f>
        <v>36</v>
      </c>
    </row>
    <row r="28" spans="2:16" x14ac:dyDescent="0.3">
      <c r="B28" s="52" t="s">
        <v>17</v>
      </c>
      <c r="C28" s="37">
        <f t="shared" si="7"/>
        <v>15</v>
      </c>
      <c r="D28" s="38">
        <v>11</v>
      </c>
      <c r="E28" s="38">
        <v>2</v>
      </c>
      <c r="F28" s="38">
        <v>2</v>
      </c>
      <c r="G28" s="38">
        <v>52</v>
      </c>
      <c r="H28" s="38">
        <v>22</v>
      </c>
      <c r="I28" s="38">
        <f t="shared" si="8"/>
        <v>30</v>
      </c>
      <c r="J28" s="39">
        <f t="shared" si="9"/>
        <v>35</v>
      </c>
      <c r="L28" s="3"/>
      <c r="P28" s="3"/>
    </row>
    <row r="29" spans="2:16" x14ac:dyDescent="0.3">
      <c r="B29" s="25" t="s">
        <v>28</v>
      </c>
      <c r="C29" s="37">
        <f>SUM(D29+E29+F29)</f>
        <v>16</v>
      </c>
      <c r="D29" s="38">
        <v>8</v>
      </c>
      <c r="E29" s="38">
        <v>2</v>
      </c>
      <c r="F29" s="38">
        <v>6</v>
      </c>
      <c r="G29" s="38">
        <v>57</v>
      </c>
      <c r="H29" s="38">
        <v>23</v>
      </c>
      <c r="I29" s="38">
        <f>SUM(G29-H29)</f>
        <v>34</v>
      </c>
      <c r="J29" s="39">
        <f>SUM(D29+D29+D29+E29)</f>
        <v>26</v>
      </c>
    </row>
    <row r="30" spans="2:16" x14ac:dyDescent="0.3">
      <c r="B30" s="25" t="s">
        <v>18</v>
      </c>
      <c r="C30" s="37">
        <f>SUM(D30+E30+F30)</f>
        <v>13</v>
      </c>
      <c r="D30" s="38">
        <v>8</v>
      </c>
      <c r="E30" s="38">
        <v>2</v>
      </c>
      <c r="F30" s="38">
        <v>3</v>
      </c>
      <c r="G30" s="38">
        <v>48</v>
      </c>
      <c r="H30" s="38">
        <v>25</v>
      </c>
      <c r="I30" s="38">
        <f>SUM(G30-H30)</f>
        <v>23</v>
      </c>
      <c r="J30" s="39">
        <f>SUM(D30+D30+D30+E30)</f>
        <v>26</v>
      </c>
    </row>
    <row r="32" spans="2:16" x14ac:dyDescent="0.3">
      <c r="B32" s="102" t="s">
        <v>35</v>
      </c>
      <c r="C32" s="103"/>
      <c r="D32" s="103"/>
      <c r="E32" s="103"/>
      <c r="F32" s="103"/>
      <c r="G32" s="103"/>
      <c r="H32" s="103"/>
      <c r="I32" s="103"/>
      <c r="J32" s="104"/>
      <c r="L32" s="21" t="s">
        <v>38</v>
      </c>
      <c r="M32" s="49"/>
      <c r="N32" s="34"/>
    </row>
    <row r="33" spans="1:16" x14ac:dyDescent="0.3">
      <c r="B33" s="18"/>
      <c r="C33" s="20" t="s">
        <v>7</v>
      </c>
      <c r="D33" s="20" t="s">
        <v>8</v>
      </c>
      <c r="E33" s="20" t="s">
        <v>9</v>
      </c>
      <c r="F33" s="20" t="s">
        <v>10</v>
      </c>
      <c r="G33" s="20" t="s">
        <v>11</v>
      </c>
      <c r="H33" s="20" t="s">
        <v>12</v>
      </c>
      <c r="I33" s="20" t="s">
        <v>13</v>
      </c>
      <c r="J33" s="20" t="s">
        <v>14</v>
      </c>
      <c r="L33" s="50" t="s">
        <v>16</v>
      </c>
      <c r="M33" s="53" t="s">
        <v>6</v>
      </c>
      <c r="N33" s="41" t="s">
        <v>5</v>
      </c>
      <c r="O33" s="51" t="s">
        <v>70</v>
      </c>
      <c r="P33" s="42" t="s">
        <v>69</v>
      </c>
    </row>
    <row r="34" spans="1:16" x14ac:dyDescent="0.3">
      <c r="A34" s="1">
        <v>1</v>
      </c>
      <c r="B34" s="29" t="s">
        <v>16</v>
      </c>
      <c r="C34" s="30">
        <f>SUM(D34+E34+F34)</f>
        <v>16</v>
      </c>
      <c r="D34" s="31">
        <v>6</v>
      </c>
      <c r="E34" s="31">
        <v>2</v>
      </c>
      <c r="F34" s="31">
        <v>8</v>
      </c>
      <c r="G34" s="31">
        <v>42</v>
      </c>
      <c r="H34" s="31">
        <v>48</v>
      </c>
      <c r="I34" s="31">
        <f>SUM(G34-H34)</f>
        <v>-6</v>
      </c>
      <c r="J34" s="32">
        <f>SUM(D34+D34+D34+E34)</f>
        <v>20</v>
      </c>
    </row>
    <row r="35" spans="1:16" x14ac:dyDescent="0.3">
      <c r="B35" s="25" t="s">
        <v>5</v>
      </c>
      <c r="C35" s="26">
        <f>SUM(D35+E35+F35)</f>
        <v>14</v>
      </c>
      <c r="D35" s="27">
        <v>4</v>
      </c>
      <c r="E35" s="27">
        <v>3</v>
      </c>
      <c r="F35" s="27">
        <v>7</v>
      </c>
      <c r="G35" s="27">
        <v>34</v>
      </c>
      <c r="H35" s="27">
        <v>49</v>
      </c>
      <c r="I35" s="27">
        <f>SUM(G35-H35)</f>
        <v>-15</v>
      </c>
      <c r="J35" s="28">
        <f>SUM(D35+D35+D35+E35)</f>
        <v>15</v>
      </c>
    </row>
    <row r="36" spans="1:16" x14ac:dyDescent="0.3">
      <c r="A36" s="1">
        <v>2</v>
      </c>
      <c r="B36" s="27" t="s">
        <v>19</v>
      </c>
      <c r="C36" s="26">
        <f t="shared" ref="C36" si="10">SUM(D36+E36+F36)</f>
        <v>14</v>
      </c>
      <c r="D36" s="27">
        <v>2</v>
      </c>
      <c r="E36" s="27">
        <v>3</v>
      </c>
      <c r="F36" s="27">
        <v>9</v>
      </c>
      <c r="G36" s="27">
        <v>25</v>
      </c>
      <c r="H36" s="27">
        <v>43</v>
      </c>
      <c r="I36" s="27">
        <f t="shared" ref="I36" si="11">SUM(G36-H36)</f>
        <v>-18</v>
      </c>
      <c r="J36" s="28">
        <f t="shared" ref="J36" si="12">SUM(D36+D36+D36+E36)</f>
        <v>9</v>
      </c>
      <c r="L36" s="83" t="s">
        <v>71</v>
      </c>
      <c r="M36" s="61"/>
      <c r="N36" s="58"/>
      <c r="O36" s="45"/>
    </row>
    <row r="37" spans="1:16" x14ac:dyDescent="0.3">
      <c r="B37" s="25" t="s">
        <v>4</v>
      </c>
      <c r="C37" s="26">
        <f>SUM(D37+E37+F37)</f>
        <v>16</v>
      </c>
      <c r="D37" s="27">
        <v>2</v>
      </c>
      <c r="E37" s="27">
        <v>1</v>
      </c>
      <c r="F37" s="27">
        <v>13</v>
      </c>
      <c r="G37" s="27">
        <v>23</v>
      </c>
      <c r="H37" s="27">
        <v>72</v>
      </c>
      <c r="I37" s="27">
        <f>SUM(G37-H37)</f>
        <v>-49</v>
      </c>
      <c r="J37" s="28">
        <f>SUM(D37+D37+D37+E37)</f>
        <v>7</v>
      </c>
      <c r="L37" s="86" t="s">
        <v>1</v>
      </c>
      <c r="M37" s="70" t="s">
        <v>6</v>
      </c>
      <c r="N37" s="41" t="s">
        <v>19</v>
      </c>
      <c r="O37" s="51" t="s">
        <v>41</v>
      </c>
      <c r="P37" s="42" t="s">
        <v>62</v>
      </c>
    </row>
    <row r="38" spans="1:16" x14ac:dyDescent="0.3">
      <c r="B38" s="25" t="s">
        <v>1</v>
      </c>
      <c r="C38" s="26">
        <f>SUM(D38+E38+F38)</f>
        <v>13</v>
      </c>
      <c r="D38" s="27">
        <v>1</v>
      </c>
      <c r="E38" s="27">
        <v>3</v>
      </c>
      <c r="F38" s="27">
        <v>9</v>
      </c>
      <c r="G38" s="27">
        <v>21</v>
      </c>
      <c r="H38" s="27">
        <v>61</v>
      </c>
      <c r="I38" s="27">
        <f>SUM(G38-H38)</f>
        <v>-40</v>
      </c>
      <c r="J38" s="28">
        <f>SUM(D38+D38+D38+E38)</f>
        <v>6</v>
      </c>
    </row>
    <row r="46" spans="1:16" x14ac:dyDescent="0.3">
      <c r="L46" s="3"/>
    </row>
    <row r="47" spans="1:16" x14ac:dyDescent="0.3">
      <c r="L47" s="59"/>
      <c r="M47" s="59"/>
      <c r="O47" s="47"/>
    </row>
    <row r="50" spans="12:15" x14ac:dyDescent="0.3">
      <c r="L50" s="3"/>
    </row>
    <row r="51" spans="12:15" x14ac:dyDescent="0.3">
      <c r="L51" s="59"/>
      <c r="O51" s="47"/>
    </row>
    <row r="55" spans="12:15" x14ac:dyDescent="0.3">
      <c r="L55" s="46"/>
      <c r="O55" s="47"/>
    </row>
    <row r="56" spans="12:15" x14ac:dyDescent="0.3">
      <c r="L56" s="59"/>
      <c r="O56" s="47"/>
    </row>
  </sheetData>
  <mergeCells count="4">
    <mergeCell ref="B1:P1"/>
    <mergeCell ref="B3:J3"/>
    <mergeCell ref="B25:J25"/>
    <mergeCell ref="B32:J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5754B-80CF-403F-B2A8-D12C2EEE1379}">
  <dimension ref="A1:W56"/>
  <sheetViews>
    <sheetView topLeftCell="A12" zoomScale="120" zoomScaleNormal="120" workbookViewId="0">
      <selection activeCell="N41" sqref="N41"/>
    </sheetView>
  </sheetViews>
  <sheetFormatPr defaultColWidth="9.140625" defaultRowHeight="14.25" x14ac:dyDescent="0.3"/>
  <cols>
    <col min="1" max="1" width="0.7109375" style="1" customWidth="1"/>
    <col min="2" max="2" width="17" style="3" bestFit="1" customWidth="1"/>
    <col min="3" max="10" width="5.140625" style="7" customWidth="1"/>
    <col min="11" max="11" width="1.7109375" style="2" customWidth="1"/>
    <col min="12" max="12" width="17.5703125" style="2" customWidth="1"/>
    <col min="13" max="13" width="2.7109375" style="3" bestFit="1" customWidth="1"/>
    <col min="14" max="14" width="17.5703125" style="3" customWidth="1"/>
    <col min="15" max="15" width="16.28515625" style="3" customWidth="1"/>
    <col min="16" max="16" width="6.42578125" style="9" customWidth="1"/>
    <col min="17" max="21" width="6.42578125" style="3" customWidth="1"/>
    <col min="22" max="22" width="23.42578125" style="2" bestFit="1" customWidth="1"/>
    <col min="23" max="16384" width="9.140625" style="3"/>
  </cols>
  <sheetData>
    <row r="1" spans="2:23" ht="15" thickBot="1" x14ac:dyDescent="0.35">
      <c r="B1" s="99" t="s">
        <v>55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2:23" x14ac:dyDescent="0.3">
      <c r="B3" s="102" t="s">
        <v>21</v>
      </c>
      <c r="C3" s="103"/>
      <c r="D3" s="103"/>
      <c r="E3" s="103"/>
      <c r="F3" s="103"/>
      <c r="G3" s="103"/>
      <c r="H3" s="103"/>
      <c r="I3" s="103"/>
      <c r="J3" s="104"/>
      <c r="K3" s="9"/>
      <c r="L3" s="21" t="s">
        <v>22</v>
      </c>
      <c r="M3" s="22"/>
      <c r="N3" s="34"/>
      <c r="U3" s="2"/>
      <c r="V3" s="3"/>
    </row>
    <row r="4" spans="2:23" ht="14.25" customHeight="1" x14ac:dyDescent="0.35"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20" t="s">
        <v>14</v>
      </c>
      <c r="K4" s="9"/>
      <c r="L4" s="23" t="s">
        <v>15</v>
      </c>
      <c r="M4" s="13" t="s">
        <v>6</v>
      </c>
      <c r="N4" s="54" t="s">
        <v>24</v>
      </c>
      <c r="O4" s="77" t="s">
        <v>75</v>
      </c>
      <c r="P4" s="56" t="s">
        <v>64</v>
      </c>
      <c r="U4" s="2"/>
      <c r="V4" s="4"/>
    </row>
    <row r="5" spans="2:23" ht="15" x14ac:dyDescent="0.3">
      <c r="B5" s="36" t="s">
        <v>25</v>
      </c>
      <c r="C5" s="37">
        <f t="shared" ref="C5" si="0">SUM(D5+E5+F5)</f>
        <v>12</v>
      </c>
      <c r="D5" s="38">
        <v>10</v>
      </c>
      <c r="E5" s="38">
        <v>2</v>
      </c>
      <c r="F5" s="38">
        <v>0</v>
      </c>
      <c r="G5" s="38">
        <v>40</v>
      </c>
      <c r="H5" s="38">
        <v>16</v>
      </c>
      <c r="I5" s="38">
        <f t="shared" ref="I5" si="1">SUM(G5-H5)</f>
        <v>24</v>
      </c>
      <c r="J5" s="39">
        <f t="shared" ref="J5" si="2">SUM(D5+D5+D5+E5)</f>
        <v>32</v>
      </c>
      <c r="K5" s="9"/>
      <c r="L5" s="57" t="s">
        <v>36</v>
      </c>
      <c r="M5" s="16" t="s">
        <v>6</v>
      </c>
      <c r="N5" s="16" t="s">
        <v>20</v>
      </c>
      <c r="O5" s="60" t="s">
        <v>42</v>
      </c>
      <c r="P5" s="11" t="s">
        <v>76</v>
      </c>
      <c r="U5" s="2"/>
      <c r="V5" s="5"/>
      <c r="W5" s="6" t="s">
        <v>0</v>
      </c>
    </row>
    <row r="6" spans="2:23" x14ac:dyDescent="0.3">
      <c r="B6" s="40" t="s">
        <v>17</v>
      </c>
      <c r="C6" s="37">
        <f>SUM(D6+E6+F6)</f>
        <v>12</v>
      </c>
      <c r="D6" s="38">
        <v>10</v>
      </c>
      <c r="E6" s="38">
        <v>0</v>
      </c>
      <c r="F6" s="38">
        <v>2</v>
      </c>
      <c r="G6" s="38">
        <v>46</v>
      </c>
      <c r="H6" s="38">
        <v>17</v>
      </c>
      <c r="I6" s="38">
        <f>SUM(G6-H6)</f>
        <v>29</v>
      </c>
      <c r="J6" s="39">
        <f>SUM(D6+D6+D6+E6)</f>
        <v>30</v>
      </c>
      <c r="K6" s="9"/>
      <c r="U6" s="2"/>
      <c r="V6" s="3"/>
      <c r="W6" s="7"/>
    </row>
    <row r="7" spans="2:23" x14ac:dyDescent="0.3">
      <c r="B7" s="36" t="s">
        <v>20</v>
      </c>
      <c r="C7" s="37">
        <f>SUM(D7+E7+F7)</f>
        <v>9</v>
      </c>
      <c r="D7" s="38">
        <v>8</v>
      </c>
      <c r="E7" s="38">
        <v>1</v>
      </c>
      <c r="F7" s="38">
        <v>0</v>
      </c>
      <c r="G7" s="38">
        <v>44</v>
      </c>
      <c r="H7" s="38">
        <v>18</v>
      </c>
      <c r="I7" s="38">
        <f>SUM(G7-H7)</f>
        <v>26</v>
      </c>
      <c r="J7" s="39">
        <f>SUM(D7+D7+D7+E7)</f>
        <v>25</v>
      </c>
      <c r="K7" s="12"/>
      <c r="U7" s="2"/>
      <c r="V7" s="3"/>
      <c r="W7" s="6"/>
    </row>
    <row r="8" spans="2:23" x14ac:dyDescent="0.3">
      <c r="B8" s="36" t="s">
        <v>18</v>
      </c>
      <c r="C8" s="37">
        <f>SUM(D8+E8+F8)</f>
        <v>11</v>
      </c>
      <c r="D8" s="38">
        <v>8</v>
      </c>
      <c r="E8" s="38">
        <v>1</v>
      </c>
      <c r="F8" s="38">
        <v>2</v>
      </c>
      <c r="G8" s="38">
        <v>44</v>
      </c>
      <c r="H8" s="38">
        <v>20</v>
      </c>
      <c r="I8" s="38">
        <f>SUM(G8-H8)</f>
        <v>24</v>
      </c>
      <c r="J8" s="39">
        <f>SUM(D8+D8+D8+E8)</f>
        <v>25</v>
      </c>
      <c r="K8" s="12"/>
      <c r="U8" s="2"/>
      <c r="V8" s="3"/>
      <c r="W8" s="6"/>
    </row>
    <row r="9" spans="2:23" x14ac:dyDescent="0.3">
      <c r="B9" s="36" t="s">
        <v>28</v>
      </c>
      <c r="C9" s="37">
        <f>SUM(D9+E9+F9)</f>
        <v>13</v>
      </c>
      <c r="D9" s="38">
        <v>8</v>
      </c>
      <c r="E9" s="38">
        <v>0</v>
      </c>
      <c r="F9" s="38">
        <v>5</v>
      </c>
      <c r="G9" s="38">
        <v>52</v>
      </c>
      <c r="H9" s="38">
        <v>16</v>
      </c>
      <c r="I9" s="38">
        <f>SUM(G9-H9)</f>
        <v>36</v>
      </c>
      <c r="J9" s="39">
        <f>SUM(D9+D9+D9+E9)</f>
        <v>24</v>
      </c>
      <c r="K9" s="12"/>
      <c r="S9" s="6"/>
      <c r="V9" s="3"/>
    </row>
    <row r="10" spans="2:23" x14ac:dyDescent="0.3">
      <c r="B10" s="87" t="s">
        <v>29</v>
      </c>
      <c r="C10" s="88">
        <f t="shared" ref="C10:C19" si="3">SUM(D10+E10+F10)</f>
        <v>14</v>
      </c>
      <c r="D10" s="38">
        <v>8</v>
      </c>
      <c r="E10" s="38">
        <v>1</v>
      </c>
      <c r="F10" s="38">
        <v>5</v>
      </c>
      <c r="G10" s="38">
        <v>49</v>
      </c>
      <c r="H10" s="38">
        <v>32</v>
      </c>
      <c r="I10" s="38">
        <f t="shared" ref="I10:I19" si="4">SUM(G10-H10)</f>
        <v>17</v>
      </c>
      <c r="J10" s="39">
        <f>SUM(D10+D10+D10+E10)-3</f>
        <v>22</v>
      </c>
      <c r="K10" s="9"/>
      <c r="S10" s="8"/>
      <c r="V10" s="3"/>
    </row>
    <row r="11" spans="2:23" ht="15" thickBot="1" x14ac:dyDescent="0.35">
      <c r="B11" s="89" t="s">
        <v>23</v>
      </c>
      <c r="C11" s="90">
        <f t="shared" si="3"/>
        <v>12</v>
      </c>
      <c r="D11" s="91">
        <v>6</v>
      </c>
      <c r="E11" s="91">
        <v>1</v>
      </c>
      <c r="F11" s="91">
        <v>5</v>
      </c>
      <c r="G11" s="91">
        <v>27</v>
      </c>
      <c r="H11" s="91">
        <v>30</v>
      </c>
      <c r="I11" s="91">
        <f t="shared" si="4"/>
        <v>-3</v>
      </c>
      <c r="J11" s="92">
        <f>SUM(D11+D11+D11+E11)</f>
        <v>19</v>
      </c>
      <c r="K11" s="9"/>
      <c r="S11" s="6"/>
      <c r="V11" s="3"/>
    </row>
    <row r="12" spans="2:23" x14ac:dyDescent="0.3">
      <c r="B12" s="93" t="s">
        <v>2</v>
      </c>
      <c r="C12" s="30">
        <f t="shared" si="3"/>
        <v>13</v>
      </c>
      <c r="D12" s="31">
        <v>6</v>
      </c>
      <c r="E12" s="31">
        <v>0</v>
      </c>
      <c r="F12" s="31">
        <v>7</v>
      </c>
      <c r="G12" s="31">
        <v>36</v>
      </c>
      <c r="H12" s="31">
        <v>42</v>
      </c>
      <c r="I12" s="31">
        <f t="shared" si="4"/>
        <v>-6</v>
      </c>
      <c r="J12" s="32">
        <f>SUM(D12+D12+D12+E12)</f>
        <v>18</v>
      </c>
      <c r="K12" s="12"/>
      <c r="S12" s="6"/>
      <c r="V12" s="3"/>
    </row>
    <row r="13" spans="2:23" x14ac:dyDescent="0.3">
      <c r="B13" s="84" t="s">
        <v>16</v>
      </c>
      <c r="C13" s="85">
        <f t="shared" si="3"/>
        <v>14</v>
      </c>
      <c r="D13" s="31">
        <v>5</v>
      </c>
      <c r="E13" s="31">
        <v>2</v>
      </c>
      <c r="F13" s="31">
        <v>7</v>
      </c>
      <c r="G13" s="31">
        <v>37</v>
      </c>
      <c r="H13" s="31">
        <v>43</v>
      </c>
      <c r="I13" s="31">
        <f t="shared" si="4"/>
        <v>-6</v>
      </c>
      <c r="J13" s="32">
        <f t="shared" ref="J13" si="5">SUM(D13+D13+D13+E13)</f>
        <v>17</v>
      </c>
      <c r="K13" s="9"/>
      <c r="V13" s="3"/>
    </row>
    <row r="14" spans="2:23" x14ac:dyDescent="0.3">
      <c r="B14" s="29" t="s">
        <v>30</v>
      </c>
      <c r="C14" s="30">
        <f t="shared" si="3"/>
        <v>12</v>
      </c>
      <c r="D14" s="31">
        <v>6</v>
      </c>
      <c r="E14" s="31">
        <v>0</v>
      </c>
      <c r="F14" s="31">
        <v>6</v>
      </c>
      <c r="G14" s="31">
        <v>31</v>
      </c>
      <c r="H14" s="31">
        <v>33</v>
      </c>
      <c r="I14" s="31">
        <f t="shared" si="4"/>
        <v>-2</v>
      </c>
      <c r="J14" s="32">
        <f>SUM(D14+D14+D14+E14)-3</f>
        <v>15</v>
      </c>
      <c r="K14" s="9"/>
      <c r="L14" s="83" t="s">
        <v>71</v>
      </c>
      <c r="M14" s="61"/>
      <c r="N14" s="58"/>
      <c r="O14" s="45"/>
      <c r="V14" s="3"/>
    </row>
    <row r="15" spans="2:23" x14ac:dyDescent="0.3">
      <c r="B15" s="25" t="s">
        <v>5</v>
      </c>
      <c r="C15" s="26">
        <f t="shared" si="3"/>
        <v>13</v>
      </c>
      <c r="D15" s="27">
        <v>3</v>
      </c>
      <c r="E15" s="27">
        <v>3</v>
      </c>
      <c r="F15" s="27">
        <v>7</v>
      </c>
      <c r="G15" s="27">
        <v>30</v>
      </c>
      <c r="H15" s="27">
        <v>47</v>
      </c>
      <c r="I15" s="27">
        <f t="shared" si="4"/>
        <v>-17</v>
      </c>
      <c r="J15" s="28">
        <f t="shared" ref="J15:J19" si="6">SUM(D15+D15+D15+E15)</f>
        <v>12</v>
      </c>
      <c r="K15" s="12"/>
      <c r="L15" s="86" t="s">
        <v>5</v>
      </c>
      <c r="M15" s="70" t="s">
        <v>6</v>
      </c>
      <c r="N15" s="41" t="s">
        <v>4</v>
      </c>
      <c r="O15" s="98" t="s">
        <v>37</v>
      </c>
      <c r="P15" s="42" t="s">
        <v>58</v>
      </c>
    </row>
    <row r="16" spans="2:23" x14ac:dyDescent="0.3">
      <c r="B16" s="27" t="s">
        <v>19</v>
      </c>
      <c r="C16" s="26">
        <f t="shared" si="3"/>
        <v>13</v>
      </c>
      <c r="D16" s="27">
        <v>2</v>
      </c>
      <c r="E16" s="27">
        <v>3</v>
      </c>
      <c r="F16" s="27">
        <v>8</v>
      </c>
      <c r="G16" s="27">
        <v>24</v>
      </c>
      <c r="H16" s="27">
        <v>41</v>
      </c>
      <c r="I16" s="27">
        <f t="shared" si="4"/>
        <v>-17</v>
      </c>
      <c r="J16" s="28">
        <f t="shared" si="6"/>
        <v>9</v>
      </c>
      <c r="K16" s="12"/>
    </row>
    <row r="17" spans="2:16" x14ac:dyDescent="0.3">
      <c r="B17" s="25" t="s">
        <v>15</v>
      </c>
      <c r="C17" s="26">
        <f t="shared" si="3"/>
        <v>10</v>
      </c>
      <c r="D17" s="27">
        <v>2</v>
      </c>
      <c r="E17" s="27">
        <v>0</v>
      </c>
      <c r="F17" s="27">
        <v>8</v>
      </c>
      <c r="G17" s="27">
        <v>20</v>
      </c>
      <c r="H17" s="27">
        <v>36</v>
      </c>
      <c r="I17" s="27">
        <f t="shared" si="4"/>
        <v>-16</v>
      </c>
      <c r="J17" s="28">
        <f t="shared" si="6"/>
        <v>6</v>
      </c>
      <c r="K17" s="12"/>
    </row>
    <row r="18" spans="2:16" x14ac:dyDescent="0.3">
      <c r="B18" s="25" t="s">
        <v>1</v>
      </c>
      <c r="C18" s="26">
        <f t="shared" si="3"/>
        <v>12</v>
      </c>
      <c r="D18" s="27">
        <v>1</v>
      </c>
      <c r="E18" s="27">
        <v>2</v>
      </c>
      <c r="F18" s="27">
        <v>9</v>
      </c>
      <c r="G18" s="27">
        <v>19</v>
      </c>
      <c r="H18" s="27">
        <v>58</v>
      </c>
      <c r="I18" s="27">
        <f t="shared" si="4"/>
        <v>-39</v>
      </c>
      <c r="J18" s="28">
        <f t="shared" si="6"/>
        <v>5</v>
      </c>
      <c r="K18" s="12"/>
    </row>
    <row r="19" spans="2:16" x14ac:dyDescent="0.3">
      <c r="B19" s="66" t="s">
        <v>4</v>
      </c>
      <c r="C19" s="67">
        <f t="shared" si="3"/>
        <v>14</v>
      </c>
      <c r="D19" s="27">
        <v>1</v>
      </c>
      <c r="E19" s="27">
        <v>0</v>
      </c>
      <c r="F19" s="27">
        <v>13</v>
      </c>
      <c r="G19" s="27">
        <v>18</v>
      </c>
      <c r="H19" s="27">
        <v>68</v>
      </c>
      <c r="I19" s="27">
        <f t="shared" si="4"/>
        <v>-50</v>
      </c>
      <c r="J19" s="28">
        <f t="shared" si="6"/>
        <v>3</v>
      </c>
      <c r="K19" s="12"/>
      <c r="P19" s="17"/>
    </row>
    <row r="21" spans="2:16" x14ac:dyDescent="0.3">
      <c r="B21" s="3" t="s">
        <v>31</v>
      </c>
      <c r="C21" s="43"/>
      <c r="D21" s="44"/>
      <c r="E21" s="44"/>
      <c r="F21" s="44"/>
      <c r="G21" s="44"/>
      <c r="O21" s="45"/>
      <c r="P21" s="17"/>
    </row>
    <row r="22" spans="2:16" x14ac:dyDescent="0.3">
      <c r="B22" s="3" t="s">
        <v>32</v>
      </c>
      <c r="C22" s="3"/>
      <c r="D22" s="3"/>
      <c r="E22" s="3"/>
      <c r="F22" s="3"/>
      <c r="G22" s="3"/>
    </row>
    <row r="23" spans="2:16" x14ac:dyDescent="0.3">
      <c r="B23" s="3" t="s">
        <v>33</v>
      </c>
      <c r="C23" s="17"/>
    </row>
    <row r="25" spans="2:16" x14ac:dyDescent="0.3">
      <c r="B25" s="102" t="s">
        <v>34</v>
      </c>
      <c r="C25" s="103"/>
      <c r="D25" s="103"/>
      <c r="E25" s="103"/>
      <c r="F25" s="103"/>
      <c r="G25" s="103"/>
      <c r="H25" s="103"/>
      <c r="I25" s="103"/>
      <c r="J25" s="104"/>
      <c r="L25" s="21" t="s">
        <v>34</v>
      </c>
      <c r="M25" s="49"/>
      <c r="N25" s="58"/>
    </row>
    <row r="26" spans="2:16" x14ac:dyDescent="0.3">
      <c r="B26" s="18"/>
      <c r="C26" s="20" t="s">
        <v>7</v>
      </c>
      <c r="D26" s="20" t="s">
        <v>8</v>
      </c>
      <c r="E26" s="20" t="s">
        <v>9</v>
      </c>
      <c r="F26" s="20" t="s">
        <v>10</v>
      </c>
      <c r="G26" s="20" t="s">
        <v>11</v>
      </c>
      <c r="H26" s="20" t="s">
        <v>12</v>
      </c>
      <c r="I26" s="20" t="s">
        <v>13</v>
      </c>
      <c r="J26" s="20" t="s">
        <v>14</v>
      </c>
      <c r="L26" s="50" t="s">
        <v>18</v>
      </c>
      <c r="M26" s="53" t="s">
        <v>6</v>
      </c>
      <c r="N26" s="41" t="s">
        <v>25</v>
      </c>
      <c r="O26" s="51" t="s">
        <v>26</v>
      </c>
      <c r="P26" s="42" t="s">
        <v>58</v>
      </c>
    </row>
    <row r="27" spans="2:16" x14ac:dyDescent="0.3">
      <c r="B27" s="25" t="s">
        <v>25</v>
      </c>
      <c r="C27" s="94">
        <f t="shared" ref="C27:C28" si="7">SUM(D27+E27+F27)</f>
        <v>14</v>
      </c>
      <c r="D27" s="38">
        <v>11</v>
      </c>
      <c r="E27" s="38">
        <v>3</v>
      </c>
      <c r="F27" s="38">
        <v>0</v>
      </c>
      <c r="G27" s="38">
        <v>40</v>
      </c>
      <c r="H27" s="38">
        <v>18</v>
      </c>
      <c r="I27" s="38">
        <f t="shared" ref="I27:I28" si="8">SUM(G27-H27)</f>
        <v>22</v>
      </c>
      <c r="J27" s="39">
        <f t="shared" ref="J27:J28" si="9">SUM(D27+D27+D27+E27)</f>
        <v>36</v>
      </c>
    </row>
    <row r="28" spans="2:16" x14ac:dyDescent="0.3">
      <c r="B28" s="52" t="s">
        <v>17</v>
      </c>
      <c r="C28" s="94">
        <f t="shared" si="7"/>
        <v>15</v>
      </c>
      <c r="D28" s="38">
        <v>11</v>
      </c>
      <c r="E28" s="38">
        <v>2</v>
      </c>
      <c r="F28" s="38">
        <v>2</v>
      </c>
      <c r="G28" s="38">
        <v>52</v>
      </c>
      <c r="H28" s="38">
        <v>22</v>
      </c>
      <c r="I28" s="38">
        <f t="shared" si="8"/>
        <v>30</v>
      </c>
      <c r="J28" s="39">
        <f t="shared" si="9"/>
        <v>35</v>
      </c>
      <c r="L28" s="3"/>
      <c r="P28" s="3"/>
    </row>
    <row r="29" spans="2:16" x14ac:dyDescent="0.3">
      <c r="B29" s="25" t="s">
        <v>28</v>
      </c>
      <c r="C29" s="94">
        <f>SUM(D29+E29+F29)</f>
        <v>16</v>
      </c>
      <c r="D29" s="38">
        <v>8</v>
      </c>
      <c r="E29" s="38">
        <v>2</v>
      </c>
      <c r="F29" s="38">
        <v>6</v>
      </c>
      <c r="G29" s="38">
        <v>57</v>
      </c>
      <c r="H29" s="38">
        <v>23</v>
      </c>
      <c r="I29" s="38">
        <f>SUM(G29-H29)</f>
        <v>34</v>
      </c>
      <c r="J29" s="39">
        <f>SUM(D29+D29+D29+E29)</f>
        <v>26</v>
      </c>
    </row>
    <row r="30" spans="2:16" x14ac:dyDescent="0.3">
      <c r="B30" s="25" t="s">
        <v>18</v>
      </c>
      <c r="C30" s="94">
        <f>SUM(D30+E30+F30)</f>
        <v>13</v>
      </c>
      <c r="D30" s="38">
        <v>8</v>
      </c>
      <c r="E30" s="38">
        <v>2</v>
      </c>
      <c r="F30" s="38">
        <v>3</v>
      </c>
      <c r="G30" s="38">
        <v>48</v>
      </c>
      <c r="H30" s="38">
        <v>25</v>
      </c>
      <c r="I30" s="38">
        <f>SUM(G30-H30)</f>
        <v>23</v>
      </c>
      <c r="J30" s="39">
        <f>SUM(D30+D30+D30+E30)</f>
        <v>26</v>
      </c>
    </row>
    <row r="32" spans="2:16" x14ac:dyDescent="0.3">
      <c r="B32" s="102" t="s">
        <v>35</v>
      </c>
      <c r="C32" s="103"/>
      <c r="D32" s="103"/>
      <c r="E32" s="103"/>
      <c r="F32" s="103"/>
      <c r="G32" s="103"/>
      <c r="H32" s="103"/>
      <c r="I32" s="103"/>
      <c r="J32" s="104"/>
    </row>
    <row r="33" spans="1:16" x14ac:dyDescent="0.3">
      <c r="B33" s="18"/>
      <c r="C33" s="20" t="s">
        <v>7</v>
      </c>
      <c r="D33" s="20" t="s">
        <v>8</v>
      </c>
      <c r="E33" s="20" t="s">
        <v>9</v>
      </c>
      <c r="F33" s="20" t="s">
        <v>10</v>
      </c>
      <c r="G33" s="20" t="s">
        <v>11</v>
      </c>
      <c r="H33" s="20" t="s">
        <v>12</v>
      </c>
      <c r="I33" s="20" t="s">
        <v>13</v>
      </c>
      <c r="J33" s="20" t="s">
        <v>14</v>
      </c>
      <c r="L33" s="62" t="s">
        <v>38</v>
      </c>
      <c r="M33" s="63"/>
      <c r="N33" s="72"/>
    </row>
    <row r="34" spans="1:16" x14ac:dyDescent="0.3">
      <c r="B34" s="84" t="s">
        <v>16</v>
      </c>
      <c r="C34" s="95">
        <f>SUM(D34+E34+F34)</f>
        <v>16</v>
      </c>
      <c r="D34" s="31">
        <v>6</v>
      </c>
      <c r="E34" s="31">
        <v>2</v>
      </c>
      <c r="F34" s="31">
        <v>8</v>
      </c>
      <c r="G34" s="31">
        <v>42</v>
      </c>
      <c r="H34" s="31">
        <v>48</v>
      </c>
      <c r="I34" s="31">
        <f>SUM(G34-H34)</f>
        <v>-6</v>
      </c>
      <c r="J34" s="32">
        <f>SUM(D34+D34+D34+E34)</f>
        <v>20</v>
      </c>
      <c r="L34" s="50" t="s">
        <v>16</v>
      </c>
      <c r="M34" s="53" t="s">
        <v>6</v>
      </c>
      <c r="N34" s="41" t="s">
        <v>19</v>
      </c>
      <c r="O34" s="51" t="s">
        <v>70</v>
      </c>
      <c r="P34" s="42" t="s">
        <v>58</v>
      </c>
    </row>
    <row r="35" spans="1:16" x14ac:dyDescent="0.3">
      <c r="B35" s="25" t="s">
        <v>5</v>
      </c>
      <c r="C35" s="96">
        <f>SUM(D35+E35+F35)</f>
        <v>14</v>
      </c>
      <c r="D35" s="27">
        <v>4</v>
      </c>
      <c r="E35" s="27">
        <v>3</v>
      </c>
      <c r="F35" s="27">
        <v>7</v>
      </c>
      <c r="G35" s="27">
        <v>34</v>
      </c>
      <c r="H35" s="27">
        <v>49</v>
      </c>
      <c r="I35" s="27">
        <f>SUM(G35-H35)</f>
        <v>-15</v>
      </c>
      <c r="J35" s="28">
        <f>SUM(D35+D35+D35+E35)</f>
        <v>15</v>
      </c>
    </row>
    <row r="36" spans="1:16" x14ac:dyDescent="0.3">
      <c r="A36" s="1">
        <v>1</v>
      </c>
      <c r="B36" s="27" t="s">
        <v>19</v>
      </c>
      <c r="C36" s="96">
        <f t="shared" ref="C36:C37" si="10">SUM(D36+E36+F36)</f>
        <v>14</v>
      </c>
      <c r="D36" s="27">
        <v>2</v>
      </c>
      <c r="E36" s="27">
        <v>3</v>
      </c>
      <c r="F36" s="27">
        <v>9</v>
      </c>
      <c r="G36" s="27">
        <v>25</v>
      </c>
      <c r="H36" s="27">
        <v>43</v>
      </c>
      <c r="I36" s="27">
        <f t="shared" ref="I36:I37" si="11">SUM(G36-H36)</f>
        <v>-18</v>
      </c>
      <c r="J36" s="28">
        <f t="shared" ref="J36:J37" si="12">SUM(D36+D36+D36+E36)</f>
        <v>9</v>
      </c>
    </row>
    <row r="37" spans="1:16" x14ac:dyDescent="0.3">
      <c r="A37" s="1">
        <v>2</v>
      </c>
      <c r="B37" s="66" t="s">
        <v>4</v>
      </c>
      <c r="C37" s="96">
        <f t="shared" si="10"/>
        <v>16</v>
      </c>
      <c r="D37" s="27">
        <v>2</v>
      </c>
      <c r="E37" s="27">
        <v>1</v>
      </c>
      <c r="F37" s="27">
        <v>13</v>
      </c>
      <c r="G37" s="27">
        <v>23</v>
      </c>
      <c r="H37" s="27">
        <v>72</v>
      </c>
      <c r="I37" s="27">
        <f t="shared" si="11"/>
        <v>-49</v>
      </c>
      <c r="J37" s="28">
        <f t="shared" si="12"/>
        <v>7</v>
      </c>
    </row>
    <row r="38" spans="1:16" x14ac:dyDescent="0.3">
      <c r="B38" s="25" t="s">
        <v>1</v>
      </c>
      <c r="C38" s="26">
        <f>SUM(D38+E38+F38)</f>
        <v>13</v>
      </c>
      <c r="D38" s="27">
        <v>1</v>
      </c>
      <c r="E38" s="27">
        <v>3</v>
      </c>
      <c r="F38" s="27">
        <v>9</v>
      </c>
      <c r="G38" s="27">
        <v>21</v>
      </c>
      <c r="H38" s="27">
        <v>61</v>
      </c>
      <c r="I38" s="27">
        <f>SUM(G38-H38)</f>
        <v>-40</v>
      </c>
      <c r="J38" s="28">
        <f>SUM(D38+D38+D38+E38)</f>
        <v>6</v>
      </c>
    </row>
    <row r="44" spans="1:16" x14ac:dyDescent="0.3">
      <c r="L44" s="46"/>
      <c r="M44" s="7"/>
      <c r="N44" s="46"/>
      <c r="O44" s="45"/>
    </row>
    <row r="45" spans="1:16" x14ac:dyDescent="0.3">
      <c r="L45" s="59"/>
      <c r="M45" s="59"/>
      <c r="O45" s="45"/>
    </row>
    <row r="48" spans="1:16" x14ac:dyDescent="0.3">
      <c r="L48" s="3"/>
      <c r="N48" s="46"/>
      <c r="O48" s="47"/>
    </row>
    <row r="49" spans="12:15" x14ac:dyDescent="0.3">
      <c r="L49" s="59"/>
      <c r="N49" s="46"/>
      <c r="O49" s="47"/>
    </row>
    <row r="52" spans="12:15" x14ac:dyDescent="0.3">
      <c r="L52" s="59"/>
      <c r="O52" s="47"/>
    </row>
    <row r="55" spans="12:15" x14ac:dyDescent="0.3">
      <c r="L55" s="46"/>
      <c r="O55" s="47"/>
    </row>
    <row r="56" spans="12:15" x14ac:dyDescent="0.3">
      <c r="L56" s="59"/>
      <c r="O56" s="47"/>
    </row>
  </sheetData>
  <mergeCells count="4">
    <mergeCell ref="B1:P1"/>
    <mergeCell ref="B3:J3"/>
    <mergeCell ref="B25:J25"/>
    <mergeCell ref="B32:J32"/>
  </mergeCells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A179D-3312-407C-B150-F9267F05D720}">
  <dimension ref="A1:W56"/>
  <sheetViews>
    <sheetView zoomScale="120" zoomScaleNormal="120" workbookViewId="0">
      <selection activeCell="P76" sqref="P76"/>
    </sheetView>
  </sheetViews>
  <sheetFormatPr defaultColWidth="9.140625" defaultRowHeight="14.25" x14ac:dyDescent="0.3"/>
  <cols>
    <col min="1" max="1" width="0.7109375" style="1" customWidth="1"/>
    <col min="2" max="2" width="17" style="3" bestFit="1" customWidth="1"/>
    <col min="3" max="10" width="5.140625" style="7" customWidth="1"/>
    <col min="11" max="11" width="1.7109375" style="2" customWidth="1"/>
    <col min="12" max="12" width="17.5703125" style="2" customWidth="1"/>
    <col min="13" max="13" width="2.7109375" style="3" bestFit="1" customWidth="1"/>
    <col min="14" max="14" width="17.5703125" style="3" customWidth="1"/>
    <col min="15" max="15" width="16.28515625" style="3" customWidth="1"/>
    <col min="16" max="16" width="6.42578125" style="9" customWidth="1"/>
    <col min="17" max="21" width="6.42578125" style="3" customWidth="1"/>
    <col min="22" max="22" width="23.42578125" style="2" bestFit="1" customWidth="1"/>
    <col min="23" max="16384" width="9.140625" style="3"/>
  </cols>
  <sheetData>
    <row r="1" spans="2:23" ht="15" thickBot="1" x14ac:dyDescent="0.35">
      <c r="B1" s="99" t="s">
        <v>56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2:23" x14ac:dyDescent="0.3">
      <c r="B3" s="102" t="s">
        <v>21</v>
      </c>
      <c r="C3" s="103"/>
      <c r="D3" s="103"/>
      <c r="E3" s="103"/>
      <c r="F3" s="103"/>
      <c r="G3" s="103"/>
      <c r="H3" s="103"/>
      <c r="I3" s="103"/>
      <c r="J3" s="104"/>
      <c r="K3" s="9"/>
      <c r="L3" s="21" t="s">
        <v>22</v>
      </c>
      <c r="M3" s="22"/>
      <c r="N3" s="34"/>
      <c r="U3" s="2"/>
      <c r="V3" s="3"/>
    </row>
    <row r="4" spans="2:23" ht="14.25" customHeight="1" x14ac:dyDescent="0.35"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20" t="s">
        <v>14</v>
      </c>
      <c r="K4" s="9"/>
      <c r="L4" s="65" t="s">
        <v>23</v>
      </c>
      <c r="M4" s="76" t="s">
        <v>6</v>
      </c>
      <c r="N4" s="54" t="s">
        <v>15</v>
      </c>
      <c r="O4" s="24" t="s">
        <v>77</v>
      </c>
      <c r="P4" s="56" t="s">
        <v>78</v>
      </c>
      <c r="U4" s="2"/>
      <c r="V4" s="4"/>
    </row>
    <row r="5" spans="2:23" ht="15" x14ac:dyDescent="0.3">
      <c r="B5" s="36" t="s">
        <v>25</v>
      </c>
      <c r="C5" s="37">
        <f t="shared" ref="C5" si="0">SUM(D5+E5+F5)</f>
        <v>13</v>
      </c>
      <c r="D5" s="38">
        <v>11</v>
      </c>
      <c r="E5" s="38">
        <v>2</v>
      </c>
      <c r="F5" s="38">
        <v>0</v>
      </c>
      <c r="G5" s="38">
        <v>45</v>
      </c>
      <c r="H5" s="38">
        <v>18</v>
      </c>
      <c r="I5" s="38">
        <f t="shared" ref="I5" si="1">SUM(G5-H5)</f>
        <v>27</v>
      </c>
      <c r="J5" s="39">
        <f t="shared" ref="J5" si="2">SUM(D5+D5+D5+E5)</f>
        <v>35</v>
      </c>
      <c r="K5" s="9"/>
      <c r="L5" s="33" t="s">
        <v>25</v>
      </c>
      <c r="M5" s="7" t="s">
        <v>6</v>
      </c>
      <c r="N5" s="3" t="s">
        <v>18</v>
      </c>
      <c r="O5" s="45" t="s">
        <v>79</v>
      </c>
      <c r="P5" s="10" t="s">
        <v>80</v>
      </c>
      <c r="U5" s="2"/>
      <c r="V5" s="5"/>
      <c r="W5" s="6" t="s">
        <v>0</v>
      </c>
    </row>
    <row r="6" spans="2:23" x14ac:dyDescent="0.3">
      <c r="B6" s="40" t="s">
        <v>17</v>
      </c>
      <c r="C6" s="37">
        <f>SUM(D6+E6+F6)</f>
        <v>12</v>
      </c>
      <c r="D6" s="38">
        <v>10</v>
      </c>
      <c r="E6" s="38">
        <v>0</v>
      </c>
      <c r="F6" s="38">
        <v>2</v>
      </c>
      <c r="G6" s="38">
        <v>46</v>
      </c>
      <c r="H6" s="38">
        <v>17</v>
      </c>
      <c r="I6" s="38">
        <f>SUM(G6-H6)</f>
        <v>29</v>
      </c>
      <c r="J6" s="39">
        <f>SUM(D6+D6+D6+E6)</f>
        <v>30</v>
      </c>
      <c r="K6" s="9"/>
      <c r="L6" s="57" t="s">
        <v>19</v>
      </c>
      <c r="M6" s="80" t="s">
        <v>6</v>
      </c>
      <c r="N6" s="35" t="s">
        <v>1</v>
      </c>
      <c r="O6" s="60" t="s">
        <v>41</v>
      </c>
      <c r="P6" s="11" t="s">
        <v>58</v>
      </c>
      <c r="U6" s="2"/>
      <c r="V6" s="3"/>
      <c r="W6" s="7"/>
    </row>
    <row r="7" spans="2:23" x14ac:dyDescent="0.3">
      <c r="B7" s="36" t="s">
        <v>20</v>
      </c>
      <c r="C7" s="37">
        <f>SUM(D7+E7+F7)</f>
        <v>9</v>
      </c>
      <c r="D7" s="38">
        <v>8</v>
      </c>
      <c r="E7" s="38">
        <v>1</v>
      </c>
      <c r="F7" s="38">
        <v>0</v>
      </c>
      <c r="G7" s="38">
        <v>44</v>
      </c>
      <c r="H7" s="38">
        <v>18</v>
      </c>
      <c r="I7" s="38">
        <f>SUM(G7-H7)</f>
        <v>26</v>
      </c>
      <c r="J7" s="39">
        <f>SUM(D7+D7+D7+E7)</f>
        <v>25</v>
      </c>
      <c r="K7" s="12"/>
      <c r="U7" s="2"/>
      <c r="V7" s="3"/>
      <c r="W7" s="6"/>
    </row>
    <row r="8" spans="2:23" x14ac:dyDescent="0.3">
      <c r="B8" s="36" t="s">
        <v>28</v>
      </c>
      <c r="C8" s="37">
        <f>SUM(D8+E8+F8)</f>
        <v>13</v>
      </c>
      <c r="D8" s="38">
        <v>8</v>
      </c>
      <c r="E8" s="38">
        <v>0</v>
      </c>
      <c r="F8" s="38">
        <v>5</v>
      </c>
      <c r="G8" s="38">
        <v>52</v>
      </c>
      <c r="H8" s="38">
        <v>16</v>
      </c>
      <c r="I8" s="38">
        <f>SUM(G8-H8)</f>
        <v>36</v>
      </c>
      <c r="J8" s="39">
        <f>SUM(D8+D8+D8+E8)</f>
        <v>24</v>
      </c>
      <c r="K8" s="12"/>
      <c r="U8" s="2"/>
      <c r="V8" s="3"/>
      <c r="W8" s="6"/>
    </row>
    <row r="9" spans="2:23" x14ac:dyDescent="0.3">
      <c r="B9" s="36" t="s">
        <v>73</v>
      </c>
      <c r="C9" s="37">
        <f>SUM(D9+E9+F9)</f>
        <v>12</v>
      </c>
      <c r="D9" s="38">
        <v>8</v>
      </c>
      <c r="E9" s="38">
        <v>1</v>
      </c>
      <c r="F9" s="38">
        <v>3</v>
      </c>
      <c r="G9" s="38">
        <v>46</v>
      </c>
      <c r="H9" s="38">
        <v>25</v>
      </c>
      <c r="I9" s="38">
        <f>SUM(G9-H9)</f>
        <v>21</v>
      </c>
      <c r="J9" s="39">
        <f>SUM(D9+D9+D9+E9)-3</f>
        <v>22</v>
      </c>
      <c r="K9" s="12"/>
      <c r="S9" s="6"/>
      <c r="V9" s="3"/>
    </row>
    <row r="10" spans="2:23" x14ac:dyDescent="0.3">
      <c r="B10" s="87" t="s">
        <v>29</v>
      </c>
      <c r="C10" s="88">
        <f t="shared" ref="C10:C19" si="3">SUM(D10+E10+F10)</f>
        <v>14</v>
      </c>
      <c r="D10" s="38">
        <v>8</v>
      </c>
      <c r="E10" s="38">
        <v>1</v>
      </c>
      <c r="F10" s="38">
        <v>5</v>
      </c>
      <c r="G10" s="38">
        <v>49</v>
      </c>
      <c r="H10" s="38">
        <v>32</v>
      </c>
      <c r="I10" s="38">
        <f t="shared" ref="I10:I19" si="4">SUM(G10-H10)</f>
        <v>17</v>
      </c>
      <c r="J10" s="39">
        <f>SUM(D10+D10+D10+E10)-3</f>
        <v>22</v>
      </c>
      <c r="K10" s="9"/>
      <c r="S10" s="8"/>
      <c r="V10" s="3"/>
    </row>
    <row r="11" spans="2:23" ht="15" thickBot="1" x14ac:dyDescent="0.35">
      <c r="B11" s="89" t="s">
        <v>23</v>
      </c>
      <c r="C11" s="90">
        <f t="shared" si="3"/>
        <v>13</v>
      </c>
      <c r="D11" s="91">
        <v>7</v>
      </c>
      <c r="E11" s="91">
        <v>1</v>
      </c>
      <c r="F11" s="91">
        <v>5</v>
      </c>
      <c r="G11" s="91">
        <v>31</v>
      </c>
      <c r="H11" s="91">
        <v>30</v>
      </c>
      <c r="I11" s="91">
        <f t="shared" si="4"/>
        <v>1</v>
      </c>
      <c r="J11" s="92">
        <f>SUM(D11+D11+D11+E11)</f>
        <v>22</v>
      </c>
      <c r="K11" s="9"/>
      <c r="S11" s="6"/>
      <c r="V11" s="3"/>
    </row>
    <row r="12" spans="2:23" x14ac:dyDescent="0.3">
      <c r="B12" s="93" t="s">
        <v>2</v>
      </c>
      <c r="C12" s="30">
        <f t="shared" si="3"/>
        <v>13</v>
      </c>
      <c r="D12" s="31">
        <v>6</v>
      </c>
      <c r="E12" s="31">
        <v>0</v>
      </c>
      <c r="F12" s="31">
        <v>7</v>
      </c>
      <c r="G12" s="31">
        <v>36</v>
      </c>
      <c r="H12" s="31">
        <v>42</v>
      </c>
      <c r="I12" s="31">
        <f t="shared" si="4"/>
        <v>-6</v>
      </c>
      <c r="J12" s="32">
        <f>SUM(D12+D12+D12+E12)</f>
        <v>18</v>
      </c>
      <c r="K12" s="12"/>
      <c r="S12" s="6"/>
      <c r="V12" s="3"/>
    </row>
    <row r="13" spans="2:23" x14ac:dyDescent="0.3">
      <c r="B13" s="84" t="s">
        <v>16</v>
      </c>
      <c r="C13" s="85">
        <f t="shared" si="3"/>
        <v>14</v>
      </c>
      <c r="D13" s="31">
        <v>5</v>
      </c>
      <c r="E13" s="31">
        <v>2</v>
      </c>
      <c r="F13" s="31">
        <v>7</v>
      </c>
      <c r="G13" s="31">
        <v>37</v>
      </c>
      <c r="H13" s="31">
        <v>43</v>
      </c>
      <c r="I13" s="31">
        <f t="shared" si="4"/>
        <v>-6</v>
      </c>
      <c r="J13" s="32">
        <f t="shared" ref="J13" si="5">SUM(D13+D13+D13+E13)</f>
        <v>17</v>
      </c>
      <c r="K13" s="9"/>
      <c r="V13" s="3"/>
    </row>
    <row r="14" spans="2:23" x14ac:dyDescent="0.3">
      <c r="B14" s="29" t="s">
        <v>30</v>
      </c>
      <c r="C14" s="30">
        <f t="shared" si="3"/>
        <v>12</v>
      </c>
      <c r="D14" s="31">
        <v>6</v>
      </c>
      <c r="E14" s="31">
        <v>0</v>
      </c>
      <c r="F14" s="31">
        <v>6</v>
      </c>
      <c r="G14" s="31">
        <v>31</v>
      </c>
      <c r="H14" s="31">
        <v>33</v>
      </c>
      <c r="I14" s="31">
        <f t="shared" si="4"/>
        <v>-2</v>
      </c>
      <c r="J14" s="32">
        <f>SUM(D14+D14+D14+E14)-3</f>
        <v>15</v>
      </c>
      <c r="K14" s="9"/>
      <c r="L14" s="21" t="s">
        <v>72</v>
      </c>
      <c r="M14" s="61"/>
      <c r="N14" s="34"/>
      <c r="O14" s="45"/>
      <c r="V14" s="3"/>
    </row>
    <row r="15" spans="2:23" x14ac:dyDescent="0.3">
      <c r="B15" s="25" t="s">
        <v>5</v>
      </c>
      <c r="C15" s="26">
        <f t="shared" si="3"/>
        <v>13</v>
      </c>
      <c r="D15" s="27">
        <v>3</v>
      </c>
      <c r="E15" s="27">
        <v>3</v>
      </c>
      <c r="F15" s="27">
        <v>7</v>
      </c>
      <c r="G15" s="27">
        <v>30</v>
      </c>
      <c r="H15" s="27">
        <v>47</v>
      </c>
      <c r="I15" s="27">
        <f t="shared" si="4"/>
        <v>-17</v>
      </c>
      <c r="J15" s="28">
        <f t="shared" ref="J15:J18" si="6">SUM(D15+D15+D15+E15)</f>
        <v>12</v>
      </c>
      <c r="K15" s="12"/>
      <c r="L15" s="86" t="s">
        <v>5</v>
      </c>
      <c r="M15" s="70" t="s">
        <v>6</v>
      </c>
      <c r="N15" s="41" t="s">
        <v>24</v>
      </c>
      <c r="O15" s="98" t="s">
        <v>37</v>
      </c>
      <c r="P15" s="42" t="s">
        <v>58</v>
      </c>
    </row>
    <row r="16" spans="2:23" x14ac:dyDescent="0.3">
      <c r="B16" s="27" t="s">
        <v>19</v>
      </c>
      <c r="C16" s="26">
        <f t="shared" si="3"/>
        <v>13</v>
      </c>
      <c r="D16" s="27">
        <v>2</v>
      </c>
      <c r="E16" s="27">
        <v>3</v>
      </c>
      <c r="F16" s="27">
        <v>8</v>
      </c>
      <c r="G16" s="27">
        <v>24</v>
      </c>
      <c r="H16" s="27">
        <v>41</v>
      </c>
      <c r="I16" s="27">
        <f t="shared" si="4"/>
        <v>-17</v>
      </c>
      <c r="J16" s="28">
        <f t="shared" si="6"/>
        <v>9</v>
      </c>
      <c r="K16" s="12"/>
      <c r="P16" s="17"/>
    </row>
    <row r="17" spans="2:16" x14ac:dyDescent="0.3">
      <c r="B17" s="25" t="s">
        <v>15</v>
      </c>
      <c r="C17" s="26">
        <f t="shared" si="3"/>
        <v>11</v>
      </c>
      <c r="D17" s="27">
        <v>2</v>
      </c>
      <c r="E17" s="27">
        <v>0</v>
      </c>
      <c r="F17" s="27">
        <v>9</v>
      </c>
      <c r="G17" s="27">
        <v>20</v>
      </c>
      <c r="H17" s="27">
        <v>40</v>
      </c>
      <c r="I17" s="27">
        <f t="shared" si="4"/>
        <v>-20</v>
      </c>
      <c r="J17" s="28">
        <f t="shared" si="6"/>
        <v>6</v>
      </c>
      <c r="K17" s="12"/>
    </row>
    <row r="18" spans="2:16" x14ac:dyDescent="0.3">
      <c r="B18" s="66" t="s">
        <v>4</v>
      </c>
      <c r="C18" s="67">
        <f t="shared" si="3"/>
        <v>14</v>
      </c>
      <c r="D18" s="27">
        <v>1</v>
      </c>
      <c r="E18" s="27">
        <v>0</v>
      </c>
      <c r="F18" s="27">
        <v>13</v>
      </c>
      <c r="G18" s="27">
        <v>18</v>
      </c>
      <c r="H18" s="27">
        <v>68</v>
      </c>
      <c r="I18" s="27">
        <f t="shared" si="4"/>
        <v>-50</v>
      </c>
      <c r="J18" s="28">
        <f t="shared" si="6"/>
        <v>3</v>
      </c>
      <c r="K18" s="12"/>
    </row>
    <row r="19" spans="2:16" x14ac:dyDescent="0.3">
      <c r="B19" s="25" t="s">
        <v>74</v>
      </c>
      <c r="C19" s="26">
        <f t="shared" si="3"/>
        <v>12</v>
      </c>
      <c r="D19" s="27">
        <v>1</v>
      </c>
      <c r="E19" s="27">
        <v>2</v>
      </c>
      <c r="F19" s="27">
        <v>9</v>
      </c>
      <c r="G19" s="27">
        <v>19</v>
      </c>
      <c r="H19" s="27">
        <v>58</v>
      </c>
      <c r="I19" s="27">
        <f t="shared" si="4"/>
        <v>-39</v>
      </c>
      <c r="J19" s="28">
        <f>SUM(D19+D19+D19+E19)-3</f>
        <v>2</v>
      </c>
      <c r="K19" s="12"/>
      <c r="P19" s="17"/>
    </row>
    <row r="21" spans="2:16" x14ac:dyDescent="0.3">
      <c r="B21" s="3" t="s">
        <v>31</v>
      </c>
      <c r="C21" s="43"/>
      <c r="D21" s="44"/>
      <c r="E21" s="44"/>
      <c r="F21" s="44"/>
      <c r="G21" s="44"/>
      <c r="O21" s="45"/>
      <c r="P21" s="17"/>
    </row>
    <row r="22" spans="2:16" x14ac:dyDescent="0.3">
      <c r="B22" s="3" t="s">
        <v>32</v>
      </c>
      <c r="C22" s="3"/>
      <c r="D22" s="3"/>
      <c r="E22" s="3"/>
      <c r="F22" s="3"/>
      <c r="G22" s="3"/>
    </row>
    <row r="23" spans="2:16" x14ac:dyDescent="0.3">
      <c r="B23" s="3" t="s">
        <v>33</v>
      </c>
      <c r="C23" s="17"/>
    </row>
    <row r="25" spans="2:16" x14ac:dyDescent="0.3">
      <c r="B25" s="102" t="s">
        <v>34</v>
      </c>
      <c r="C25" s="103"/>
      <c r="D25" s="103"/>
      <c r="E25" s="103"/>
      <c r="F25" s="103"/>
      <c r="G25" s="103"/>
      <c r="H25" s="103"/>
      <c r="I25" s="103"/>
      <c r="J25" s="104"/>
      <c r="L25" s="62" t="s">
        <v>34</v>
      </c>
      <c r="M25" s="63"/>
      <c r="N25" s="64"/>
    </row>
    <row r="26" spans="2:16" x14ac:dyDescent="0.3">
      <c r="B26" s="18"/>
      <c r="C26" s="20" t="s">
        <v>7</v>
      </c>
      <c r="D26" s="20" t="s">
        <v>8</v>
      </c>
      <c r="E26" s="20" t="s">
        <v>9</v>
      </c>
      <c r="F26" s="20" t="s">
        <v>10</v>
      </c>
      <c r="G26" s="20" t="s">
        <v>11</v>
      </c>
      <c r="H26" s="20" t="s">
        <v>12</v>
      </c>
      <c r="I26" s="20" t="s">
        <v>13</v>
      </c>
      <c r="J26" s="20" t="s">
        <v>14</v>
      </c>
    </row>
    <row r="27" spans="2:16" x14ac:dyDescent="0.3">
      <c r="B27" s="25" t="s">
        <v>25</v>
      </c>
      <c r="C27" s="94">
        <f t="shared" ref="C27:C28" si="7">SUM(D27+E27+F27)</f>
        <v>15</v>
      </c>
      <c r="D27" s="38">
        <v>12</v>
      </c>
      <c r="E27" s="38">
        <v>3</v>
      </c>
      <c r="F27" s="38">
        <v>0</v>
      </c>
      <c r="G27" s="38">
        <v>45</v>
      </c>
      <c r="H27" s="38">
        <v>20</v>
      </c>
      <c r="I27" s="38">
        <f t="shared" ref="I27:I28" si="8">SUM(G27-H27)</f>
        <v>25</v>
      </c>
      <c r="J27" s="39">
        <f t="shared" ref="J27" si="9">SUM(D27+D27+D27+E27)</f>
        <v>39</v>
      </c>
    </row>
    <row r="28" spans="2:16" x14ac:dyDescent="0.3">
      <c r="B28" s="52" t="s">
        <v>17</v>
      </c>
      <c r="C28" s="94">
        <f t="shared" si="7"/>
        <v>15</v>
      </c>
      <c r="D28" s="38">
        <v>11</v>
      </c>
      <c r="E28" s="38">
        <v>2</v>
      </c>
      <c r="F28" s="38">
        <v>2</v>
      </c>
      <c r="G28" s="38">
        <v>52</v>
      </c>
      <c r="H28" s="38">
        <v>22</v>
      </c>
      <c r="I28" s="38">
        <f t="shared" si="8"/>
        <v>30</v>
      </c>
      <c r="J28" s="39">
        <f t="shared" ref="J28" si="10">SUM(D28+D28+D28+E28)</f>
        <v>35</v>
      </c>
      <c r="L28" s="3"/>
      <c r="P28" s="3"/>
    </row>
    <row r="29" spans="2:16" x14ac:dyDescent="0.3">
      <c r="B29" s="25" t="s">
        <v>28</v>
      </c>
      <c r="C29" s="94">
        <f>SUM(D29+E29+F29)</f>
        <v>16</v>
      </c>
      <c r="D29" s="38">
        <v>8</v>
      </c>
      <c r="E29" s="38">
        <v>2</v>
      </c>
      <c r="F29" s="38">
        <v>6</v>
      </c>
      <c r="G29" s="38">
        <v>57</v>
      </c>
      <c r="H29" s="38">
        <v>23</v>
      </c>
      <c r="I29" s="38">
        <f>SUM(G29-H29)</f>
        <v>34</v>
      </c>
      <c r="J29" s="39">
        <f>SUM(D29+D29+D29+E29)</f>
        <v>26</v>
      </c>
    </row>
    <row r="30" spans="2:16" x14ac:dyDescent="0.3">
      <c r="B30" s="25" t="s">
        <v>73</v>
      </c>
      <c r="C30" s="94">
        <f>SUM(D30+E30+F30)</f>
        <v>14</v>
      </c>
      <c r="D30" s="38">
        <v>8</v>
      </c>
      <c r="E30" s="38">
        <v>2</v>
      </c>
      <c r="F30" s="38">
        <v>4</v>
      </c>
      <c r="G30" s="38">
        <v>50</v>
      </c>
      <c r="H30" s="38">
        <v>30</v>
      </c>
      <c r="I30" s="38">
        <f>SUM(G30-H30)</f>
        <v>20</v>
      </c>
      <c r="J30" s="39">
        <f>SUM(D30+D30+D30+E30)-3</f>
        <v>23</v>
      </c>
    </row>
    <row r="32" spans="2:16" x14ac:dyDescent="0.3">
      <c r="B32" s="102" t="s">
        <v>35</v>
      </c>
      <c r="C32" s="103"/>
      <c r="D32" s="103"/>
      <c r="E32" s="103"/>
      <c r="F32" s="103"/>
      <c r="G32" s="103"/>
      <c r="H32" s="103"/>
      <c r="I32" s="103"/>
      <c r="J32" s="104"/>
      <c r="L32" s="21" t="s">
        <v>38</v>
      </c>
      <c r="M32" s="49"/>
      <c r="N32" s="34"/>
    </row>
    <row r="33" spans="1:16" x14ac:dyDescent="0.3">
      <c r="B33" s="18"/>
      <c r="C33" s="20" t="s">
        <v>7</v>
      </c>
      <c r="D33" s="20" t="s">
        <v>8</v>
      </c>
      <c r="E33" s="20" t="s">
        <v>9</v>
      </c>
      <c r="F33" s="20" t="s">
        <v>10</v>
      </c>
      <c r="G33" s="20" t="s">
        <v>11</v>
      </c>
      <c r="H33" s="20" t="s">
        <v>12</v>
      </c>
      <c r="I33" s="20" t="s">
        <v>13</v>
      </c>
      <c r="J33" s="20" t="s">
        <v>14</v>
      </c>
      <c r="L33" s="50" t="s">
        <v>19</v>
      </c>
      <c r="M33" s="70" t="s">
        <v>6</v>
      </c>
      <c r="N33" s="41" t="s">
        <v>1</v>
      </c>
      <c r="O33" s="51" t="s">
        <v>43</v>
      </c>
      <c r="P33" s="42" t="s">
        <v>58</v>
      </c>
    </row>
    <row r="34" spans="1:16" x14ac:dyDescent="0.3">
      <c r="B34" s="84" t="s">
        <v>16</v>
      </c>
      <c r="C34" s="95">
        <f>SUM(D34+E34+F34)</f>
        <v>16</v>
      </c>
      <c r="D34" s="31">
        <v>6</v>
      </c>
      <c r="E34" s="31">
        <v>2</v>
      </c>
      <c r="F34" s="31">
        <v>8</v>
      </c>
      <c r="G34" s="31">
        <v>42</v>
      </c>
      <c r="H34" s="31">
        <v>48</v>
      </c>
      <c r="I34" s="31">
        <f>SUM(G34-H34)</f>
        <v>-6</v>
      </c>
      <c r="J34" s="32">
        <f>SUM(D34+D34+D34+E34)</f>
        <v>20</v>
      </c>
    </row>
    <row r="35" spans="1:16" x14ac:dyDescent="0.3">
      <c r="B35" s="25" t="s">
        <v>5</v>
      </c>
      <c r="C35" s="96">
        <f>SUM(D35+E35+F35)</f>
        <v>14</v>
      </c>
      <c r="D35" s="27">
        <v>4</v>
      </c>
      <c r="E35" s="27">
        <v>3</v>
      </c>
      <c r="F35" s="27">
        <v>7</v>
      </c>
      <c r="G35" s="27">
        <v>34</v>
      </c>
      <c r="H35" s="27">
        <v>49</v>
      </c>
      <c r="I35" s="27">
        <f>SUM(G35-H35)</f>
        <v>-15</v>
      </c>
      <c r="J35" s="28">
        <f>SUM(D35+D35+D35+E35)</f>
        <v>15</v>
      </c>
    </row>
    <row r="36" spans="1:16" x14ac:dyDescent="0.3">
      <c r="A36" s="1">
        <v>1</v>
      </c>
      <c r="B36" s="27" t="s">
        <v>19</v>
      </c>
      <c r="C36" s="96">
        <f t="shared" ref="C36:C38" si="11">SUM(D36+E36+F36)</f>
        <v>14</v>
      </c>
      <c r="D36" s="27">
        <v>2</v>
      </c>
      <c r="E36" s="27">
        <v>3</v>
      </c>
      <c r="F36" s="27">
        <v>9</v>
      </c>
      <c r="G36" s="27">
        <v>25</v>
      </c>
      <c r="H36" s="27">
        <v>43</v>
      </c>
      <c r="I36" s="27">
        <f t="shared" ref="I36:I38" si="12">SUM(G36-H36)</f>
        <v>-18</v>
      </c>
      <c r="J36" s="28">
        <f t="shared" ref="J36:J37" si="13">SUM(D36+D36+D36+E36)</f>
        <v>9</v>
      </c>
    </row>
    <row r="37" spans="1:16" x14ac:dyDescent="0.3">
      <c r="A37" s="1">
        <v>2</v>
      </c>
      <c r="B37" s="66" t="s">
        <v>4</v>
      </c>
      <c r="C37" s="96">
        <f t="shared" si="11"/>
        <v>16</v>
      </c>
      <c r="D37" s="27">
        <v>2</v>
      </c>
      <c r="E37" s="27">
        <v>1</v>
      </c>
      <c r="F37" s="27">
        <v>13</v>
      </c>
      <c r="G37" s="27">
        <v>23</v>
      </c>
      <c r="H37" s="27">
        <v>72</v>
      </c>
      <c r="I37" s="27">
        <f t="shared" si="12"/>
        <v>-49</v>
      </c>
      <c r="J37" s="28">
        <f t="shared" si="13"/>
        <v>7</v>
      </c>
    </row>
    <row r="38" spans="1:16" x14ac:dyDescent="0.3">
      <c r="B38" s="25" t="s">
        <v>74</v>
      </c>
      <c r="C38" s="96">
        <f>SUM(D38+E38+F38)</f>
        <v>14</v>
      </c>
      <c r="D38" s="27">
        <v>1</v>
      </c>
      <c r="E38" s="27">
        <v>3</v>
      </c>
      <c r="F38" s="27">
        <v>10</v>
      </c>
      <c r="G38" s="27">
        <v>23</v>
      </c>
      <c r="H38" s="27">
        <v>64</v>
      </c>
      <c r="I38" s="27">
        <f>SUM(G38-H38)</f>
        <v>-41</v>
      </c>
      <c r="J38" s="28">
        <f>SUM(D38+D38+D38+E38)-3</f>
        <v>3</v>
      </c>
    </row>
    <row r="45" spans="1:16" x14ac:dyDescent="0.3">
      <c r="L45" s="46"/>
      <c r="M45" s="7"/>
      <c r="N45" s="46"/>
      <c r="O45" s="45"/>
    </row>
    <row r="46" spans="1:16" x14ac:dyDescent="0.3">
      <c r="L46" s="59"/>
      <c r="M46" s="97"/>
      <c r="O46" s="45"/>
    </row>
    <row r="50" spans="12:15" x14ac:dyDescent="0.3">
      <c r="L50" s="46"/>
      <c r="M50" s="7"/>
      <c r="N50" s="46"/>
      <c r="O50" s="47"/>
    </row>
    <row r="51" spans="12:15" x14ac:dyDescent="0.3">
      <c r="L51" s="59"/>
      <c r="M51" s="7"/>
      <c r="O51" s="47"/>
    </row>
    <row r="55" spans="12:15" x14ac:dyDescent="0.3">
      <c r="L55" s="46"/>
      <c r="O55" s="47"/>
    </row>
    <row r="56" spans="12:15" x14ac:dyDescent="0.3">
      <c r="L56" s="59"/>
      <c r="O56" s="47"/>
    </row>
  </sheetData>
  <mergeCells count="4">
    <mergeCell ref="B1:P1"/>
    <mergeCell ref="B3:J3"/>
    <mergeCell ref="B25:J25"/>
    <mergeCell ref="B32:J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3-3-24</vt:lpstr>
      <vt:lpstr>10-3-24</vt:lpstr>
      <vt:lpstr>17-3-24</vt:lpstr>
      <vt:lpstr>24-3-24</vt:lpstr>
      <vt:lpstr>31-3-24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Bolton</dc:creator>
  <cp:lastModifiedBy>Keith Bolton</cp:lastModifiedBy>
  <cp:lastPrinted>2020-08-27T14:13:56Z</cp:lastPrinted>
  <dcterms:created xsi:type="dcterms:W3CDTF">2020-08-27T10:10:44Z</dcterms:created>
  <dcterms:modified xsi:type="dcterms:W3CDTF">2024-03-31T17:41:12Z</dcterms:modified>
</cp:coreProperties>
</file>