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107" documentId="8_{C192958C-2F11-4C6F-A2A6-C0477C7CAF95}" xr6:coauthVersionLast="47" xr6:coauthVersionMax="47" xr10:uidLastSave="{09FB6BA6-EB94-43D9-B12F-8BE9FB6412ED}"/>
  <bookViews>
    <workbookView xWindow="-120" yWindow="-120" windowWidth="29040" windowHeight="15720" tabRatio="758" xr2:uid="{00000000-000D-0000-FFFF-FFFF00000000}"/>
  </bookViews>
  <sheets>
    <sheet name="7-12-25" sheetId="21" r:id="rId1"/>
    <sheet name="14-12-25" sheetId="19" r:id="rId2"/>
    <sheet name="21-12-25" sheetId="23" r:id="rId3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3" l="1"/>
  <c r="I19" i="23"/>
  <c r="C19" i="23"/>
  <c r="J18" i="23"/>
  <c r="I18" i="23"/>
  <c r="C18" i="23"/>
  <c r="J17" i="23"/>
  <c r="I17" i="23"/>
  <c r="C17" i="23"/>
  <c r="J16" i="23"/>
  <c r="I16" i="23"/>
  <c r="C16" i="23"/>
  <c r="J15" i="23"/>
  <c r="I15" i="23"/>
  <c r="C15" i="23"/>
  <c r="J14" i="23"/>
  <c r="I14" i="23"/>
  <c r="C14" i="23"/>
  <c r="J13" i="23"/>
  <c r="I13" i="23"/>
  <c r="C13" i="23"/>
  <c r="J12" i="23"/>
  <c r="I12" i="23"/>
  <c r="C12" i="23"/>
  <c r="J11" i="23"/>
  <c r="I11" i="23"/>
  <c r="C11" i="23"/>
  <c r="J10" i="23"/>
  <c r="I10" i="23"/>
  <c r="C10" i="23"/>
  <c r="J9" i="23"/>
  <c r="I9" i="23"/>
  <c r="C9" i="23"/>
  <c r="J8" i="23"/>
  <c r="I8" i="23"/>
  <c r="C8" i="23"/>
  <c r="J7" i="23"/>
  <c r="I7" i="23"/>
  <c r="C7" i="23"/>
  <c r="J6" i="23"/>
  <c r="I6" i="23"/>
  <c r="C6" i="23"/>
  <c r="J19" i="19"/>
  <c r="I19" i="19"/>
  <c r="C19" i="19"/>
  <c r="J18" i="19"/>
  <c r="I18" i="19"/>
  <c r="C18" i="19"/>
  <c r="J17" i="19"/>
  <c r="I17" i="19"/>
  <c r="C17" i="19"/>
  <c r="J16" i="19"/>
  <c r="I16" i="19"/>
  <c r="C16" i="19"/>
  <c r="J15" i="19"/>
  <c r="I15" i="19"/>
  <c r="C15" i="19"/>
  <c r="J14" i="19"/>
  <c r="I14" i="19"/>
  <c r="C14" i="19"/>
  <c r="J13" i="19"/>
  <c r="I13" i="19"/>
  <c r="C13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19" i="2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</calcChain>
</file>

<file path=xl/sharedStrings.xml><?xml version="1.0" encoding="utf-8"?>
<sst xmlns="http://schemas.openxmlformats.org/spreadsheetml/2006/main" count="137" uniqueCount="43">
  <si>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</si>
  <si>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</si>
  <si>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</si>
  <si>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</si>
  <si>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</si>
  <si>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</si>
  <si>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</si>
  <si>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</si>
  <si>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</si>
  <si>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</si>
  <si>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</si>
  <si>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</si>
  <si>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</si>
  <si>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</si>
  <si>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</si>
  <si>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</si>
  <si>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</si>
  <si>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</si>
  <si>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</si>
  <si>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</si>
  <si>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</si>
  <si>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</si>
  <si>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</si>
  <si>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</si>
  <si>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</si>
  <si>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</si>
  <si>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</si>
  <si>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</si>
  <si>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</si>
  <si>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</si>
  <si>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Cairns Crescent</t>
  </si>
  <si>
    <t>Axis United [1]</t>
  </si>
  <si>
    <t>[1] Deducted 3 Points</t>
  </si>
  <si>
    <t>Results and Table for 7th December</t>
  </si>
  <si>
    <t>Results and Table for 14th December</t>
  </si>
  <si>
    <t>Results and Table for 21st December</t>
  </si>
  <si>
    <t>Festival Park</t>
  </si>
  <si>
    <t>P-P</t>
  </si>
  <si>
    <t>1-0</t>
  </si>
  <si>
    <t>4-1</t>
  </si>
  <si>
    <t>8-1</t>
  </si>
  <si>
    <t>7-1</t>
  </si>
  <si>
    <t>Seahill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</si>
</sst>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51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1" fillId="2" borderId="13" xfId="0" applyFont="1" applyFill="1" applyBorder="1" applyAlignment="1">
      <alignment horizontal="center"/>
    </xf>
    <xf numFmtId="164" fontId="2" fillId="2" borderId="14" xfId="0" applyFont="1" applyFill="1" applyBorder="1"/>
    <xf numFmtId="164" fontId="1" fillId="2" borderId="9" xfId="0" applyFont="1" applyFill="1" applyBorder="1" applyAlignment="1">
      <alignment horizontal="center"/>
    </xf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1" fillId="2" borderId="6" xfId="0" applyFont="1" applyFill="1" applyBorder="1" applyAlignment="1">
      <alignment horizontal="center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P32"/>
  <sheetViews>
    <sheetView tabSelected="1" workbookViewId="0">
      <selection activeCell="L56" sqref="L56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7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8" t="s">
        <v>33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8" t="s">
        <v>29</v>
      </c>
      <c r="C4" s="49"/>
      <c r="D4" s="49"/>
      <c r="E4" s="49"/>
      <c r="F4" s="49"/>
      <c r="G4" s="49"/>
      <c r="H4" s="49"/>
      <c r="I4" s="49"/>
      <c r="J4" s="50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3"/>
      <c r="N5" s="34"/>
      <c r="O5" s="1"/>
    </row>
    <row r="6" spans="1:16" x14ac:dyDescent="0.3">
      <c r="B6" s="4" t="s">
        <v>19</v>
      </c>
      <c r="C6" s="15">
        <f t="shared" ref="C6:C19" si="0">SUM(D6+E6+F6)</f>
        <v>11</v>
      </c>
      <c r="D6" s="12">
        <v>10</v>
      </c>
      <c r="E6" s="12">
        <v>0</v>
      </c>
      <c r="F6" s="12">
        <v>1</v>
      </c>
      <c r="G6" s="12">
        <v>63</v>
      </c>
      <c r="H6" s="12">
        <v>16</v>
      </c>
      <c r="I6" s="12">
        <f t="shared" ref="I6:I19" si="1">SUM(G6-H6)</f>
        <v>47</v>
      </c>
      <c r="J6" s="17">
        <f t="shared" ref="J6:J17" si="2">SUM(D6+D6+D6+E6)</f>
        <v>30</v>
      </c>
      <c r="L6" s="21" t="s">
        <v>17</v>
      </c>
      <c r="M6" s="22" t="s">
        <v>24</v>
      </c>
      <c r="N6" s="23" t="s">
        <v>2</v>
      </c>
      <c r="O6" s="24" t="s">
        <v>21</v>
      </c>
      <c r="P6" s="38" t="s">
        <v>38</v>
      </c>
    </row>
    <row r="7" spans="1:16" x14ac:dyDescent="0.3">
      <c r="B7" s="4" t="s">
        <v>14</v>
      </c>
      <c r="C7" s="15">
        <f t="shared" si="0"/>
        <v>11</v>
      </c>
      <c r="D7" s="12">
        <v>9</v>
      </c>
      <c r="E7" s="12">
        <v>1</v>
      </c>
      <c r="F7" s="12">
        <v>1</v>
      </c>
      <c r="G7" s="12">
        <v>55</v>
      </c>
      <c r="H7" s="12">
        <v>20</v>
      </c>
      <c r="I7" s="12">
        <f t="shared" si="1"/>
        <v>35</v>
      </c>
      <c r="J7" s="17">
        <f t="shared" si="2"/>
        <v>28</v>
      </c>
      <c r="L7" s="26" t="s">
        <v>19</v>
      </c>
      <c r="M7" s="3" t="s">
        <v>24</v>
      </c>
      <c r="N7" s="2" t="s">
        <v>20</v>
      </c>
      <c r="O7" s="35" t="s">
        <v>23</v>
      </c>
      <c r="P7" s="39" t="s">
        <v>37</v>
      </c>
    </row>
    <row r="8" spans="1:16" x14ac:dyDescent="0.3">
      <c r="B8" s="4" t="s">
        <v>5</v>
      </c>
      <c r="C8" s="15">
        <f t="shared" si="0"/>
        <v>12</v>
      </c>
      <c r="D8" s="12">
        <v>7</v>
      </c>
      <c r="E8" s="12">
        <v>2</v>
      </c>
      <c r="F8" s="12">
        <v>3</v>
      </c>
      <c r="G8" s="12">
        <v>47</v>
      </c>
      <c r="H8" s="12">
        <v>25</v>
      </c>
      <c r="I8" s="12">
        <f t="shared" si="1"/>
        <v>22</v>
      </c>
      <c r="J8" s="17">
        <f t="shared" si="2"/>
        <v>23</v>
      </c>
      <c r="L8" s="28" t="s">
        <v>14</v>
      </c>
      <c r="M8" s="29" t="s">
        <v>24</v>
      </c>
      <c r="N8" s="30" t="s">
        <v>16</v>
      </c>
      <c r="O8" s="31" t="s">
        <v>27</v>
      </c>
      <c r="P8" s="40" t="s">
        <v>39</v>
      </c>
    </row>
    <row r="9" spans="1:16" x14ac:dyDescent="0.3">
      <c r="B9" s="17" t="s">
        <v>13</v>
      </c>
      <c r="C9" s="15">
        <f t="shared" si="0"/>
        <v>12</v>
      </c>
      <c r="D9" s="12">
        <v>6</v>
      </c>
      <c r="E9" s="12">
        <v>2</v>
      </c>
      <c r="F9" s="12">
        <v>4</v>
      </c>
      <c r="G9" s="12">
        <v>43</v>
      </c>
      <c r="H9" s="12">
        <v>22</v>
      </c>
      <c r="I9" s="12">
        <f t="shared" si="1"/>
        <v>21</v>
      </c>
      <c r="J9" s="17">
        <f t="shared" si="2"/>
        <v>20</v>
      </c>
      <c r="P9" s="37" t="s">
        <v>0</v>
      </c>
    </row>
    <row r="10" spans="1:16" x14ac:dyDescent="0.3">
      <c r="B10" s="4" t="s">
        <v>26</v>
      </c>
      <c r="C10" s="15">
        <f t="shared" si="0"/>
        <v>10</v>
      </c>
      <c r="D10" s="12">
        <v>6</v>
      </c>
      <c r="E10" s="12">
        <v>2</v>
      </c>
      <c r="F10" s="12">
        <v>2</v>
      </c>
      <c r="G10" s="12">
        <v>38</v>
      </c>
      <c r="H10" s="12">
        <v>25</v>
      </c>
      <c r="I10" s="12">
        <f t="shared" si="1"/>
        <v>13</v>
      </c>
      <c r="J10" s="17">
        <f t="shared" si="2"/>
        <v>20</v>
      </c>
      <c r="P10" s="37" t="s">
        <v>0</v>
      </c>
    </row>
    <row r="11" spans="1:16" ht="16.5" thickBot="1" x14ac:dyDescent="0.35">
      <c r="A11" s="16"/>
      <c r="B11" s="4" t="s">
        <v>16</v>
      </c>
      <c r="C11" s="41">
        <f t="shared" si="0"/>
        <v>11</v>
      </c>
      <c r="D11" s="12">
        <v>5</v>
      </c>
      <c r="E11" s="12">
        <v>1</v>
      </c>
      <c r="F11" s="12">
        <v>5</v>
      </c>
      <c r="G11" s="12">
        <v>37</v>
      </c>
      <c r="H11" s="12">
        <v>32</v>
      </c>
      <c r="I11" s="12">
        <f t="shared" si="1"/>
        <v>5</v>
      </c>
      <c r="J11" s="17">
        <f t="shared" si="2"/>
        <v>16</v>
      </c>
      <c r="K11" s="8" t="s">
        <v>0</v>
      </c>
      <c r="P11" s="37" t="s">
        <v>0</v>
      </c>
    </row>
    <row r="12" spans="1:16" ht="16.5" thickBot="1" x14ac:dyDescent="0.35">
      <c r="B12" s="42" t="s">
        <v>3</v>
      </c>
      <c r="C12" s="43">
        <f t="shared" si="0"/>
        <v>13</v>
      </c>
      <c r="D12" s="44">
        <v>5</v>
      </c>
      <c r="E12" s="12">
        <v>0</v>
      </c>
      <c r="F12" s="12">
        <v>8</v>
      </c>
      <c r="G12" s="12">
        <v>42</v>
      </c>
      <c r="H12" s="12">
        <v>45</v>
      </c>
      <c r="I12" s="12">
        <f t="shared" si="1"/>
        <v>-3</v>
      </c>
      <c r="J12" s="17">
        <f t="shared" si="2"/>
        <v>15</v>
      </c>
      <c r="K12" s="8" t="s">
        <v>0</v>
      </c>
    </row>
    <row r="13" spans="1:16" ht="16.5" thickBot="1" x14ac:dyDescent="0.35">
      <c r="B13" s="4" t="s">
        <v>20</v>
      </c>
      <c r="C13" s="45">
        <f t="shared" si="0"/>
        <v>6</v>
      </c>
      <c r="D13" s="12">
        <v>4</v>
      </c>
      <c r="E13" s="12">
        <v>1</v>
      </c>
      <c r="F13" s="12">
        <v>1</v>
      </c>
      <c r="G13" s="12">
        <v>32</v>
      </c>
      <c r="H13" s="12">
        <v>11</v>
      </c>
      <c r="I13" s="12">
        <f t="shared" si="1"/>
        <v>21</v>
      </c>
      <c r="J13" s="17">
        <f t="shared" si="2"/>
        <v>13</v>
      </c>
    </row>
    <row r="14" spans="1:16" ht="16.5" thickBot="1" x14ac:dyDescent="0.35">
      <c r="B14" s="42" t="s">
        <v>18</v>
      </c>
      <c r="C14" s="43">
        <f t="shared" si="0"/>
        <v>13</v>
      </c>
      <c r="D14" s="44">
        <v>3</v>
      </c>
      <c r="E14" s="12">
        <v>4</v>
      </c>
      <c r="F14" s="12">
        <v>6</v>
      </c>
      <c r="G14" s="12">
        <v>28</v>
      </c>
      <c r="H14" s="12">
        <v>39</v>
      </c>
      <c r="I14" s="12">
        <f t="shared" si="1"/>
        <v>-11</v>
      </c>
      <c r="J14" s="17">
        <f t="shared" si="2"/>
        <v>13</v>
      </c>
    </row>
    <row r="15" spans="1:16" x14ac:dyDescent="0.3">
      <c r="B15" s="20" t="s">
        <v>4</v>
      </c>
      <c r="C15" s="46">
        <f t="shared" si="0"/>
        <v>11</v>
      </c>
      <c r="D15" s="12">
        <v>3</v>
      </c>
      <c r="E15" s="12">
        <v>3</v>
      </c>
      <c r="F15" s="12">
        <v>5</v>
      </c>
      <c r="G15" s="12">
        <v>25</v>
      </c>
      <c r="H15" s="12">
        <v>39</v>
      </c>
      <c r="I15" s="12">
        <f t="shared" si="1"/>
        <v>-14</v>
      </c>
      <c r="J15" s="17">
        <f t="shared" si="2"/>
        <v>12</v>
      </c>
    </row>
    <row r="16" spans="1:16" x14ac:dyDescent="0.3">
      <c r="B16" s="4" t="s">
        <v>2</v>
      </c>
      <c r="C16" s="15">
        <f t="shared" si="0"/>
        <v>10</v>
      </c>
      <c r="D16" s="12">
        <v>3</v>
      </c>
      <c r="E16" s="12">
        <v>2</v>
      </c>
      <c r="F16" s="12">
        <v>5</v>
      </c>
      <c r="G16" s="12">
        <v>19</v>
      </c>
      <c r="H16" s="12">
        <v>22</v>
      </c>
      <c r="I16" s="12">
        <f t="shared" si="1"/>
        <v>-3</v>
      </c>
      <c r="J16" s="17">
        <f t="shared" si="2"/>
        <v>11</v>
      </c>
    </row>
    <row r="17" spans="2:15" x14ac:dyDescent="0.3">
      <c r="B17" s="4" t="s">
        <v>25</v>
      </c>
      <c r="C17" s="15">
        <f t="shared" si="0"/>
        <v>11</v>
      </c>
      <c r="D17" s="12">
        <v>3</v>
      </c>
      <c r="E17" s="12">
        <v>0</v>
      </c>
      <c r="F17" s="12">
        <v>8</v>
      </c>
      <c r="G17" s="12">
        <v>18</v>
      </c>
      <c r="H17" s="12">
        <v>34</v>
      </c>
      <c r="I17" s="12">
        <f t="shared" si="1"/>
        <v>-16</v>
      </c>
      <c r="J17" s="17">
        <f t="shared" si="2"/>
        <v>9</v>
      </c>
    </row>
    <row r="18" spans="2:15" ht="16.5" thickBot="1" x14ac:dyDescent="0.35">
      <c r="B18" s="20" t="s">
        <v>31</v>
      </c>
      <c r="C18" s="41">
        <f t="shared" si="0"/>
        <v>10</v>
      </c>
      <c r="D18" s="12">
        <v>3</v>
      </c>
      <c r="E18" s="12">
        <v>2</v>
      </c>
      <c r="F18" s="12">
        <v>5</v>
      </c>
      <c r="G18" s="12">
        <v>22</v>
      </c>
      <c r="H18" s="12">
        <v>35</v>
      </c>
      <c r="I18" s="12">
        <f t="shared" si="1"/>
        <v>-13</v>
      </c>
      <c r="J18" s="17">
        <f>SUM(D18+D18+D18+E18)-3</f>
        <v>8</v>
      </c>
    </row>
    <row r="19" spans="2:15" ht="16.5" thickBot="1" x14ac:dyDescent="0.35">
      <c r="B19" s="42" t="s">
        <v>28</v>
      </c>
      <c r="C19" s="43">
        <f t="shared" si="0"/>
        <v>13</v>
      </c>
      <c r="D19" s="44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3">SUM(D19+D19+D19+E19)</f>
        <v>0</v>
      </c>
    </row>
    <row r="21" spans="2:15" x14ac:dyDescent="0.3">
      <c r="B21" s="2" t="s">
        <v>32</v>
      </c>
    </row>
    <row r="25" spans="2:15" x14ac:dyDescent="0.3">
      <c r="M25" s="3"/>
      <c r="O25" s="35"/>
    </row>
    <row r="29" spans="2:15" x14ac:dyDescent="0.3">
      <c r="C29" s="2"/>
      <c r="D29" s="2"/>
    </row>
    <row r="30" spans="2:15" x14ac:dyDescent="0.3">
      <c r="C30" s="2"/>
      <c r="D30" s="2"/>
    </row>
    <row r="31" spans="2:15" x14ac:dyDescent="0.3">
      <c r="E31" s="2"/>
      <c r="F31" s="2"/>
      <c r="G31" s="2"/>
      <c r="H31" s="2"/>
      <c r="I31" s="2"/>
      <c r="J31" s="2"/>
    </row>
    <row r="32" spans="2:15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P32"/>
  <sheetViews>
    <sheetView workbookViewId="0">
      <selection activeCell="N27" sqref="N27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7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8" t="s">
        <v>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8" t="s">
        <v>29</v>
      </c>
      <c r="C4" s="49"/>
      <c r="D4" s="49"/>
      <c r="E4" s="49"/>
      <c r="F4" s="49"/>
      <c r="G4" s="49"/>
      <c r="H4" s="49"/>
      <c r="I4" s="49"/>
      <c r="J4" s="50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3"/>
      <c r="N5" s="34"/>
      <c r="O5" s="1"/>
    </row>
    <row r="6" spans="1:16" x14ac:dyDescent="0.3">
      <c r="B6" s="4" t="s">
        <v>19</v>
      </c>
      <c r="C6" s="15">
        <f t="shared" ref="C6:C19" si="0">SUM(D6+E6+F6)</f>
        <v>11</v>
      </c>
      <c r="D6" s="12">
        <v>10</v>
      </c>
      <c r="E6" s="12">
        <v>0</v>
      </c>
      <c r="F6" s="12">
        <v>1</v>
      </c>
      <c r="G6" s="12">
        <v>63</v>
      </c>
      <c r="H6" s="12">
        <v>16</v>
      </c>
      <c r="I6" s="12">
        <f t="shared" ref="I6:I19" si="1">SUM(G6-H6)</f>
        <v>47</v>
      </c>
      <c r="J6" s="17">
        <f t="shared" ref="J6:J17" si="2">SUM(D6+D6+D6+E6)</f>
        <v>30</v>
      </c>
      <c r="L6" s="21" t="s">
        <v>26</v>
      </c>
      <c r="M6" s="22" t="s">
        <v>24</v>
      </c>
      <c r="N6" s="23" t="s">
        <v>17</v>
      </c>
      <c r="O6" s="24" t="s">
        <v>30</v>
      </c>
      <c r="P6" s="38" t="s">
        <v>40</v>
      </c>
    </row>
    <row r="7" spans="1:16" x14ac:dyDescent="0.3">
      <c r="B7" s="4" t="s">
        <v>14</v>
      </c>
      <c r="C7" s="15">
        <f t="shared" si="0"/>
        <v>11</v>
      </c>
      <c r="D7" s="12">
        <v>9</v>
      </c>
      <c r="E7" s="12">
        <v>1</v>
      </c>
      <c r="F7" s="12">
        <v>1</v>
      </c>
      <c r="G7" s="12">
        <v>55</v>
      </c>
      <c r="H7" s="12">
        <v>20</v>
      </c>
      <c r="I7" s="12">
        <f t="shared" si="1"/>
        <v>35</v>
      </c>
      <c r="J7" s="17">
        <f t="shared" si="2"/>
        <v>28</v>
      </c>
      <c r="L7" s="26" t="s">
        <v>20</v>
      </c>
      <c r="M7" s="3" t="s">
        <v>24</v>
      </c>
      <c r="N7" s="2" t="s">
        <v>13</v>
      </c>
      <c r="O7" s="35" t="s">
        <v>22</v>
      </c>
      <c r="P7" s="39" t="s">
        <v>41</v>
      </c>
    </row>
    <row r="8" spans="1:16" x14ac:dyDescent="0.3">
      <c r="B8" s="4" t="s">
        <v>5</v>
      </c>
      <c r="C8" s="15">
        <f t="shared" si="0"/>
        <v>12</v>
      </c>
      <c r="D8" s="12">
        <v>7</v>
      </c>
      <c r="E8" s="12">
        <v>2</v>
      </c>
      <c r="F8" s="12">
        <v>3</v>
      </c>
      <c r="G8" s="12">
        <v>47</v>
      </c>
      <c r="H8" s="12">
        <v>25</v>
      </c>
      <c r="I8" s="12">
        <f t="shared" si="1"/>
        <v>22</v>
      </c>
      <c r="J8" s="17">
        <f t="shared" si="2"/>
        <v>23</v>
      </c>
      <c r="L8" s="26" t="s">
        <v>25</v>
      </c>
      <c r="M8" s="3" t="s">
        <v>24</v>
      </c>
      <c r="N8" s="2" t="s">
        <v>16</v>
      </c>
      <c r="O8" s="35" t="s">
        <v>36</v>
      </c>
      <c r="P8" s="39" t="s">
        <v>37</v>
      </c>
    </row>
    <row r="9" spans="1:16" ht="16.5" thickBot="1" x14ac:dyDescent="0.35">
      <c r="B9" s="4" t="s">
        <v>26</v>
      </c>
      <c r="C9" s="41">
        <f>SUM(D9+E9+F9)</f>
        <v>11</v>
      </c>
      <c r="D9" s="12">
        <v>7</v>
      </c>
      <c r="E9" s="12">
        <v>2</v>
      </c>
      <c r="F9" s="12">
        <v>2</v>
      </c>
      <c r="G9" s="12">
        <v>46</v>
      </c>
      <c r="H9" s="12">
        <v>26</v>
      </c>
      <c r="I9" s="12">
        <f>SUM(G9-H9)</f>
        <v>20</v>
      </c>
      <c r="J9" s="17">
        <f>SUM(D9+D9+D9+E9)</f>
        <v>23</v>
      </c>
      <c r="L9" s="28" t="s">
        <v>14</v>
      </c>
      <c r="M9" s="29" t="s">
        <v>24</v>
      </c>
      <c r="N9" s="30" t="s">
        <v>4</v>
      </c>
      <c r="O9" s="31" t="s">
        <v>27</v>
      </c>
      <c r="P9" s="40" t="s">
        <v>37</v>
      </c>
    </row>
    <row r="10" spans="1:16" ht="16.5" thickBot="1" x14ac:dyDescent="0.35">
      <c r="B10" s="47" t="s">
        <v>13</v>
      </c>
      <c r="C10" s="43">
        <f t="shared" ref="C10" si="3">SUM(D10+E10+F10)</f>
        <v>13</v>
      </c>
      <c r="D10" s="44">
        <v>6</v>
      </c>
      <c r="E10" s="12">
        <v>2</v>
      </c>
      <c r="F10" s="12">
        <v>5</v>
      </c>
      <c r="G10" s="12">
        <v>44</v>
      </c>
      <c r="H10" s="12">
        <v>29</v>
      </c>
      <c r="I10" s="12">
        <f t="shared" ref="I10" si="4">SUM(G10-H10)</f>
        <v>15</v>
      </c>
      <c r="J10" s="17">
        <f t="shared" ref="J10" si="5">SUM(D10+D10+D10+E10)</f>
        <v>20</v>
      </c>
    </row>
    <row r="11" spans="1:16" x14ac:dyDescent="0.3">
      <c r="A11" s="16"/>
      <c r="B11" s="4" t="s">
        <v>20</v>
      </c>
      <c r="C11" s="45">
        <f>SUM(D11+E11+F11)</f>
        <v>7</v>
      </c>
      <c r="D11" s="12">
        <v>5</v>
      </c>
      <c r="E11" s="12">
        <v>1</v>
      </c>
      <c r="F11" s="12">
        <v>1</v>
      </c>
      <c r="G11" s="12">
        <v>39</v>
      </c>
      <c r="H11" s="12">
        <v>12</v>
      </c>
      <c r="I11" s="12">
        <f>SUM(G11-H11)</f>
        <v>27</v>
      </c>
      <c r="J11" s="17">
        <f>SUM(D11+D11+D11+E11)</f>
        <v>16</v>
      </c>
      <c r="K11" s="8" t="s">
        <v>0</v>
      </c>
    </row>
    <row r="12" spans="1:16" ht="16.5" thickBot="1" x14ac:dyDescent="0.35">
      <c r="B12" s="42" t="s">
        <v>16</v>
      </c>
      <c r="C12" s="41">
        <f>SUM(D12+E12+F12)</f>
        <v>11</v>
      </c>
      <c r="D12" s="44">
        <v>5</v>
      </c>
      <c r="E12" s="12">
        <v>1</v>
      </c>
      <c r="F12" s="12">
        <v>5</v>
      </c>
      <c r="G12" s="12">
        <v>37</v>
      </c>
      <c r="H12" s="12">
        <v>32</v>
      </c>
      <c r="I12" s="12">
        <f>SUM(G12-H12)</f>
        <v>5</v>
      </c>
      <c r="J12" s="17">
        <f>SUM(D12+D12+D12+E12)</f>
        <v>16</v>
      </c>
      <c r="K12" s="8" t="s">
        <v>0</v>
      </c>
    </row>
    <row r="13" spans="1:16" ht="16.5" thickBot="1" x14ac:dyDescent="0.35">
      <c r="B13" s="42" t="s">
        <v>3</v>
      </c>
      <c r="C13" s="43">
        <f>SUM(D13+E13+F13)</f>
        <v>13</v>
      </c>
      <c r="D13" s="44">
        <v>5</v>
      </c>
      <c r="E13" s="12">
        <v>0</v>
      </c>
      <c r="F13" s="12">
        <v>8</v>
      </c>
      <c r="G13" s="12">
        <v>42</v>
      </c>
      <c r="H13" s="12">
        <v>45</v>
      </c>
      <c r="I13" s="12">
        <f>SUM(G13-H13)</f>
        <v>-3</v>
      </c>
      <c r="J13" s="17">
        <f>SUM(D13+D13+D13+E13)</f>
        <v>15</v>
      </c>
    </row>
    <row r="14" spans="1:16" ht="16.5" thickBot="1" x14ac:dyDescent="0.35">
      <c r="B14" s="42" t="s">
        <v>18</v>
      </c>
      <c r="C14" s="43">
        <f t="shared" ref="C14:C16" si="6">SUM(D14+E14+F14)</f>
        <v>13</v>
      </c>
      <c r="D14" s="44">
        <v>3</v>
      </c>
      <c r="E14" s="12">
        <v>4</v>
      </c>
      <c r="F14" s="12">
        <v>6</v>
      </c>
      <c r="G14" s="12">
        <v>28</v>
      </c>
      <c r="H14" s="12">
        <v>39</v>
      </c>
      <c r="I14" s="12">
        <f t="shared" ref="I14:I16" si="7">SUM(G14-H14)</f>
        <v>-11</v>
      </c>
      <c r="J14" s="17">
        <f t="shared" ref="J14:J16" si="8">SUM(D14+D14+D14+E14)</f>
        <v>13</v>
      </c>
    </row>
    <row r="15" spans="1:16" x14ac:dyDescent="0.3">
      <c r="B15" s="20" t="s">
        <v>4</v>
      </c>
      <c r="C15" s="46">
        <f t="shared" si="6"/>
        <v>11</v>
      </c>
      <c r="D15" s="12">
        <v>3</v>
      </c>
      <c r="E15" s="12">
        <v>3</v>
      </c>
      <c r="F15" s="12">
        <v>5</v>
      </c>
      <c r="G15" s="12">
        <v>25</v>
      </c>
      <c r="H15" s="12">
        <v>39</v>
      </c>
      <c r="I15" s="12">
        <f t="shared" si="7"/>
        <v>-14</v>
      </c>
      <c r="J15" s="17">
        <f t="shared" si="8"/>
        <v>12</v>
      </c>
    </row>
    <row r="16" spans="1:16" x14ac:dyDescent="0.3">
      <c r="B16" s="4" t="s">
        <v>2</v>
      </c>
      <c r="C16" s="15">
        <f t="shared" si="6"/>
        <v>10</v>
      </c>
      <c r="D16" s="12">
        <v>3</v>
      </c>
      <c r="E16" s="12">
        <v>2</v>
      </c>
      <c r="F16" s="12">
        <v>5</v>
      </c>
      <c r="G16" s="12">
        <v>19</v>
      </c>
      <c r="H16" s="12">
        <v>22</v>
      </c>
      <c r="I16" s="12">
        <f t="shared" si="7"/>
        <v>-3</v>
      </c>
      <c r="J16" s="17">
        <f t="shared" si="8"/>
        <v>11</v>
      </c>
    </row>
    <row r="17" spans="2:10" x14ac:dyDescent="0.3">
      <c r="B17" s="4" t="s">
        <v>25</v>
      </c>
      <c r="C17" s="15">
        <f t="shared" si="0"/>
        <v>11</v>
      </c>
      <c r="D17" s="12">
        <v>3</v>
      </c>
      <c r="E17" s="12">
        <v>0</v>
      </c>
      <c r="F17" s="12">
        <v>8</v>
      </c>
      <c r="G17" s="12">
        <v>18</v>
      </c>
      <c r="H17" s="12">
        <v>34</v>
      </c>
      <c r="I17" s="12">
        <f t="shared" si="1"/>
        <v>-16</v>
      </c>
      <c r="J17" s="17">
        <f t="shared" si="2"/>
        <v>9</v>
      </c>
    </row>
    <row r="18" spans="2:10" ht="16.5" thickBot="1" x14ac:dyDescent="0.35">
      <c r="B18" s="20" t="s">
        <v>31</v>
      </c>
      <c r="C18" s="41">
        <f t="shared" si="0"/>
        <v>11</v>
      </c>
      <c r="D18" s="12">
        <v>3</v>
      </c>
      <c r="E18" s="12">
        <v>2</v>
      </c>
      <c r="F18" s="12">
        <v>6</v>
      </c>
      <c r="G18" s="12">
        <v>23</v>
      </c>
      <c r="H18" s="12">
        <v>43</v>
      </c>
      <c r="I18" s="12">
        <f t="shared" si="1"/>
        <v>-20</v>
      </c>
      <c r="J18" s="17">
        <f>SUM(D18+D18+D18+E18)-3</f>
        <v>8</v>
      </c>
    </row>
    <row r="19" spans="2:10" ht="16.5" thickBot="1" x14ac:dyDescent="0.35">
      <c r="B19" s="42" t="s">
        <v>28</v>
      </c>
      <c r="C19" s="43">
        <f t="shared" si="0"/>
        <v>13</v>
      </c>
      <c r="D19" s="44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9">SUM(D19+D19+D19+E19)</f>
        <v>0</v>
      </c>
    </row>
    <row r="21" spans="2:10" x14ac:dyDescent="0.3">
      <c r="B21" s="2" t="s">
        <v>32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sortState xmlns:xlrd2="http://schemas.microsoft.com/office/spreadsheetml/2017/richdata2" ref="L10:P11">
    <sortCondition ref="L10:L11"/>
  </sortState>
  <mergeCells count="2">
    <mergeCell ref="B2:P2"/>
    <mergeCell ref="B4:J4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0FE-FED3-4E5E-B8ED-03A3E7B6419A}">
  <dimension ref="A1:P32"/>
  <sheetViews>
    <sheetView workbookViewId="0">
      <selection activeCell="Q75" sqref="Q75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5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8" t="s">
        <v>35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8" t="s">
        <v>29</v>
      </c>
      <c r="C4" s="49"/>
      <c r="D4" s="49"/>
      <c r="E4" s="49"/>
      <c r="F4" s="49"/>
      <c r="G4" s="49"/>
      <c r="H4" s="49"/>
      <c r="I4" s="49"/>
      <c r="J4" s="50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3"/>
      <c r="N5" s="34"/>
      <c r="O5" s="1"/>
    </row>
    <row r="6" spans="1:16" x14ac:dyDescent="0.3">
      <c r="B6" s="4" t="s">
        <v>19</v>
      </c>
      <c r="C6" s="15">
        <f t="shared" ref="C6:C19" si="0">SUM(D6+E6+F6)</f>
        <v>11</v>
      </c>
      <c r="D6" s="12">
        <v>10</v>
      </c>
      <c r="E6" s="12">
        <v>0</v>
      </c>
      <c r="F6" s="12">
        <v>1</v>
      </c>
      <c r="G6" s="12">
        <v>63</v>
      </c>
      <c r="H6" s="12">
        <v>16</v>
      </c>
      <c r="I6" s="12">
        <f t="shared" ref="I6:I19" si="1">SUM(G6-H6)</f>
        <v>47</v>
      </c>
      <c r="J6" s="17">
        <f t="shared" ref="J6:J17" si="2">SUM(D6+D6+D6+E6)</f>
        <v>30</v>
      </c>
      <c r="L6" s="21" t="s">
        <v>19</v>
      </c>
      <c r="M6" s="22" t="s">
        <v>24</v>
      </c>
      <c r="N6" s="23" t="s">
        <v>5</v>
      </c>
      <c r="O6" s="24" t="s">
        <v>23</v>
      </c>
      <c r="P6" s="25" t="s">
        <v>37</v>
      </c>
    </row>
    <row r="7" spans="1:16" x14ac:dyDescent="0.3">
      <c r="B7" s="4" t="s">
        <v>14</v>
      </c>
      <c r="C7" s="15">
        <f t="shared" si="0"/>
        <v>11</v>
      </c>
      <c r="D7" s="12">
        <v>9</v>
      </c>
      <c r="E7" s="12">
        <v>1</v>
      </c>
      <c r="F7" s="12">
        <v>1</v>
      </c>
      <c r="G7" s="12">
        <v>55</v>
      </c>
      <c r="H7" s="12">
        <v>20</v>
      </c>
      <c r="I7" s="12">
        <f t="shared" si="1"/>
        <v>35</v>
      </c>
      <c r="J7" s="17">
        <f t="shared" si="2"/>
        <v>28</v>
      </c>
      <c r="L7" s="26" t="s">
        <v>20</v>
      </c>
      <c r="M7" s="3" t="s">
        <v>24</v>
      </c>
      <c r="N7" s="2" t="s">
        <v>4</v>
      </c>
      <c r="O7" s="35" t="s">
        <v>42</v>
      </c>
      <c r="P7" s="27" t="s">
        <v>37</v>
      </c>
    </row>
    <row r="8" spans="1:16" x14ac:dyDescent="0.3">
      <c r="B8" s="4" t="s">
        <v>5</v>
      </c>
      <c r="C8" s="15">
        <f t="shared" si="0"/>
        <v>12</v>
      </c>
      <c r="D8" s="12">
        <v>7</v>
      </c>
      <c r="E8" s="12">
        <v>2</v>
      </c>
      <c r="F8" s="12">
        <v>3</v>
      </c>
      <c r="G8" s="12">
        <v>47</v>
      </c>
      <c r="H8" s="12">
        <v>25</v>
      </c>
      <c r="I8" s="12">
        <f t="shared" si="1"/>
        <v>22</v>
      </c>
      <c r="J8" s="17">
        <f t="shared" si="2"/>
        <v>23</v>
      </c>
      <c r="L8" s="28" t="s">
        <v>14</v>
      </c>
      <c r="M8" s="29" t="s">
        <v>24</v>
      </c>
      <c r="N8" s="30" t="s">
        <v>2</v>
      </c>
      <c r="O8" s="31" t="s">
        <v>27</v>
      </c>
      <c r="P8" s="32" t="s">
        <v>37</v>
      </c>
    </row>
    <row r="9" spans="1:16" ht="16.5" thickBot="1" x14ac:dyDescent="0.35">
      <c r="B9" s="4" t="s">
        <v>26</v>
      </c>
      <c r="C9" s="41">
        <f>SUM(D9+E9+F9)</f>
        <v>11</v>
      </c>
      <c r="D9" s="12">
        <v>7</v>
      </c>
      <c r="E9" s="12">
        <v>2</v>
      </c>
      <c r="F9" s="12">
        <v>2</v>
      </c>
      <c r="G9" s="12">
        <v>46</v>
      </c>
      <c r="H9" s="12">
        <v>26</v>
      </c>
      <c r="I9" s="12">
        <f>SUM(G9-H9)</f>
        <v>20</v>
      </c>
      <c r="J9" s="17">
        <f>SUM(D9+D9+D9+E9)</f>
        <v>23</v>
      </c>
    </row>
    <row r="10" spans="1:16" ht="16.5" thickBot="1" x14ac:dyDescent="0.35">
      <c r="B10" s="47" t="s">
        <v>13</v>
      </c>
      <c r="C10" s="43">
        <f t="shared" ref="C10" si="3">SUM(D10+E10+F10)</f>
        <v>13</v>
      </c>
      <c r="D10" s="44">
        <v>6</v>
      </c>
      <c r="E10" s="12">
        <v>2</v>
      </c>
      <c r="F10" s="12">
        <v>5</v>
      </c>
      <c r="G10" s="12">
        <v>44</v>
      </c>
      <c r="H10" s="12">
        <v>29</v>
      </c>
      <c r="I10" s="12">
        <f t="shared" ref="I10" si="4">SUM(G10-H10)</f>
        <v>15</v>
      </c>
      <c r="J10" s="17">
        <f t="shared" ref="J10" si="5">SUM(D10+D10+D10+E10)</f>
        <v>20</v>
      </c>
    </row>
    <row r="11" spans="1:16" x14ac:dyDescent="0.3">
      <c r="A11" s="16"/>
      <c r="B11" s="4" t="s">
        <v>20</v>
      </c>
      <c r="C11" s="45">
        <f>SUM(D11+E11+F11)</f>
        <v>7</v>
      </c>
      <c r="D11" s="12">
        <v>5</v>
      </c>
      <c r="E11" s="12">
        <v>1</v>
      </c>
      <c r="F11" s="12">
        <v>1</v>
      </c>
      <c r="G11" s="12">
        <v>39</v>
      </c>
      <c r="H11" s="12">
        <v>12</v>
      </c>
      <c r="I11" s="12">
        <f>SUM(G11-H11)</f>
        <v>27</v>
      </c>
      <c r="J11" s="17">
        <f>SUM(D11+D11+D11+E11)</f>
        <v>16</v>
      </c>
      <c r="K11" s="8" t="s">
        <v>0</v>
      </c>
    </row>
    <row r="12" spans="1:16" ht="16.5" thickBot="1" x14ac:dyDescent="0.35">
      <c r="B12" s="42" t="s">
        <v>16</v>
      </c>
      <c r="C12" s="41">
        <f>SUM(D12+E12+F12)</f>
        <v>11</v>
      </c>
      <c r="D12" s="44">
        <v>5</v>
      </c>
      <c r="E12" s="12">
        <v>1</v>
      </c>
      <c r="F12" s="12">
        <v>5</v>
      </c>
      <c r="G12" s="12">
        <v>37</v>
      </c>
      <c r="H12" s="12">
        <v>32</v>
      </c>
      <c r="I12" s="12">
        <f>SUM(G12-H12)</f>
        <v>5</v>
      </c>
      <c r="J12" s="17">
        <f>SUM(D12+D12+D12+E12)</f>
        <v>16</v>
      </c>
      <c r="K12" s="8" t="s">
        <v>0</v>
      </c>
    </row>
    <row r="13" spans="1:16" ht="16.5" thickBot="1" x14ac:dyDescent="0.35">
      <c r="B13" s="42" t="s">
        <v>3</v>
      </c>
      <c r="C13" s="43">
        <f>SUM(D13+E13+F13)</f>
        <v>13</v>
      </c>
      <c r="D13" s="44">
        <v>5</v>
      </c>
      <c r="E13" s="12">
        <v>0</v>
      </c>
      <c r="F13" s="12">
        <v>8</v>
      </c>
      <c r="G13" s="12">
        <v>42</v>
      </c>
      <c r="H13" s="12">
        <v>45</v>
      </c>
      <c r="I13" s="12">
        <f>SUM(G13-H13)</f>
        <v>-3</v>
      </c>
      <c r="J13" s="17">
        <f>SUM(D13+D13+D13+E13)</f>
        <v>15</v>
      </c>
    </row>
    <row r="14" spans="1:16" ht="16.5" thickBot="1" x14ac:dyDescent="0.35">
      <c r="B14" s="42" t="s">
        <v>18</v>
      </c>
      <c r="C14" s="43">
        <f t="shared" ref="C14:C16" si="6">SUM(D14+E14+F14)</f>
        <v>13</v>
      </c>
      <c r="D14" s="44">
        <v>3</v>
      </c>
      <c r="E14" s="12">
        <v>4</v>
      </c>
      <c r="F14" s="12">
        <v>6</v>
      </c>
      <c r="G14" s="12">
        <v>28</v>
      </c>
      <c r="H14" s="12">
        <v>39</v>
      </c>
      <c r="I14" s="12">
        <f t="shared" ref="I14:I16" si="7">SUM(G14-H14)</f>
        <v>-11</v>
      </c>
      <c r="J14" s="17">
        <f t="shared" ref="J14:J16" si="8">SUM(D14+D14+D14+E14)</f>
        <v>13</v>
      </c>
    </row>
    <row r="15" spans="1:16" x14ac:dyDescent="0.3">
      <c r="B15" s="20" t="s">
        <v>4</v>
      </c>
      <c r="C15" s="46">
        <f t="shared" si="6"/>
        <v>11</v>
      </c>
      <c r="D15" s="12">
        <v>3</v>
      </c>
      <c r="E15" s="12">
        <v>3</v>
      </c>
      <c r="F15" s="12">
        <v>5</v>
      </c>
      <c r="G15" s="12">
        <v>25</v>
      </c>
      <c r="H15" s="12">
        <v>39</v>
      </c>
      <c r="I15" s="12">
        <f t="shared" si="7"/>
        <v>-14</v>
      </c>
      <c r="J15" s="17">
        <f t="shared" si="8"/>
        <v>12</v>
      </c>
    </row>
    <row r="16" spans="1:16" x14ac:dyDescent="0.3">
      <c r="B16" s="4" t="s">
        <v>2</v>
      </c>
      <c r="C16" s="15">
        <f t="shared" si="6"/>
        <v>10</v>
      </c>
      <c r="D16" s="12">
        <v>3</v>
      </c>
      <c r="E16" s="12">
        <v>2</v>
      </c>
      <c r="F16" s="12">
        <v>5</v>
      </c>
      <c r="G16" s="12">
        <v>19</v>
      </c>
      <c r="H16" s="12">
        <v>22</v>
      </c>
      <c r="I16" s="12">
        <f t="shared" si="7"/>
        <v>-3</v>
      </c>
      <c r="J16" s="17">
        <f t="shared" si="8"/>
        <v>11</v>
      </c>
    </row>
    <row r="17" spans="2:10" x14ac:dyDescent="0.3">
      <c r="B17" s="4" t="s">
        <v>25</v>
      </c>
      <c r="C17" s="15">
        <f t="shared" si="0"/>
        <v>11</v>
      </c>
      <c r="D17" s="12">
        <v>3</v>
      </c>
      <c r="E17" s="12">
        <v>0</v>
      </c>
      <c r="F17" s="12">
        <v>8</v>
      </c>
      <c r="G17" s="12">
        <v>18</v>
      </c>
      <c r="H17" s="12">
        <v>34</v>
      </c>
      <c r="I17" s="12">
        <f t="shared" si="1"/>
        <v>-16</v>
      </c>
      <c r="J17" s="17">
        <f t="shared" si="2"/>
        <v>9</v>
      </c>
    </row>
    <row r="18" spans="2:10" ht="16.5" thickBot="1" x14ac:dyDescent="0.35">
      <c r="B18" s="20" t="s">
        <v>31</v>
      </c>
      <c r="C18" s="41">
        <f t="shared" si="0"/>
        <v>11</v>
      </c>
      <c r="D18" s="12">
        <v>3</v>
      </c>
      <c r="E18" s="12">
        <v>2</v>
      </c>
      <c r="F18" s="12">
        <v>6</v>
      </c>
      <c r="G18" s="12">
        <v>23</v>
      </c>
      <c r="H18" s="12">
        <v>43</v>
      </c>
      <c r="I18" s="12">
        <f t="shared" si="1"/>
        <v>-20</v>
      </c>
      <c r="J18" s="17">
        <f>SUM(D18+D18+D18+E18)-3</f>
        <v>8</v>
      </c>
    </row>
    <row r="19" spans="2:10" ht="16.5" thickBot="1" x14ac:dyDescent="0.35">
      <c r="B19" s="42" t="s">
        <v>28</v>
      </c>
      <c r="C19" s="43">
        <f t="shared" si="0"/>
        <v>13</v>
      </c>
      <c r="D19" s="44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9">SUM(D19+D19+D19+E19)</f>
        <v>0</v>
      </c>
    </row>
    <row r="21" spans="2:10" x14ac:dyDescent="0.3">
      <c r="B21" s="2" t="s">
        <v>32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7-12-25</vt:lpstr>
      <vt:lpstr>14-12-25</vt:lpstr>
      <vt:lpstr>21-12-25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2025-12-20T19:34:35Z</dcterms:modified>
</cp:coreProperties>
</file>