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e125414\Downloads\"/>
    </mc:Choice>
  </mc:AlternateContent>
  <xr:revisionPtr revIDLastSave="0" documentId="8_{03596166-37CC-4040-8963-4B0739C51D75}" xr6:coauthVersionLast="47" xr6:coauthVersionMax="47" xr10:uidLastSave="{00000000-0000-0000-0000-000000000000}"/>
  <bookViews>
    <workbookView xWindow="-120" yWindow="-120" windowWidth="20730" windowHeight="11040" firstSheet="4" activeTab="14" xr2:uid="{00000000-000D-0000-FFFF-FFFF00000000}"/>
  </bookViews>
  <sheets>
    <sheet name="Results" sheetId="1" r:id="rId1"/>
    <sheet name="Wk1" sheetId="2" r:id="rId2"/>
    <sheet name="Wk2" sheetId="3" r:id="rId3"/>
    <sheet name="Wk3" sheetId="4" r:id="rId4"/>
    <sheet name="Wk4" sheetId="5" r:id="rId5"/>
    <sheet name="Wk5" sheetId="6" r:id="rId6"/>
    <sheet name="Wk6" sheetId="7" r:id="rId7"/>
    <sheet name="Wk7" sheetId="8" r:id="rId8"/>
    <sheet name="Wk8" sheetId="9" r:id="rId9"/>
    <sheet name="Wk9" sheetId="10" r:id="rId10"/>
    <sheet name="Wk10" sheetId="11" r:id="rId11"/>
    <sheet name="Wk11" sheetId="12" r:id="rId12"/>
    <sheet name="Wk12" sheetId="13" r:id="rId13"/>
    <sheet name="Wk13" sheetId="14" r:id="rId14"/>
    <sheet name="Wk14" sheetId="15" r:id="rId15"/>
  </sheets>
  <definedNames>
    <definedName name="_xlnm.Print_Area" localSheetId="13">'Wk13'!$A$3:$O$20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20" i="15" l="1"/>
  <c r="BC20" i="15"/>
  <c r="BA20" i="15"/>
  <c r="AY20" i="15"/>
  <c r="AW20" i="15"/>
  <c r="AU20" i="15"/>
  <c r="AS20" i="15"/>
  <c r="AQ20" i="15"/>
  <c r="AO20" i="15"/>
  <c r="AM20" i="15"/>
  <c r="AK20" i="15"/>
  <c r="AI20" i="15"/>
  <c r="AG20" i="15"/>
  <c r="AE20" i="15"/>
  <c r="AC20" i="15"/>
  <c r="AA20" i="15"/>
  <c r="Y20" i="15"/>
  <c r="W20" i="15"/>
  <c r="U20" i="15"/>
  <c r="S20" i="15"/>
  <c r="Q20" i="15"/>
  <c r="O20" i="15"/>
  <c r="M20" i="15"/>
  <c r="K20" i="15"/>
  <c r="I20" i="15"/>
  <c r="G20" i="15"/>
  <c r="BH17" i="15"/>
  <c r="BF17" i="15"/>
  <c r="BE17" i="15"/>
  <c r="BC17" i="15"/>
  <c r="BA17" i="15"/>
  <c r="AY17" i="15"/>
  <c r="AW17" i="15"/>
  <c r="AU17" i="15"/>
  <c r="AS17" i="15"/>
  <c r="AQ17" i="15"/>
  <c r="AO17" i="15"/>
  <c r="AM17" i="15"/>
  <c r="AK17" i="15"/>
  <c r="AI17" i="15"/>
  <c r="AG17" i="15"/>
  <c r="AE17" i="15"/>
  <c r="AC17" i="15"/>
  <c r="AA17" i="15"/>
  <c r="Y17" i="15"/>
  <c r="W17" i="15"/>
  <c r="U17" i="15"/>
  <c r="S17" i="15"/>
  <c r="Q17" i="15"/>
  <c r="O17" i="15"/>
  <c r="M17" i="15"/>
  <c r="K17" i="15"/>
  <c r="I17" i="15"/>
  <c r="G17" i="15"/>
  <c r="BH16" i="15"/>
  <c r="BF16" i="15"/>
  <c r="BE16" i="15"/>
  <c r="BC16" i="15"/>
  <c r="BA16" i="15"/>
  <c r="AY16" i="15"/>
  <c r="AW16" i="15"/>
  <c r="AU16" i="15"/>
  <c r="AS16" i="15"/>
  <c r="AQ16" i="15"/>
  <c r="AO16" i="15"/>
  <c r="AM16" i="15"/>
  <c r="AK16" i="15"/>
  <c r="AI16" i="15"/>
  <c r="AG16" i="15"/>
  <c r="AE16" i="15"/>
  <c r="AC16" i="15"/>
  <c r="AA16" i="15"/>
  <c r="Y16" i="15"/>
  <c r="W16" i="15"/>
  <c r="U16" i="15"/>
  <c r="S16" i="15"/>
  <c r="Q16" i="15"/>
  <c r="O16" i="15"/>
  <c r="M16" i="15"/>
  <c r="K16" i="15"/>
  <c r="I16" i="15"/>
  <c r="G16" i="15"/>
  <c r="BH15" i="15"/>
  <c r="BF15" i="15"/>
  <c r="BE15" i="15"/>
  <c r="BC15" i="15"/>
  <c r="BA15" i="15"/>
  <c r="AY15" i="15"/>
  <c r="AW15" i="15"/>
  <c r="AU15" i="15"/>
  <c r="AS15" i="15"/>
  <c r="AQ15" i="15"/>
  <c r="AO15" i="15"/>
  <c r="AM15" i="15"/>
  <c r="AK15" i="15"/>
  <c r="AI15" i="15"/>
  <c r="AG15" i="15"/>
  <c r="AE15" i="15"/>
  <c r="AC15" i="15"/>
  <c r="AA15" i="15"/>
  <c r="Y15" i="15"/>
  <c r="W15" i="15"/>
  <c r="U15" i="15"/>
  <c r="S15" i="15"/>
  <c r="Q15" i="15"/>
  <c r="O15" i="15"/>
  <c r="M15" i="15"/>
  <c r="K15" i="15"/>
  <c r="I15" i="15"/>
  <c r="G15" i="15"/>
  <c r="BH14" i="15"/>
  <c r="BF14" i="15"/>
  <c r="BE14" i="15"/>
  <c r="BC14" i="15"/>
  <c r="BA14" i="15"/>
  <c r="AY14" i="15"/>
  <c r="AW14" i="15"/>
  <c r="AU14" i="15"/>
  <c r="AS14" i="15"/>
  <c r="AQ14" i="15"/>
  <c r="AO14" i="15"/>
  <c r="AM14" i="15"/>
  <c r="AK14" i="15"/>
  <c r="AI14" i="15"/>
  <c r="AG14" i="15"/>
  <c r="AE14" i="15"/>
  <c r="AC14" i="15"/>
  <c r="AA14" i="15"/>
  <c r="Y14" i="15"/>
  <c r="W14" i="15"/>
  <c r="U14" i="15"/>
  <c r="S14" i="15"/>
  <c r="Q14" i="15"/>
  <c r="O14" i="15"/>
  <c r="M14" i="15"/>
  <c r="K14" i="15"/>
  <c r="I14" i="15"/>
  <c r="G14" i="15"/>
  <c r="BH13" i="15"/>
  <c r="BF13" i="15"/>
  <c r="BE13" i="15"/>
  <c r="BC13" i="15"/>
  <c r="BA13" i="15"/>
  <c r="AY13" i="15"/>
  <c r="AW13" i="15"/>
  <c r="AU13" i="15"/>
  <c r="AS13" i="15"/>
  <c r="AQ13" i="15"/>
  <c r="AO13" i="15"/>
  <c r="AM13" i="15"/>
  <c r="AK13" i="15"/>
  <c r="AI13" i="15"/>
  <c r="AG13" i="15"/>
  <c r="AE13" i="15"/>
  <c r="AC13" i="15"/>
  <c r="AA13" i="15"/>
  <c r="Y13" i="15"/>
  <c r="W13" i="15"/>
  <c r="U13" i="15"/>
  <c r="S13" i="15"/>
  <c r="Q13" i="15"/>
  <c r="O13" i="15"/>
  <c r="M13" i="15"/>
  <c r="K13" i="15"/>
  <c r="I13" i="15"/>
  <c r="G13" i="15"/>
  <c r="BH12" i="15"/>
  <c r="BF12" i="15"/>
  <c r="BE12" i="15"/>
  <c r="BC12" i="15"/>
  <c r="BA12" i="15"/>
  <c r="AY12" i="15"/>
  <c r="AW12" i="15"/>
  <c r="AU12" i="15"/>
  <c r="AS12" i="15"/>
  <c r="AQ12" i="15"/>
  <c r="AO12" i="15"/>
  <c r="AM12" i="15"/>
  <c r="AK12" i="15"/>
  <c r="AI12" i="15"/>
  <c r="AG12" i="15"/>
  <c r="AE12" i="15"/>
  <c r="AC12" i="15"/>
  <c r="AA12" i="15"/>
  <c r="Y12" i="15"/>
  <c r="W12" i="15"/>
  <c r="U12" i="15"/>
  <c r="S12" i="15"/>
  <c r="Q12" i="15"/>
  <c r="O12" i="15"/>
  <c r="M12" i="15"/>
  <c r="K12" i="15"/>
  <c r="I12" i="15"/>
  <c r="G12" i="15"/>
  <c r="BH11" i="15"/>
  <c r="BF11" i="15"/>
  <c r="BE11" i="15"/>
  <c r="BC11" i="15"/>
  <c r="BA11" i="15"/>
  <c r="AY11" i="15"/>
  <c r="AW11" i="15"/>
  <c r="AU11" i="15"/>
  <c r="AS11" i="15"/>
  <c r="AQ11" i="15"/>
  <c r="AO11" i="15"/>
  <c r="AM11" i="15"/>
  <c r="AK11" i="15"/>
  <c r="AI11" i="15"/>
  <c r="AG11" i="15"/>
  <c r="AE11" i="15"/>
  <c r="AC11" i="15"/>
  <c r="AA11" i="15"/>
  <c r="Y11" i="15"/>
  <c r="W11" i="15"/>
  <c r="U11" i="15"/>
  <c r="S11" i="15"/>
  <c r="Q11" i="15"/>
  <c r="O11" i="15"/>
  <c r="M11" i="15"/>
  <c r="K11" i="15"/>
  <c r="I11" i="15"/>
  <c r="G11" i="15"/>
  <c r="BH10" i="15"/>
  <c r="BF10" i="15"/>
  <c r="BE10" i="15"/>
  <c r="BC10" i="15"/>
  <c r="BA10" i="15"/>
  <c r="AY10" i="15"/>
  <c r="AW10" i="15"/>
  <c r="AU10" i="15"/>
  <c r="AS10" i="15"/>
  <c r="AQ10" i="15"/>
  <c r="AO10" i="15"/>
  <c r="AM10" i="15"/>
  <c r="AK10" i="15"/>
  <c r="AI10" i="15"/>
  <c r="AG10" i="15"/>
  <c r="AE10" i="15"/>
  <c r="AC10" i="15"/>
  <c r="AA10" i="15"/>
  <c r="Y10" i="15"/>
  <c r="W10" i="15"/>
  <c r="U10" i="15"/>
  <c r="S10" i="15"/>
  <c r="Q10" i="15"/>
  <c r="O10" i="15"/>
  <c r="M10" i="15"/>
  <c r="K10" i="15"/>
  <c r="I10" i="15"/>
  <c r="G10" i="15"/>
  <c r="BH9" i="15"/>
  <c r="BF9" i="15"/>
  <c r="BE9" i="15"/>
  <c r="BC9" i="15"/>
  <c r="BA9" i="15"/>
  <c r="AY9" i="15"/>
  <c r="AW9" i="15"/>
  <c r="AU9" i="15"/>
  <c r="AS9" i="15"/>
  <c r="AQ9" i="15"/>
  <c r="AO9" i="15"/>
  <c r="AM9" i="15"/>
  <c r="AK9" i="15"/>
  <c r="AI9" i="15"/>
  <c r="AG9" i="15"/>
  <c r="AE9" i="15"/>
  <c r="AC9" i="15"/>
  <c r="AA9" i="15"/>
  <c r="Y9" i="15"/>
  <c r="W9" i="15"/>
  <c r="U9" i="15"/>
  <c r="S9" i="15"/>
  <c r="Q9" i="15"/>
  <c r="O9" i="15"/>
  <c r="M9" i="15"/>
  <c r="K9" i="15"/>
  <c r="I9" i="15"/>
  <c r="G9" i="15"/>
  <c r="BH8" i="15"/>
  <c r="BF8" i="15"/>
  <c r="BE8" i="15"/>
  <c r="BC8" i="15"/>
  <c r="BA8" i="15"/>
  <c r="AY8" i="15"/>
  <c r="AW8" i="15"/>
  <c r="AU8" i="15"/>
  <c r="AS8" i="15"/>
  <c r="AQ8" i="15"/>
  <c r="AO8" i="15"/>
  <c r="AM8" i="15"/>
  <c r="AK8" i="15"/>
  <c r="AI8" i="15"/>
  <c r="AG8" i="15"/>
  <c r="AE8" i="15"/>
  <c r="AC8" i="15"/>
  <c r="AA8" i="15"/>
  <c r="Y8" i="15"/>
  <c r="W8" i="15"/>
  <c r="U8" i="15"/>
  <c r="S8" i="15"/>
  <c r="Q8" i="15"/>
  <c r="O8" i="15"/>
  <c r="M8" i="15"/>
  <c r="K8" i="15"/>
  <c r="I8" i="15"/>
  <c r="G8" i="15"/>
  <c r="BH7" i="15"/>
  <c r="BF7" i="15"/>
  <c r="BE7" i="15"/>
  <c r="BC7" i="15"/>
  <c r="BA7" i="15"/>
  <c r="AY7" i="15"/>
  <c r="AW7" i="15"/>
  <c r="AU7" i="15"/>
  <c r="AS7" i="15"/>
  <c r="AQ7" i="15"/>
  <c r="AO7" i="15"/>
  <c r="AM7" i="15"/>
  <c r="AK7" i="15"/>
  <c r="AI7" i="15"/>
  <c r="AG7" i="15"/>
  <c r="AE7" i="15"/>
  <c r="AC7" i="15"/>
  <c r="AA7" i="15"/>
  <c r="Y7" i="15"/>
  <c r="W7" i="15"/>
  <c r="U7" i="15"/>
  <c r="S7" i="15"/>
  <c r="Q7" i="15"/>
  <c r="O7" i="15"/>
  <c r="M7" i="15"/>
  <c r="K7" i="15"/>
  <c r="I7" i="15"/>
  <c r="G7" i="15"/>
  <c r="BH6" i="15"/>
  <c r="BF6" i="15"/>
  <c r="BE6" i="15"/>
  <c r="BC6" i="15"/>
  <c r="BA6" i="15"/>
  <c r="AY6" i="15"/>
  <c r="AW6" i="15"/>
  <c r="AU6" i="15"/>
  <c r="AS6" i="15"/>
  <c r="AQ6" i="15"/>
  <c r="AO6" i="15"/>
  <c r="AM6" i="15"/>
  <c r="AK6" i="15"/>
  <c r="AI6" i="15"/>
  <c r="AG6" i="15"/>
  <c r="AE6" i="15"/>
  <c r="AC6" i="15"/>
  <c r="AA6" i="15"/>
  <c r="Y6" i="15"/>
  <c r="W6" i="15"/>
  <c r="U6" i="15"/>
  <c r="S6" i="15"/>
  <c r="Q6" i="15"/>
  <c r="O6" i="15"/>
  <c r="M6" i="15"/>
  <c r="K6" i="15"/>
  <c r="I6" i="15"/>
  <c r="G6" i="15"/>
  <c r="BH5" i="15"/>
  <c r="BF5" i="15"/>
  <c r="BE5" i="15"/>
  <c r="BC5" i="15"/>
  <c r="BA5" i="15"/>
  <c r="AY5" i="15"/>
  <c r="AW5" i="15"/>
  <c r="AU5" i="15"/>
  <c r="AS5" i="15"/>
  <c r="AQ5" i="15"/>
  <c r="AO5" i="15"/>
  <c r="AM5" i="15"/>
  <c r="AK5" i="15"/>
  <c r="AI5" i="15"/>
  <c r="AG5" i="15"/>
  <c r="AE5" i="15"/>
  <c r="AC5" i="15"/>
  <c r="AA5" i="15"/>
  <c r="Y5" i="15"/>
  <c r="W5" i="15"/>
  <c r="U5" i="15"/>
  <c r="S5" i="15"/>
  <c r="Q5" i="15"/>
  <c r="O5" i="15"/>
  <c r="M5" i="15"/>
  <c r="K5" i="15"/>
  <c r="I5" i="15"/>
  <c r="G5" i="15"/>
  <c r="BH4" i="15"/>
  <c r="BF4" i="15"/>
  <c r="BE4" i="15"/>
  <c r="BC4" i="15"/>
  <c r="BA4" i="15"/>
  <c r="AY4" i="15"/>
  <c r="AW4" i="15"/>
  <c r="AU4" i="15"/>
  <c r="AS4" i="15"/>
  <c r="AQ4" i="15"/>
  <c r="AO4" i="15"/>
  <c r="AM4" i="15"/>
  <c r="AK4" i="15"/>
  <c r="AI4" i="15"/>
  <c r="AG4" i="15"/>
  <c r="AE4" i="15"/>
  <c r="AC4" i="15"/>
  <c r="AA4" i="15"/>
  <c r="Y4" i="15"/>
  <c r="W4" i="15"/>
  <c r="U4" i="15"/>
  <c r="S4" i="15"/>
  <c r="Q4" i="15"/>
  <c r="O4" i="15"/>
  <c r="M4" i="15"/>
  <c r="K4" i="15"/>
  <c r="I4" i="15"/>
  <c r="G4" i="15"/>
  <c r="BD3" i="15"/>
  <c r="BB3" i="15"/>
  <c r="AZ3" i="15"/>
  <c r="AX3" i="15"/>
  <c r="AV3" i="15"/>
  <c r="AT3" i="15"/>
  <c r="AR3" i="15"/>
  <c r="AP3" i="15"/>
  <c r="AN3" i="15"/>
  <c r="AL3" i="15"/>
  <c r="AJ3" i="15"/>
  <c r="AH3" i="15"/>
  <c r="AF3" i="15"/>
  <c r="AD3" i="15"/>
  <c r="AB3" i="15"/>
  <c r="Z3" i="15"/>
  <c r="X3" i="15"/>
  <c r="V3" i="15"/>
  <c r="T3" i="15"/>
  <c r="R3" i="15"/>
  <c r="P3" i="15"/>
  <c r="N3" i="15"/>
  <c r="L3" i="15"/>
  <c r="J3" i="15"/>
  <c r="H3" i="15"/>
  <c r="F3" i="15"/>
  <c r="BE20" i="14"/>
  <c r="BC20" i="14"/>
  <c r="BA20" i="14"/>
  <c r="AY20" i="14"/>
  <c r="AW20" i="14"/>
  <c r="AU20" i="14"/>
  <c r="AS20" i="14"/>
  <c r="AQ20" i="14"/>
  <c r="AO20" i="14"/>
  <c r="AM20" i="14"/>
  <c r="AK20" i="14"/>
  <c r="AI20" i="14"/>
  <c r="AG20" i="14"/>
  <c r="AE20" i="14"/>
  <c r="AC20" i="14"/>
  <c r="AA20" i="14"/>
  <c r="Y20" i="14"/>
  <c r="W20" i="14"/>
  <c r="U20" i="14"/>
  <c r="S20" i="14"/>
  <c r="Q20" i="14"/>
  <c r="O20" i="14"/>
  <c r="M20" i="14"/>
  <c r="K20" i="14"/>
  <c r="I20" i="14"/>
  <c r="G20" i="14"/>
  <c r="BH17" i="14"/>
  <c r="BF17" i="14"/>
  <c r="BE17" i="14"/>
  <c r="BC17" i="14"/>
  <c r="BA17" i="14"/>
  <c r="AY17" i="14"/>
  <c r="AW17" i="14"/>
  <c r="AU17" i="14"/>
  <c r="AS17" i="14"/>
  <c r="AQ17" i="14"/>
  <c r="AO17" i="14"/>
  <c r="AM17" i="14"/>
  <c r="AK17" i="14"/>
  <c r="AI17" i="14"/>
  <c r="AG17" i="14"/>
  <c r="AE17" i="14"/>
  <c r="AC17" i="14"/>
  <c r="AA17" i="14"/>
  <c r="Y17" i="14"/>
  <c r="W17" i="14"/>
  <c r="U17" i="14"/>
  <c r="S17" i="14"/>
  <c r="Q17" i="14"/>
  <c r="O17" i="14"/>
  <c r="M17" i="14"/>
  <c r="K17" i="14"/>
  <c r="I17" i="14"/>
  <c r="G17" i="14"/>
  <c r="BH16" i="14"/>
  <c r="BF16" i="14"/>
  <c r="BE16" i="14"/>
  <c r="BC16" i="14"/>
  <c r="BA16" i="14"/>
  <c r="AY16" i="14"/>
  <c r="AW16" i="14"/>
  <c r="AU16" i="14"/>
  <c r="AS16" i="14"/>
  <c r="AQ16" i="14"/>
  <c r="AO16" i="14"/>
  <c r="AM16" i="14"/>
  <c r="AK16" i="14"/>
  <c r="AI16" i="14"/>
  <c r="AG16" i="14"/>
  <c r="AE16" i="14"/>
  <c r="AC16" i="14"/>
  <c r="AA16" i="14"/>
  <c r="Y16" i="14"/>
  <c r="W16" i="14"/>
  <c r="U16" i="14"/>
  <c r="S16" i="14"/>
  <c r="Q16" i="14"/>
  <c r="O16" i="14"/>
  <c r="M16" i="14"/>
  <c r="K16" i="14"/>
  <c r="I16" i="14"/>
  <c r="G16" i="14"/>
  <c r="BH15" i="14"/>
  <c r="BF15" i="14"/>
  <c r="BE15" i="14"/>
  <c r="BC15" i="14"/>
  <c r="BA15" i="14"/>
  <c r="AY15" i="14"/>
  <c r="AW15" i="14"/>
  <c r="AU15" i="14"/>
  <c r="AS15" i="14"/>
  <c r="AQ15" i="14"/>
  <c r="AO15" i="14"/>
  <c r="AM15" i="14"/>
  <c r="AK15" i="14"/>
  <c r="AI15" i="14"/>
  <c r="AG15" i="14"/>
  <c r="AE15" i="14"/>
  <c r="AC15" i="14"/>
  <c r="AA15" i="14"/>
  <c r="Y15" i="14"/>
  <c r="W15" i="14"/>
  <c r="U15" i="14"/>
  <c r="S15" i="14"/>
  <c r="Q15" i="14"/>
  <c r="O15" i="14"/>
  <c r="M15" i="14"/>
  <c r="K15" i="14"/>
  <c r="I15" i="14"/>
  <c r="G15" i="14"/>
  <c r="BH14" i="14"/>
  <c r="BF14" i="14"/>
  <c r="BE14" i="14"/>
  <c r="BC14" i="14"/>
  <c r="BA14" i="14"/>
  <c r="AY14" i="14"/>
  <c r="AW14" i="14"/>
  <c r="AU14" i="14"/>
  <c r="AS14" i="14"/>
  <c r="AQ14" i="14"/>
  <c r="AO14" i="14"/>
  <c r="AM14" i="14"/>
  <c r="AK14" i="14"/>
  <c r="AI14" i="14"/>
  <c r="AG14" i="14"/>
  <c r="AE14" i="14"/>
  <c r="AC14" i="14"/>
  <c r="AA14" i="14"/>
  <c r="Y14" i="14"/>
  <c r="W14" i="14"/>
  <c r="U14" i="14"/>
  <c r="S14" i="14"/>
  <c r="Q14" i="14"/>
  <c r="O14" i="14"/>
  <c r="M14" i="14"/>
  <c r="K14" i="14"/>
  <c r="I14" i="14"/>
  <c r="G14" i="14"/>
  <c r="BH13" i="14"/>
  <c r="BF13" i="14"/>
  <c r="BE13" i="14"/>
  <c r="BC13" i="14"/>
  <c r="BA13" i="14"/>
  <c r="AY13" i="14"/>
  <c r="AW13" i="14"/>
  <c r="AU13" i="14"/>
  <c r="AS13" i="14"/>
  <c r="AQ13" i="14"/>
  <c r="AO13" i="14"/>
  <c r="AM13" i="14"/>
  <c r="AK13" i="14"/>
  <c r="AI13" i="14"/>
  <c r="AG13" i="14"/>
  <c r="AE13" i="14"/>
  <c r="AC13" i="14"/>
  <c r="AA13" i="14"/>
  <c r="Y13" i="14"/>
  <c r="W13" i="14"/>
  <c r="U13" i="14"/>
  <c r="S13" i="14"/>
  <c r="Q13" i="14"/>
  <c r="O13" i="14"/>
  <c r="M13" i="14"/>
  <c r="K13" i="14"/>
  <c r="I13" i="14"/>
  <c r="G13" i="14"/>
  <c r="BH12" i="14"/>
  <c r="BF12" i="14"/>
  <c r="BE12" i="14"/>
  <c r="BC12" i="14"/>
  <c r="BA12" i="14"/>
  <c r="AY12" i="14"/>
  <c r="AW12" i="14"/>
  <c r="AU12" i="14"/>
  <c r="AS12" i="14"/>
  <c r="AQ12" i="14"/>
  <c r="AO12" i="14"/>
  <c r="AM12" i="14"/>
  <c r="AK12" i="14"/>
  <c r="AI12" i="14"/>
  <c r="AG12" i="14"/>
  <c r="AE12" i="14"/>
  <c r="AC12" i="14"/>
  <c r="AA12" i="14"/>
  <c r="Y12" i="14"/>
  <c r="W12" i="14"/>
  <c r="U12" i="14"/>
  <c r="S12" i="14"/>
  <c r="Q12" i="14"/>
  <c r="O12" i="14"/>
  <c r="M12" i="14"/>
  <c r="K12" i="14"/>
  <c r="I12" i="14"/>
  <c r="G12" i="14"/>
  <c r="BH11" i="14"/>
  <c r="BF11" i="14"/>
  <c r="BE11" i="14"/>
  <c r="BC11" i="14"/>
  <c r="BA11" i="14"/>
  <c r="AY11" i="14"/>
  <c r="AW11" i="14"/>
  <c r="AU11" i="14"/>
  <c r="AS11" i="14"/>
  <c r="AQ11" i="14"/>
  <c r="AO11" i="14"/>
  <c r="AM11" i="14"/>
  <c r="AK11" i="14"/>
  <c r="AI11" i="14"/>
  <c r="AG11" i="14"/>
  <c r="AE11" i="14"/>
  <c r="AC11" i="14"/>
  <c r="AA11" i="14"/>
  <c r="Y11" i="14"/>
  <c r="W11" i="14"/>
  <c r="U11" i="14"/>
  <c r="S11" i="14"/>
  <c r="Q11" i="14"/>
  <c r="O11" i="14"/>
  <c r="M11" i="14"/>
  <c r="K11" i="14"/>
  <c r="I11" i="14"/>
  <c r="G11" i="14"/>
  <c r="BH10" i="14"/>
  <c r="BF10" i="14"/>
  <c r="BE10" i="14"/>
  <c r="BC10" i="14"/>
  <c r="BA10" i="14"/>
  <c r="AY10" i="14"/>
  <c r="AW10" i="14"/>
  <c r="AU10" i="14"/>
  <c r="AS10" i="14"/>
  <c r="AQ10" i="14"/>
  <c r="AO10" i="14"/>
  <c r="AM10" i="14"/>
  <c r="AK10" i="14"/>
  <c r="AI10" i="14"/>
  <c r="AG10" i="14"/>
  <c r="AE10" i="14"/>
  <c r="AC10" i="14"/>
  <c r="AA10" i="14"/>
  <c r="Y10" i="14"/>
  <c r="W10" i="14"/>
  <c r="U10" i="14"/>
  <c r="S10" i="14"/>
  <c r="Q10" i="14"/>
  <c r="O10" i="14"/>
  <c r="M10" i="14"/>
  <c r="K10" i="14"/>
  <c r="I10" i="14"/>
  <c r="G10" i="14"/>
  <c r="BH9" i="14"/>
  <c r="BF9" i="14"/>
  <c r="BE9" i="14"/>
  <c r="BC9" i="14"/>
  <c r="BA9" i="14"/>
  <c r="AY9" i="14"/>
  <c r="AW9" i="14"/>
  <c r="AU9" i="14"/>
  <c r="AS9" i="14"/>
  <c r="AQ9" i="14"/>
  <c r="AO9" i="14"/>
  <c r="AM9" i="14"/>
  <c r="AK9" i="14"/>
  <c r="AI9" i="14"/>
  <c r="AG9" i="14"/>
  <c r="AE9" i="14"/>
  <c r="AC9" i="14"/>
  <c r="AA9" i="14"/>
  <c r="Y9" i="14"/>
  <c r="W9" i="14"/>
  <c r="U9" i="14"/>
  <c r="S9" i="14"/>
  <c r="Q9" i="14"/>
  <c r="O9" i="14"/>
  <c r="M9" i="14"/>
  <c r="K9" i="14"/>
  <c r="I9" i="14"/>
  <c r="G9" i="14"/>
  <c r="BH8" i="14"/>
  <c r="BF8" i="14"/>
  <c r="BE8" i="14"/>
  <c r="BC8" i="14"/>
  <c r="BA8" i="14"/>
  <c r="AY8" i="14"/>
  <c r="AW8" i="14"/>
  <c r="AU8" i="14"/>
  <c r="AS8" i="14"/>
  <c r="AQ8" i="14"/>
  <c r="AO8" i="14"/>
  <c r="AM8" i="14"/>
  <c r="AK8" i="14"/>
  <c r="AI8" i="14"/>
  <c r="AG8" i="14"/>
  <c r="AE8" i="14"/>
  <c r="AC8" i="14"/>
  <c r="AA8" i="14"/>
  <c r="Y8" i="14"/>
  <c r="W8" i="14"/>
  <c r="U8" i="14"/>
  <c r="S8" i="14"/>
  <c r="Q8" i="14"/>
  <c r="O8" i="14"/>
  <c r="M8" i="14"/>
  <c r="K8" i="14"/>
  <c r="I8" i="14"/>
  <c r="G8" i="14"/>
  <c r="BH7" i="14"/>
  <c r="BF7" i="14"/>
  <c r="BE7" i="14"/>
  <c r="BC7" i="14"/>
  <c r="BA7" i="14"/>
  <c r="AY7" i="14"/>
  <c r="AW7" i="14"/>
  <c r="AU7" i="14"/>
  <c r="AS7" i="14"/>
  <c r="AQ7" i="14"/>
  <c r="AO7" i="14"/>
  <c r="AM7" i="14"/>
  <c r="AK7" i="14"/>
  <c r="AI7" i="14"/>
  <c r="AG7" i="14"/>
  <c r="AE7" i="14"/>
  <c r="AC7" i="14"/>
  <c r="AA7" i="14"/>
  <c r="Y7" i="14"/>
  <c r="W7" i="14"/>
  <c r="U7" i="14"/>
  <c r="S7" i="14"/>
  <c r="Q7" i="14"/>
  <c r="O7" i="14"/>
  <c r="M7" i="14"/>
  <c r="K7" i="14"/>
  <c r="I7" i="14"/>
  <c r="G7" i="14"/>
  <c r="BH6" i="14"/>
  <c r="BF6" i="14"/>
  <c r="BE6" i="14"/>
  <c r="BC6" i="14"/>
  <c r="BA6" i="14"/>
  <c r="AY6" i="14"/>
  <c r="AW6" i="14"/>
  <c r="AU6" i="14"/>
  <c r="AS6" i="14"/>
  <c r="AQ6" i="14"/>
  <c r="AO6" i="14"/>
  <c r="AM6" i="14"/>
  <c r="AK6" i="14"/>
  <c r="AI6" i="14"/>
  <c r="AG6" i="14"/>
  <c r="AE6" i="14"/>
  <c r="AC6" i="14"/>
  <c r="AA6" i="14"/>
  <c r="Y6" i="14"/>
  <c r="W6" i="14"/>
  <c r="U6" i="14"/>
  <c r="S6" i="14"/>
  <c r="Q6" i="14"/>
  <c r="O6" i="14"/>
  <c r="M6" i="14"/>
  <c r="K6" i="14"/>
  <c r="I6" i="14"/>
  <c r="G6" i="14"/>
  <c r="BH5" i="14"/>
  <c r="BF5" i="14"/>
  <c r="BE5" i="14"/>
  <c r="BC5" i="14"/>
  <c r="BA5" i="14"/>
  <c r="AY5" i="14"/>
  <c r="AW5" i="14"/>
  <c r="AU5" i="14"/>
  <c r="AS5" i="14"/>
  <c r="AQ5" i="14"/>
  <c r="AO5" i="14"/>
  <c r="AM5" i="14"/>
  <c r="AK5" i="14"/>
  <c r="AI5" i="14"/>
  <c r="AG5" i="14"/>
  <c r="AE5" i="14"/>
  <c r="AC5" i="14"/>
  <c r="AA5" i="14"/>
  <c r="Y5" i="14"/>
  <c r="W5" i="14"/>
  <c r="U5" i="14"/>
  <c r="S5" i="14"/>
  <c r="Q5" i="14"/>
  <c r="O5" i="14"/>
  <c r="M5" i="14"/>
  <c r="K5" i="14"/>
  <c r="I5" i="14"/>
  <c r="G5" i="14"/>
  <c r="BH4" i="14"/>
  <c r="BF4" i="14"/>
  <c r="BE4" i="14"/>
  <c r="BC4" i="14"/>
  <c r="BA4" i="14"/>
  <c r="AY4" i="14"/>
  <c r="AW4" i="14"/>
  <c r="AU4" i="14"/>
  <c r="AS4" i="14"/>
  <c r="AQ4" i="14"/>
  <c r="AO4" i="14"/>
  <c r="AM4" i="14"/>
  <c r="AK4" i="14"/>
  <c r="AI4" i="14"/>
  <c r="AG4" i="14"/>
  <c r="AE4" i="14"/>
  <c r="AC4" i="14"/>
  <c r="AA4" i="14"/>
  <c r="Y4" i="14"/>
  <c r="W4" i="14"/>
  <c r="U4" i="14"/>
  <c r="S4" i="14"/>
  <c r="Q4" i="14"/>
  <c r="O4" i="14"/>
  <c r="M4" i="14"/>
  <c r="K4" i="14"/>
  <c r="I4" i="14"/>
  <c r="G4" i="14"/>
  <c r="BD3" i="14"/>
  <c r="BB3" i="14"/>
  <c r="AZ3" i="14"/>
  <c r="AX3" i="14"/>
  <c r="AV3" i="14"/>
  <c r="AT3" i="14"/>
  <c r="AR3" i="14"/>
  <c r="AP3" i="14"/>
  <c r="AN3" i="14"/>
  <c r="AL3" i="14"/>
  <c r="AJ3" i="14"/>
  <c r="AH3" i="14"/>
  <c r="AF3" i="14"/>
  <c r="AD3" i="14"/>
  <c r="AB3" i="14"/>
  <c r="Z3" i="14"/>
  <c r="X3" i="14"/>
  <c r="V3" i="14"/>
  <c r="T3" i="14"/>
  <c r="R3" i="14"/>
  <c r="P3" i="14"/>
  <c r="N3" i="14"/>
  <c r="L3" i="14"/>
  <c r="J3" i="14"/>
  <c r="H3" i="14"/>
  <c r="F3" i="14"/>
  <c r="BE20" i="13"/>
  <c r="BC20" i="13"/>
  <c r="BA20" i="13"/>
  <c r="AY20" i="13"/>
  <c r="AW20" i="13"/>
  <c r="AU20" i="13"/>
  <c r="AS20" i="13"/>
  <c r="AQ20" i="13"/>
  <c r="AO20" i="13"/>
  <c r="AM20" i="13"/>
  <c r="AK20" i="13"/>
  <c r="AI20" i="13"/>
  <c r="AG20" i="13"/>
  <c r="AE20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BH17" i="13"/>
  <c r="BF17" i="13"/>
  <c r="BE17" i="13"/>
  <c r="BC17" i="13"/>
  <c r="BA17" i="13"/>
  <c r="AY17" i="13"/>
  <c r="AW17" i="13"/>
  <c r="AU17" i="13"/>
  <c r="AS17" i="13"/>
  <c r="AQ17" i="13"/>
  <c r="AO17" i="13"/>
  <c r="AM17" i="13"/>
  <c r="AK17" i="13"/>
  <c r="AI17" i="13"/>
  <c r="AG17" i="13"/>
  <c r="AE17" i="13"/>
  <c r="AC17" i="13"/>
  <c r="AA17" i="13"/>
  <c r="Y17" i="13"/>
  <c r="W17" i="13"/>
  <c r="U17" i="13"/>
  <c r="S17" i="13"/>
  <c r="Q17" i="13"/>
  <c r="O17" i="13"/>
  <c r="M17" i="13"/>
  <c r="K17" i="13"/>
  <c r="I17" i="13"/>
  <c r="G17" i="13"/>
  <c r="BH16" i="13"/>
  <c r="BF16" i="13"/>
  <c r="BE16" i="13"/>
  <c r="BC16" i="13"/>
  <c r="BA16" i="13"/>
  <c r="AY16" i="13"/>
  <c r="AW16" i="13"/>
  <c r="AU16" i="13"/>
  <c r="AS16" i="13"/>
  <c r="AQ16" i="13"/>
  <c r="AO16" i="13"/>
  <c r="AM16" i="13"/>
  <c r="AK16" i="13"/>
  <c r="AI16" i="13"/>
  <c r="AG16" i="13"/>
  <c r="AE16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BH15" i="13"/>
  <c r="BF15" i="13"/>
  <c r="BE15" i="13"/>
  <c r="BC15" i="13"/>
  <c r="BA15" i="13"/>
  <c r="AY15" i="13"/>
  <c r="AW15" i="13"/>
  <c r="AU15" i="13"/>
  <c r="AS15" i="13"/>
  <c r="AQ15" i="13"/>
  <c r="AO15" i="13"/>
  <c r="AM15" i="13"/>
  <c r="AK15" i="13"/>
  <c r="AI15" i="13"/>
  <c r="AG15" i="13"/>
  <c r="AE15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BH14" i="13"/>
  <c r="BF14" i="13"/>
  <c r="BE14" i="13"/>
  <c r="BC14" i="13"/>
  <c r="BA14" i="13"/>
  <c r="AY14" i="13"/>
  <c r="AW14" i="13"/>
  <c r="AU14" i="13"/>
  <c r="AS14" i="13"/>
  <c r="AQ14" i="13"/>
  <c r="AO14" i="13"/>
  <c r="AM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BH13" i="13"/>
  <c r="BF13" i="13"/>
  <c r="BE13" i="13"/>
  <c r="BC13" i="13"/>
  <c r="BA13" i="13"/>
  <c r="AY13" i="13"/>
  <c r="AW13" i="13"/>
  <c r="AU13" i="13"/>
  <c r="AS13" i="13"/>
  <c r="AQ13" i="13"/>
  <c r="AO13" i="13"/>
  <c r="AM13" i="13"/>
  <c r="AK13" i="13"/>
  <c r="AI13" i="13"/>
  <c r="AG13" i="13"/>
  <c r="AE13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BH12" i="13"/>
  <c r="BF12" i="13"/>
  <c r="BE12" i="13"/>
  <c r="BC12" i="13"/>
  <c r="BA12" i="13"/>
  <c r="AY12" i="13"/>
  <c r="AW12" i="13"/>
  <c r="AU12" i="13"/>
  <c r="AS12" i="13"/>
  <c r="AQ12" i="13"/>
  <c r="AO12" i="13"/>
  <c r="AM12" i="13"/>
  <c r="AK12" i="13"/>
  <c r="AI12" i="13"/>
  <c r="AG12" i="13"/>
  <c r="AE12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BH11" i="13"/>
  <c r="BF11" i="13"/>
  <c r="BE11" i="13"/>
  <c r="BC11" i="13"/>
  <c r="BA11" i="13"/>
  <c r="AY11" i="13"/>
  <c r="AW11" i="13"/>
  <c r="AU11" i="13"/>
  <c r="AS11" i="13"/>
  <c r="AQ11" i="13"/>
  <c r="AO11" i="13"/>
  <c r="AM11" i="13"/>
  <c r="AK11" i="13"/>
  <c r="AI11" i="13"/>
  <c r="AG11" i="13"/>
  <c r="AE11" i="13"/>
  <c r="AC11" i="13"/>
  <c r="AA11" i="13"/>
  <c r="Y11" i="13"/>
  <c r="W11" i="13"/>
  <c r="U11" i="13"/>
  <c r="S11" i="13"/>
  <c r="Q11" i="13"/>
  <c r="O11" i="13"/>
  <c r="M11" i="13"/>
  <c r="K11" i="13"/>
  <c r="I11" i="13"/>
  <c r="G11" i="13"/>
  <c r="BH10" i="13"/>
  <c r="BF10" i="13"/>
  <c r="BE10" i="13"/>
  <c r="BC10" i="13"/>
  <c r="BA10" i="13"/>
  <c r="AY10" i="13"/>
  <c r="AW10" i="13"/>
  <c r="AU10" i="13"/>
  <c r="AS10" i="13"/>
  <c r="AQ10" i="13"/>
  <c r="AO10" i="13"/>
  <c r="AM10" i="13"/>
  <c r="AK10" i="13"/>
  <c r="AI10" i="13"/>
  <c r="AG10" i="13"/>
  <c r="AE10" i="13"/>
  <c r="AC10" i="13"/>
  <c r="AA10" i="13"/>
  <c r="Y10" i="13"/>
  <c r="W10" i="13"/>
  <c r="U10" i="13"/>
  <c r="S10" i="13"/>
  <c r="Q10" i="13"/>
  <c r="O10" i="13"/>
  <c r="M10" i="13"/>
  <c r="K10" i="13"/>
  <c r="I10" i="13"/>
  <c r="G10" i="13"/>
  <c r="BI10" i="13" s="1"/>
  <c r="BH9" i="13"/>
  <c r="BF9" i="13"/>
  <c r="BE9" i="13"/>
  <c r="BC9" i="13"/>
  <c r="BA9" i="13"/>
  <c r="AY9" i="13"/>
  <c r="AW9" i="13"/>
  <c r="AU9" i="13"/>
  <c r="AS9" i="13"/>
  <c r="AQ9" i="13"/>
  <c r="AO9" i="13"/>
  <c r="AM9" i="13"/>
  <c r="AK9" i="13"/>
  <c r="AI9" i="13"/>
  <c r="AG9" i="13"/>
  <c r="AE9" i="13"/>
  <c r="AC9" i="13"/>
  <c r="AA9" i="13"/>
  <c r="Y9" i="13"/>
  <c r="W9" i="13"/>
  <c r="U9" i="13"/>
  <c r="S9" i="13"/>
  <c r="Q9" i="13"/>
  <c r="O9" i="13"/>
  <c r="M9" i="13"/>
  <c r="K9" i="13"/>
  <c r="I9" i="13"/>
  <c r="G9" i="13"/>
  <c r="BH8" i="13"/>
  <c r="BF8" i="13"/>
  <c r="BE8" i="13"/>
  <c r="BC8" i="13"/>
  <c r="BA8" i="13"/>
  <c r="AY8" i="13"/>
  <c r="AW8" i="13"/>
  <c r="AU8" i="13"/>
  <c r="AS8" i="13"/>
  <c r="AQ8" i="13"/>
  <c r="AO8" i="13"/>
  <c r="AM8" i="13"/>
  <c r="AK8" i="13"/>
  <c r="AI8" i="13"/>
  <c r="AG8" i="13"/>
  <c r="AE8" i="13"/>
  <c r="AC8" i="13"/>
  <c r="AA8" i="13"/>
  <c r="Y8" i="13"/>
  <c r="W8" i="13"/>
  <c r="U8" i="13"/>
  <c r="S8" i="13"/>
  <c r="Q8" i="13"/>
  <c r="O8" i="13"/>
  <c r="M8" i="13"/>
  <c r="K8" i="13"/>
  <c r="I8" i="13"/>
  <c r="G8" i="13"/>
  <c r="BH7" i="13"/>
  <c r="BF7" i="13"/>
  <c r="BE7" i="13"/>
  <c r="BC7" i="13"/>
  <c r="BA7" i="13"/>
  <c r="AY7" i="13"/>
  <c r="AW7" i="13"/>
  <c r="AU7" i="13"/>
  <c r="AS7" i="13"/>
  <c r="AQ7" i="13"/>
  <c r="AO7" i="13"/>
  <c r="AM7" i="13"/>
  <c r="AK7" i="13"/>
  <c r="AI7" i="13"/>
  <c r="AG7" i="13"/>
  <c r="AE7" i="13"/>
  <c r="AC7" i="13"/>
  <c r="AA7" i="13"/>
  <c r="Y7" i="13"/>
  <c r="W7" i="13"/>
  <c r="U7" i="13"/>
  <c r="S7" i="13"/>
  <c r="Q7" i="13"/>
  <c r="O7" i="13"/>
  <c r="M7" i="13"/>
  <c r="K7" i="13"/>
  <c r="I7" i="13"/>
  <c r="G7" i="13"/>
  <c r="BH6" i="13"/>
  <c r="BF6" i="13"/>
  <c r="BE6" i="13"/>
  <c r="BC6" i="13"/>
  <c r="BA6" i="13"/>
  <c r="AY6" i="13"/>
  <c r="AW6" i="13"/>
  <c r="AU6" i="13"/>
  <c r="AS6" i="13"/>
  <c r="AQ6" i="13"/>
  <c r="AO6" i="13"/>
  <c r="AM6" i="13"/>
  <c r="AK6" i="13"/>
  <c r="AI6" i="13"/>
  <c r="AG6" i="13"/>
  <c r="AE6" i="13"/>
  <c r="AC6" i="13"/>
  <c r="AA6" i="13"/>
  <c r="Y6" i="13"/>
  <c r="W6" i="13"/>
  <c r="U6" i="13"/>
  <c r="S6" i="13"/>
  <c r="Q6" i="13"/>
  <c r="O6" i="13"/>
  <c r="M6" i="13"/>
  <c r="K6" i="13"/>
  <c r="I6" i="13"/>
  <c r="G6" i="13"/>
  <c r="BH5" i="13"/>
  <c r="BF5" i="13"/>
  <c r="BE5" i="13"/>
  <c r="BC5" i="13"/>
  <c r="BA5" i="13"/>
  <c r="AY5" i="13"/>
  <c r="AW5" i="13"/>
  <c r="AU5" i="13"/>
  <c r="AS5" i="13"/>
  <c r="AQ5" i="13"/>
  <c r="AO5" i="13"/>
  <c r="AM5" i="13"/>
  <c r="AK5" i="13"/>
  <c r="AI5" i="13"/>
  <c r="AG5" i="13"/>
  <c r="AE5" i="13"/>
  <c r="AC5" i="13"/>
  <c r="AA5" i="13"/>
  <c r="Y5" i="13"/>
  <c r="W5" i="13"/>
  <c r="U5" i="13"/>
  <c r="S5" i="13"/>
  <c r="Q5" i="13"/>
  <c r="O5" i="13"/>
  <c r="M5" i="13"/>
  <c r="K5" i="13"/>
  <c r="I5" i="13"/>
  <c r="G5" i="13"/>
  <c r="BH4" i="13"/>
  <c r="BF4" i="13"/>
  <c r="BE4" i="13"/>
  <c r="BC4" i="13"/>
  <c r="BA4" i="13"/>
  <c r="AY4" i="13"/>
  <c r="AW4" i="13"/>
  <c r="AU4" i="13"/>
  <c r="AS4" i="13"/>
  <c r="AQ4" i="13"/>
  <c r="AO4" i="13"/>
  <c r="AM4" i="13"/>
  <c r="AK4" i="13"/>
  <c r="AI4" i="13"/>
  <c r="AG4" i="13"/>
  <c r="AE4" i="13"/>
  <c r="AC4" i="13"/>
  <c r="AA4" i="13"/>
  <c r="Y4" i="13"/>
  <c r="W4" i="13"/>
  <c r="U4" i="13"/>
  <c r="S4" i="13"/>
  <c r="Q4" i="13"/>
  <c r="O4" i="13"/>
  <c r="M4" i="13"/>
  <c r="K4" i="13"/>
  <c r="I4" i="13"/>
  <c r="G4" i="13"/>
  <c r="BD3" i="13"/>
  <c r="BB3" i="13"/>
  <c r="AZ3" i="13"/>
  <c r="AX3" i="13"/>
  <c r="AV3" i="13"/>
  <c r="AT3" i="13"/>
  <c r="AR3" i="13"/>
  <c r="AP3" i="13"/>
  <c r="AN3" i="13"/>
  <c r="AL3" i="13"/>
  <c r="AJ3" i="13"/>
  <c r="AH3" i="13"/>
  <c r="AF3" i="13"/>
  <c r="AD3" i="13"/>
  <c r="AB3" i="13"/>
  <c r="Z3" i="13"/>
  <c r="X3" i="13"/>
  <c r="V3" i="13"/>
  <c r="T3" i="13"/>
  <c r="R3" i="13"/>
  <c r="P3" i="13"/>
  <c r="N3" i="13"/>
  <c r="L3" i="13"/>
  <c r="J3" i="13"/>
  <c r="H3" i="13"/>
  <c r="F3" i="13"/>
  <c r="BE20" i="12"/>
  <c r="BC20" i="12"/>
  <c r="BA20" i="12"/>
  <c r="AY20" i="12"/>
  <c r="AW20" i="12"/>
  <c r="AU20" i="12"/>
  <c r="AS20" i="12"/>
  <c r="AQ20" i="12"/>
  <c r="AO20" i="12"/>
  <c r="AM20" i="12"/>
  <c r="AK20" i="12"/>
  <c r="AI20" i="12"/>
  <c r="AG20" i="12"/>
  <c r="AE20" i="12"/>
  <c r="AC20" i="12"/>
  <c r="AA20" i="12"/>
  <c r="Y20" i="12"/>
  <c r="W20" i="12"/>
  <c r="U20" i="12"/>
  <c r="S20" i="12"/>
  <c r="Q20" i="12"/>
  <c r="O20" i="12"/>
  <c r="M20" i="12"/>
  <c r="K20" i="12"/>
  <c r="I20" i="12"/>
  <c r="G20" i="12"/>
  <c r="BA18" i="12"/>
  <c r="AK18" i="12"/>
  <c r="AE18" i="12"/>
  <c r="BH17" i="12"/>
  <c r="BF17" i="12"/>
  <c r="BE17" i="12"/>
  <c r="BC17" i="12"/>
  <c r="BA17" i="12"/>
  <c r="AY17" i="12"/>
  <c r="AW17" i="12"/>
  <c r="AU17" i="12"/>
  <c r="AS17" i="12"/>
  <c r="AQ17" i="12"/>
  <c r="AO17" i="12"/>
  <c r="AM17" i="12"/>
  <c r="AK17" i="12"/>
  <c r="AI17" i="12"/>
  <c r="AG17" i="12"/>
  <c r="AE17" i="12"/>
  <c r="AC17" i="12"/>
  <c r="AA17" i="12"/>
  <c r="Y17" i="12"/>
  <c r="W17" i="12"/>
  <c r="U17" i="12"/>
  <c r="S17" i="12"/>
  <c r="Q17" i="12"/>
  <c r="O17" i="12"/>
  <c r="M17" i="12"/>
  <c r="K17" i="12"/>
  <c r="I17" i="12"/>
  <c r="G17" i="12"/>
  <c r="BH16" i="12"/>
  <c r="BF16" i="12"/>
  <c r="BE16" i="12"/>
  <c r="BC16" i="12"/>
  <c r="BA16" i="12"/>
  <c r="AY16" i="12"/>
  <c r="AW16" i="12"/>
  <c r="AU16" i="12"/>
  <c r="AS16" i="12"/>
  <c r="AQ16" i="12"/>
  <c r="AO16" i="12"/>
  <c r="AO18" i="12" s="1"/>
  <c r="AM16" i="12"/>
  <c r="AK16" i="12"/>
  <c r="AI16" i="12"/>
  <c r="AG16" i="12"/>
  <c r="AE16" i="12"/>
  <c r="AC16" i="12"/>
  <c r="AA16" i="12"/>
  <c r="Y16" i="12"/>
  <c r="W16" i="12"/>
  <c r="U16" i="12"/>
  <c r="S16" i="12"/>
  <c r="Q16" i="12"/>
  <c r="O16" i="12"/>
  <c r="M16" i="12"/>
  <c r="K16" i="12"/>
  <c r="I16" i="12"/>
  <c r="G16" i="12"/>
  <c r="BH15" i="12"/>
  <c r="BF15" i="12"/>
  <c r="BE15" i="12"/>
  <c r="BC15" i="12"/>
  <c r="BA15" i="12"/>
  <c r="AY15" i="12"/>
  <c r="AW15" i="12"/>
  <c r="AU15" i="12"/>
  <c r="AS15" i="12"/>
  <c r="AQ15" i="12"/>
  <c r="AO15" i="12"/>
  <c r="AM15" i="12"/>
  <c r="AK15" i="12"/>
  <c r="AI15" i="12"/>
  <c r="AG15" i="12"/>
  <c r="AE15" i="12"/>
  <c r="AC15" i="12"/>
  <c r="AA15" i="12"/>
  <c r="Y15" i="12"/>
  <c r="W15" i="12"/>
  <c r="U15" i="12"/>
  <c r="S15" i="12"/>
  <c r="Q15" i="12"/>
  <c r="O15" i="12"/>
  <c r="M15" i="12"/>
  <c r="K15" i="12"/>
  <c r="I15" i="12"/>
  <c r="G15" i="12"/>
  <c r="BH14" i="12"/>
  <c r="BF14" i="12"/>
  <c r="BE14" i="12"/>
  <c r="BC14" i="12"/>
  <c r="BA14" i="12"/>
  <c r="AY14" i="12"/>
  <c r="AW14" i="12"/>
  <c r="AU14" i="12"/>
  <c r="AS14" i="12"/>
  <c r="AQ14" i="12"/>
  <c r="AO14" i="12"/>
  <c r="AM14" i="12"/>
  <c r="AK14" i="12"/>
  <c r="AI14" i="12"/>
  <c r="AG14" i="12"/>
  <c r="AE14" i="12"/>
  <c r="AC14" i="12"/>
  <c r="AA14" i="12"/>
  <c r="Y14" i="12"/>
  <c r="W14" i="12"/>
  <c r="U14" i="12"/>
  <c r="S14" i="12"/>
  <c r="Q14" i="12"/>
  <c r="O14" i="12"/>
  <c r="M14" i="12"/>
  <c r="K14" i="12"/>
  <c r="I14" i="12"/>
  <c r="G14" i="12"/>
  <c r="BH13" i="12"/>
  <c r="BF13" i="12"/>
  <c r="BE13" i="12"/>
  <c r="BC13" i="12"/>
  <c r="BA13" i="12"/>
  <c r="AY13" i="12"/>
  <c r="AW13" i="12"/>
  <c r="AU13" i="12"/>
  <c r="AS13" i="12"/>
  <c r="AS18" i="12" s="1"/>
  <c r="AQ13" i="12"/>
  <c r="AO13" i="12"/>
  <c r="AM13" i="12"/>
  <c r="AK13" i="12"/>
  <c r="AI13" i="12"/>
  <c r="AG13" i="12"/>
  <c r="AE13" i="12"/>
  <c r="AC13" i="12"/>
  <c r="AA13" i="12"/>
  <c r="Y13" i="12"/>
  <c r="W13" i="12"/>
  <c r="U13" i="12"/>
  <c r="S13" i="12"/>
  <c r="Q13" i="12"/>
  <c r="O13" i="12"/>
  <c r="M13" i="12"/>
  <c r="K13" i="12"/>
  <c r="I13" i="12"/>
  <c r="G13" i="12"/>
  <c r="BH12" i="12"/>
  <c r="BF12" i="12"/>
  <c r="BE12" i="12"/>
  <c r="BC12" i="12"/>
  <c r="BA12" i="12"/>
  <c r="AY12" i="12"/>
  <c r="AW12" i="12"/>
  <c r="AU12" i="12"/>
  <c r="AS12" i="12"/>
  <c r="AQ12" i="12"/>
  <c r="AO12" i="12"/>
  <c r="AM12" i="12"/>
  <c r="AK12" i="12"/>
  <c r="AI12" i="12"/>
  <c r="AG12" i="12"/>
  <c r="AE12" i="12"/>
  <c r="AC12" i="12"/>
  <c r="AA12" i="12"/>
  <c r="Y12" i="12"/>
  <c r="W12" i="12"/>
  <c r="U12" i="12"/>
  <c r="S12" i="12"/>
  <c r="Q12" i="12"/>
  <c r="BG12" i="12" s="1"/>
  <c r="O12" i="12"/>
  <c r="M12" i="12"/>
  <c r="K12" i="12"/>
  <c r="I12" i="12"/>
  <c r="G12" i="12"/>
  <c r="BH11" i="12"/>
  <c r="BF11" i="12"/>
  <c r="BE11" i="12"/>
  <c r="BC11" i="12"/>
  <c r="BA11" i="12"/>
  <c r="AY11" i="12"/>
  <c r="AW11" i="12"/>
  <c r="AU11" i="12"/>
  <c r="AS11" i="12"/>
  <c r="AQ11" i="12"/>
  <c r="AO11" i="12"/>
  <c r="AM11" i="12"/>
  <c r="AK11" i="12"/>
  <c r="AI11" i="12"/>
  <c r="AG11" i="12"/>
  <c r="AE11" i="12"/>
  <c r="AC11" i="12"/>
  <c r="AA11" i="12"/>
  <c r="Y11" i="12"/>
  <c r="W11" i="12"/>
  <c r="U11" i="12"/>
  <c r="S11" i="12"/>
  <c r="Q11" i="12"/>
  <c r="BG11" i="12" s="1"/>
  <c r="O11" i="12"/>
  <c r="M11" i="12"/>
  <c r="K11" i="12"/>
  <c r="I11" i="12"/>
  <c r="G11" i="12"/>
  <c r="BI10" i="12"/>
  <c r="BH10" i="12"/>
  <c r="BF10" i="12"/>
  <c r="BE10" i="12"/>
  <c r="BC10" i="12"/>
  <c r="BA10" i="12"/>
  <c r="AY10" i="12"/>
  <c r="AW10" i="12"/>
  <c r="AU10" i="12"/>
  <c r="AS10" i="12"/>
  <c r="AQ10" i="12"/>
  <c r="AO10" i="12"/>
  <c r="AM10" i="12"/>
  <c r="AK10" i="12"/>
  <c r="AI10" i="12"/>
  <c r="AG10" i="12"/>
  <c r="AE10" i="12"/>
  <c r="AC10" i="12"/>
  <c r="AA10" i="12"/>
  <c r="Y10" i="12"/>
  <c r="W10" i="12"/>
  <c r="U10" i="12"/>
  <c r="S10" i="12"/>
  <c r="Q10" i="12"/>
  <c r="BG10" i="12" s="1"/>
  <c r="BJ10" i="12" s="1"/>
  <c r="O10" i="12"/>
  <c r="M10" i="12"/>
  <c r="K10" i="12"/>
  <c r="I10" i="12"/>
  <c r="G10" i="12"/>
  <c r="BH9" i="12"/>
  <c r="BF9" i="12"/>
  <c r="BE9" i="12"/>
  <c r="BC9" i="12"/>
  <c r="BA9" i="12"/>
  <c r="AY9" i="12"/>
  <c r="AW9" i="12"/>
  <c r="AU9" i="12"/>
  <c r="AS9" i="12"/>
  <c r="AQ9" i="12"/>
  <c r="AO9" i="12"/>
  <c r="AM9" i="12"/>
  <c r="AK9" i="12"/>
  <c r="AI9" i="12"/>
  <c r="AG9" i="12"/>
  <c r="AE9" i="12"/>
  <c r="AC9" i="12"/>
  <c r="AA9" i="12"/>
  <c r="Y9" i="12"/>
  <c r="W9" i="12"/>
  <c r="U9" i="12"/>
  <c r="S9" i="12"/>
  <c r="Q9" i="12"/>
  <c r="O9" i="12"/>
  <c r="M9" i="12"/>
  <c r="K9" i="12"/>
  <c r="I9" i="12"/>
  <c r="G9" i="12"/>
  <c r="BH8" i="12"/>
  <c r="BF8" i="12"/>
  <c r="BE8" i="12"/>
  <c r="BC8" i="12"/>
  <c r="BA8" i="12"/>
  <c r="AY8" i="12"/>
  <c r="AW8" i="12"/>
  <c r="AU8" i="12"/>
  <c r="AS8" i="12"/>
  <c r="AQ8" i="12"/>
  <c r="AO8" i="12"/>
  <c r="AM8" i="12"/>
  <c r="AK8" i="12"/>
  <c r="AI8" i="12"/>
  <c r="AG8" i="12"/>
  <c r="AE8" i="12"/>
  <c r="AC8" i="12"/>
  <c r="AA8" i="12"/>
  <c r="Y8" i="12"/>
  <c r="BI8" i="12" s="1"/>
  <c r="W8" i="12"/>
  <c r="U8" i="12"/>
  <c r="U18" i="12" s="1"/>
  <c r="S8" i="12"/>
  <c r="Q8" i="12"/>
  <c r="O8" i="12"/>
  <c r="M8" i="12"/>
  <c r="K8" i="12"/>
  <c r="I8" i="12"/>
  <c r="G8" i="12"/>
  <c r="BG8" i="12" s="1"/>
  <c r="BJ8" i="12" s="1"/>
  <c r="BH7" i="12"/>
  <c r="BF7" i="12"/>
  <c r="BE7" i="12"/>
  <c r="BC7" i="12"/>
  <c r="BA7" i="12"/>
  <c r="AY7" i="12"/>
  <c r="AW7" i="12"/>
  <c r="AU7" i="12"/>
  <c r="AS7" i="12"/>
  <c r="AQ7" i="12"/>
  <c r="AO7" i="12"/>
  <c r="AM7" i="12"/>
  <c r="AK7" i="12"/>
  <c r="AI7" i="12"/>
  <c r="AG7" i="12"/>
  <c r="AE7" i="12"/>
  <c r="AC7" i="12"/>
  <c r="AA7" i="12"/>
  <c r="Y7" i="12"/>
  <c r="W7" i="12"/>
  <c r="U7" i="12"/>
  <c r="S7" i="12"/>
  <c r="Q7" i="12"/>
  <c r="O7" i="12"/>
  <c r="M7" i="12"/>
  <c r="K7" i="12"/>
  <c r="I7" i="12"/>
  <c r="G7" i="12"/>
  <c r="BH6" i="12"/>
  <c r="BF6" i="12"/>
  <c r="BE6" i="12"/>
  <c r="BC6" i="12"/>
  <c r="BA6" i="12"/>
  <c r="AY6" i="12"/>
  <c r="AW6" i="12"/>
  <c r="AU6" i="12"/>
  <c r="AS6" i="12"/>
  <c r="AQ6" i="12"/>
  <c r="AO6" i="12"/>
  <c r="AM6" i="12"/>
  <c r="AK6" i="12"/>
  <c r="AI6" i="12"/>
  <c r="AG6" i="12"/>
  <c r="AE6" i="12"/>
  <c r="AC6" i="12"/>
  <c r="AA6" i="12"/>
  <c r="Y6" i="12"/>
  <c r="W6" i="12"/>
  <c r="U6" i="12"/>
  <c r="S6" i="12"/>
  <c r="Q6" i="12"/>
  <c r="O6" i="12"/>
  <c r="M6" i="12"/>
  <c r="K6" i="12"/>
  <c r="I6" i="12"/>
  <c r="G6" i="12"/>
  <c r="BH5" i="12"/>
  <c r="BF5" i="12"/>
  <c r="BE5" i="12"/>
  <c r="BC5" i="12"/>
  <c r="BA5" i="12"/>
  <c r="AY5" i="12"/>
  <c r="AW5" i="12"/>
  <c r="AU5" i="12"/>
  <c r="AS5" i="12"/>
  <c r="AQ5" i="12"/>
  <c r="AO5" i="12"/>
  <c r="AM5" i="12"/>
  <c r="AK5" i="12"/>
  <c r="AI5" i="12"/>
  <c r="AG5" i="12"/>
  <c r="AE5" i="12"/>
  <c r="AC5" i="12"/>
  <c r="AA5" i="12"/>
  <c r="Y5" i="12"/>
  <c r="W5" i="12"/>
  <c r="U5" i="12"/>
  <c r="S5" i="12"/>
  <c r="Q5" i="12"/>
  <c r="Q18" i="12" s="1"/>
  <c r="O5" i="12"/>
  <c r="O18" i="12" s="1"/>
  <c r="L6" i="1" s="1"/>
  <c r="M5" i="12"/>
  <c r="K5" i="12"/>
  <c r="I5" i="12"/>
  <c r="G5" i="12"/>
  <c r="BH4" i="12"/>
  <c r="BF4" i="12"/>
  <c r="BE4" i="12"/>
  <c r="BC4" i="12"/>
  <c r="BA4" i="12"/>
  <c r="AY4" i="12"/>
  <c r="AY18" i="12" s="1"/>
  <c r="AW4" i="12"/>
  <c r="AU4" i="12"/>
  <c r="AS4" i="12"/>
  <c r="AQ4" i="12"/>
  <c r="AO4" i="12"/>
  <c r="AM4" i="12"/>
  <c r="AK4" i="12"/>
  <c r="AI4" i="12"/>
  <c r="AI18" i="12" s="1"/>
  <c r="AG4" i="12"/>
  <c r="AG18" i="12" s="1"/>
  <c r="AE4" i="12"/>
  <c r="AC4" i="12"/>
  <c r="AA4" i="12"/>
  <c r="Y4" i="12"/>
  <c r="W4" i="12"/>
  <c r="U4" i="12"/>
  <c r="S4" i="12"/>
  <c r="Q4" i="12"/>
  <c r="O4" i="12"/>
  <c r="M4" i="12"/>
  <c r="M18" i="12" s="1"/>
  <c r="K4" i="12"/>
  <c r="K18" i="12" s="1"/>
  <c r="I4" i="12"/>
  <c r="G4" i="12"/>
  <c r="BD3" i="12"/>
  <c r="BB3" i="12"/>
  <c r="AZ3" i="12"/>
  <c r="AX3" i="12"/>
  <c r="AV3" i="12"/>
  <c r="AT3" i="12"/>
  <c r="AR3" i="12"/>
  <c r="AP3" i="12"/>
  <c r="AN3" i="12"/>
  <c r="AL3" i="12"/>
  <c r="AJ3" i="12"/>
  <c r="AH3" i="12"/>
  <c r="AF3" i="12"/>
  <c r="AD3" i="12"/>
  <c r="AB3" i="12"/>
  <c r="Z3" i="12"/>
  <c r="X3" i="12"/>
  <c r="V3" i="12"/>
  <c r="T3" i="12"/>
  <c r="R3" i="12"/>
  <c r="P3" i="12"/>
  <c r="N3" i="12"/>
  <c r="L3" i="12"/>
  <c r="J3" i="12"/>
  <c r="H3" i="12"/>
  <c r="F3" i="12"/>
  <c r="BE20" i="11"/>
  <c r="BC20" i="11"/>
  <c r="BA20" i="11"/>
  <c r="AY20" i="11"/>
  <c r="AW20" i="11"/>
  <c r="AU20" i="11"/>
  <c r="AS20" i="11"/>
  <c r="AQ20" i="11"/>
  <c r="AO20" i="11"/>
  <c r="AM20" i="11"/>
  <c r="AK20" i="11"/>
  <c r="AI20" i="11"/>
  <c r="AG20" i="11"/>
  <c r="AE20" i="11"/>
  <c r="AC20" i="11"/>
  <c r="AA20" i="11"/>
  <c r="Y20" i="11"/>
  <c r="W20" i="11"/>
  <c r="U20" i="11"/>
  <c r="S20" i="11"/>
  <c r="Q20" i="11"/>
  <c r="O20" i="11"/>
  <c r="M20" i="11"/>
  <c r="K20" i="11"/>
  <c r="I20" i="11"/>
  <c r="G20" i="11"/>
  <c r="AW18" i="11"/>
  <c r="O18" i="11"/>
  <c r="K6" i="1" s="1"/>
  <c r="I18" i="11"/>
  <c r="BH17" i="11"/>
  <c r="BF17" i="11"/>
  <c r="BE17" i="11"/>
  <c r="BC17" i="11"/>
  <c r="BA17" i="11"/>
  <c r="AY17" i="11"/>
  <c r="AW17" i="11"/>
  <c r="AU17" i="11"/>
  <c r="AS17" i="11"/>
  <c r="AQ17" i="11"/>
  <c r="AO17" i="11"/>
  <c r="AO18" i="11" s="1"/>
  <c r="AM17" i="11"/>
  <c r="AK17" i="11"/>
  <c r="AI17" i="11"/>
  <c r="AG17" i="11"/>
  <c r="AE17" i="11"/>
  <c r="AC17" i="11"/>
  <c r="AA17" i="11"/>
  <c r="Y17" i="11"/>
  <c r="W17" i="11"/>
  <c r="U17" i="11"/>
  <c r="S17" i="11"/>
  <c r="Q17" i="11"/>
  <c r="O17" i="11"/>
  <c r="M17" i="11"/>
  <c r="K17" i="11"/>
  <c r="I17" i="11"/>
  <c r="G17" i="11"/>
  <c r="BH16" i="11"/>
  <c r="BF16" i="11"/>
  <c r="BE16" i="11"/>
  <c r="BC16" i="11"/>
  <c r="BA16" i="11"/>
  <c r="AY16" i="11"/>
  <c r="AW16" i="11"/>
  <c r="AU16" i="11"/>
  <c r="AS16" i="11"/>
  <c r="AQ16" i="11"/>
  <c r="AO16" i="11"/>
  <c r="AM16" i="11"/>
  <c r="AK16" i="11"/>
  <c r="AI16" i="11"/>
  <c r="AG16" i="11"/>
  <c r="AE16" i="11"/>
  <c r="AC16" i="11"/>
  <c r="AA16" i="11"/>
  <c r="Y16" i="11"/>
  <c r="W16" i="11"/>
  <c r="U16" i="11"/>
  <c r="S16" i="11"/>
  <c r="S18" i="11" s="1"/>
  <c r="Q16" i="11"/>
  <c r="O16" i="11"/>
  <c r="M16" i="11"/>
  <c r="K16" i="11"/>
  <c r="I16" i="11"/>
  <c r="G16" i="11"/>
  <c r="BH15" i="11"/>
  <c r="BF15" i="11"/>
  <c r="BE15" i="11"/>
  <c r="BC15" i="11"/>
  <c r="BA15" i="11"/>
  <c r="AY15" i="11"/>
  <c r="AW15" i="11"/>
  <c r="AU15" i="11"/>
  <c r="AS15" i="11"/>
  <c r="AQ15" i="11"/>
  <c r="AO15" i="11"/>
  <c r="AM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M15" i="11"/>
  <c r="K15" i="11"/>
  <c r="BI15" i="11" s="1"/>
  <c r="I15" i="11"/>
  <c r="G15" i="11"/>
  <c r="BH14" i="11"/>
  <c r="BF14" i="11"/>
  <c r="BE14" i="11"/>
  <c r="BC14" i="11"/>
  <c r="BA14" i="11"/>
  <c r="AY14" i="11"/>
  <c r="AW14" i="11"/>
  <c r="AU14" i="11"/>
  <c r="AS14" i="11"/>
  <c r="AQ14" i="11"/>
  <c r="AO14" i="11"/>
  <c r="AM14" i="11"/>
  <c r="AK14" i="11"/>
  <c r="AI14" i="11"/>
  <c r="AG14" i="11"/>
  <c r="AE14" i="11"/>
  <c r="AC14" i="11"/>
  <c r="AA14" i="11"/>
  <c r="Y14" i="11"/>
  <c r="W14" i="11"/>
  <c r="U14" i="11"/>
  <c r="S14" i="11"/>
  <c r="Q14" i="11"/>
  <c r="O14" i="11"/>
  <c r="M14" i="11"/>
  <c r="K14" i="11"/>
  <c r="I14" i="11"/>
  <c r="BI14" i="11" s="1"/>
  <c r="G14" i="11"/>
  <c r="BH13" i="11"/>
  <c r="BF13" i="11"/>
  <c r="BE13" i="11"/>
  <c r="BC13" i="11"/>
  <c r="BA13" i="11"/>
  <c r="AY13" i="11"/>
  <c r="AW13" i="11"/>
  <c r="AU13" i="11"/>
  <c r="AS13" i="11"/>
  <c r="AQ13" i="11"/>
  <c r="AO13" i="11"/>
  <c r="AM13" i="11"/>
  <c r="AK13" i="11"/>
  <c r="AI13" i="11"/>
  <c r="AG13" i="11"/>
  <c r="AE13" i="11"/>
  <c r="AC13" i="11"/>
  <c r="AA13" i="11"/>
  <c r="Y13" i="11"/>
  <c r="W13" i="11"/>
  <c r="U13" i="11"/>
  <c r="S13" i="11"/>
  <c r="Q13" i="11"/>
  <c r="O13" i="11"/>
  <c r="M13" i="11"/>
  <c r="M18" i="11" s="1"/>
  <c r="K13" i="11"/>
  <c r="I13" i="11"/>
  <c r="G13" i="11"/>
  <c r="BH12" i="11"/>
  <c r="BF12" i="11"/>
  <c r="BE12" i="11"/>
  <c r="BC12" i="11"/>
  <c r="BA12" i="11"/>
  <c r="AY12" i="11"/>
  <c r="AW12" i="11"/>
  <c r="AU12" i="11"/>
  <c r="AS12" i="11"/>
  <c r="AQ12" i="11"/>
  <c r="AO12" i="11"/>
  <c r="AM12" i="11"/>
  <c r="AK12" i="11"/>
  <c r="AI12" i="11"/>
  <c r="AG12" i="11"/>
  <c r="AE12" i="11"/>
  <c r="AC12" i="11"/>
  <c r="AA12" i="11"/>
  <c r="Y12" i="11"/>
  <c r="W12" i="11"/>
  <c r="U12" i="11"/>
  <c r="S12" i="11"/>
  <c r="Q12" i="11"/>
  <c r="O12" i="11"/>
  <c r="M12" i="11"/>
  <c r="K12" i="11"/>
  <c r="I12" i="11"/>
  <c r="G12" i="11"/>
  <c r="BH11" i="11"/>
  <c r="BF11" i="11"/>
  <c r="BE11" i="11"/>
  <c r="BC11" i="11"/>
  <c r="BA11" i="11"/>
  <c r="AY11" i="11"/>
  <c r="AW11" i="11"/>
  <c r="AU11" i="11"/>
  <c r="AS11" i="11"/>
  <c r="AQ11" i="11"/>
  <c r="AO11" i="11"/>
  <c r="AM11" i="11"/>
  <c r="AK11" i="11"/>
  <c r="AI11" i="11"/>
  <c r="AG11" i="11"/>
  <c r="AE11" i="11"/>
  <c r="AC11" i="11"/>
  <c r="AA11" i="11"/>
  <c r="Y11" i="11"/>
  <c r="W11" i="11"/>
  <c r="U11" i="11"/>
  <c r="S11" i="11"/>
  <c r="Q11" i="11"/>
  <c r="O11" i="11"/>
  <c r="M11" i="11"/>
  <c r="K11" i="11"/>
  <c r="I11" i="11"/>
  <c r="G11" i="11"/>
  <c r="BH10" i="11"/>
  <c r="BF10" i="11"/>
  <c r="BE10" i="11"/>
  <c r="BC10" i="11"/>
  <c r="BA10" i="11"/>
  <c r="AY10" i="11"/>
  <c r="AW10" i="11"/>
  <c r="AU10" i="11"/>
  <c r="AS10" i="11"/>
  <c r="AQ10" i="11"/>
  <c r="AO10" i="11"/>
  <c r="AM10" i="11"/>
  <c r="AK10" i="11"/>
  <c r="AI10" i="11"/>
  <c r="AG10" i="11"/>
  <c r="AE10" i="11"/>
  <c r="AC10" i="11"/>
  <c r="AA10" i="11"/>
  <c r="Y10" i="11"/>
  <c r="W10" i="11"/>
  <c r="U10" i="11"/>
  <c r="S10" i="11"/>
  <c r="Q10" i="11"/>
  <c r="O10" i="11"/>
  <c r="M10" i="11"/>
  <c r="K10" i="11"/>
  <c r="I10" i="11"/>
  <c r="G10" i="11"/>
  <c r="BH9" i="11"/>
  <c r="BF9" i="11"/>
  <c r="BE9" i="11"/>
  <c r="BC9" i="11"/>
  <c r="BA9" i="11"/>
  <c r="AY9" i="11"/>
  <c r="AW9" i="11"/>
  <c r="AU9" i="11"/>
  <c r="AS9" i="11"/>
  <c r="AQ9" i="11"/>
  <c r="AO9" i="11"/>
  <c r="AM9" i="11"/>
  <c r="AM18" i="11" s="1"/>
  <c r="AK9" i="11"/>
  <c r="AI9" i="11"/>
  <c r="AG9" i="11"/>
  <c r="AE9" i="11"/>
  <c r="AC9" i="11"/>
  <c r="AA9" i="11"/>
  <c r="Y9" i="11"/>
  <c r="W9" i="11"/>
  <c r="W18" i="11" s="1"/>
  <c r="U9" i="11"/>
  <c r="S9" i="11"/>
  <c r="Q9" i="11"/>
  <c r="O9" i="11"/>
  <c r="M9" i="11"/>
  <c r="K9" i="11"/>
  <c r="I9" i="11"/>
  <c r="BG9" i="11" s="1"/>
  <c r="G9" i="11"/>
  <c r="BH8" i="11"/>
  <c r="BF8" i="11"/>
  <c r="BE8" i="11"/>
  <c r="BC8" i="11"/>
  <c r="BA8" i="11"/>
  <c r="AY8" i="11"/>
  <c r="AW8" i="11"/>
  <c r="AU8" i="11"/>
  <c r="AS8" i="11"/>
  <c r="AQ8" i="11"/>
  <c r="AO8" i="11"/>
  <c r="AM8" i="11"/>
  <c r="AK8" i="11"/>
  <c r="AI8" i="11"/>
  <c r="AG8" i="11"/>
  <c r="AE8" i="11"/>
  <c r="AC8" i="11"/>
  <c r="AA8" i="11"/>
  <c r="Y8" i="11"/>
  <c r="W8" i="11"/>
  <c r="U8" i="11"/>
  <c r="S8" i="11"/>
  <c r="Q8" i="11"/>
  <c r="O8" i="11"/>
  <c r="M8" i="11"/>
  <c r="K8" i="11"/>
  <c r="I8" i="11"/>
  <c r="G8" i="11"/>
  <c r="BH7" i="11"/>
  <c r="BF7" i="11"/>
  <c r="BE7" i="11"/>
  <c r="BC7" i="11"/>
  <c r="BC18" i="11" s="1"/>
  <c r="K26" i="1" s="1"/>
  <c r="BA7" i="11"/>
  <c r="AY7" i="11"/>
  <c r="AW7" i="11"/>
  <c r="AU7" i="11"/>
  <c r="AS7" i="11"/>
  <c r="AQ7" i="11"/>
  <c r="AO7" i="11"/>
  <c r="AM7" i="11"/>
  <c r="AK7" i="11"/>
  <c r="AI7" i="11"/>
  <c r="AG7" i="11"/>
  <c r="AE7" i="11"/>
  <c r="AC7" i="11"/>
  <c r="AA7" i="11"/>
  <c r="Y7" i="11"/>
  <c r="W7" i="11"/>
  <c r="U7" i="11"/>
  <c r="S7" i="11"/>
  <c r="Q7" i="11"/>
  <c r="O7" i="11"/>
  <c r="M7" i="11"/>
  <c r="K7" i="11"/>
  <c r="I7" i="11"/>
  <c r="G7" i="11"/>
  <c r="BH6" i="11"/>
  <c r="BF6" i="11"/>
  <c r="BE6" i="11"/>
  <c r="BC6" i="11"/>
  <c r="BA6" i="11"/>
  <c r="AY6" i="11"/>
  <c r="AW6" i="11"/>
  <c r="AU6" i="11"/>
  <c r="AS6" i="11"/>
  <c r="AQ6" i="11"/>
  <c r="AO6" i="11"/>
  <c r="AM6" i="11"/>
  <c r="AK6" i="11"/>
  <c r="AI6" i="11"/>
  <c r="AI18" i="11" s="1"/>
  <c r="AG6" i="11"/>
  <c r="AE6" i="11"/>
  <c r="AC6" i="11"/>
  <c r="AA6" i="11"/>
  <c r="Y6" i="11"/>
  <c r="W6" i="11"/>
  <c r="U6" i="11"/>
  <c r="S6" i="11"/>
  <c r="Q6" i="11"/>
  <c r="O6" i="11"/>
  <c r="M6" i="11"/>
  <c r="K6" i="11"/>
  <c r="I6" i="11"/>
  <c r="G6" i="11"/>
  <c r="BH5" i="11"/>
  <c r="BF5" i="11"/>
  <c r="BE5" i="11"/>
  <c r="BC5" i="11"/>
  <c r="BA5" i="11"/>
  <c r="AY5" i="11"/>
  <c r="AW5" i="11"/>
  <c r="AU5" i="11"/>
  <c r="AS5" i="11"/>
  <c r="AQ5" i="11"/>
  <c r="AQ18" i="11" s="1"/>
  <c r="AO5" i="11"/>
  <c r="AM5" i="11"/>
  <c r="AK5" i="11"/>
  <c r="AI5" i="11"/>
  <c r="AG5" i="11"/>
  <c r="AE5" i="11"/>
  <c r="AC5" i="11"/>
  <c r="AA5" i="11"/>
  <c r="Y5" i="11"/>
  <c r="W5" i="11"/>
  <c r="U5" i="11"/>
  <c r="S5" i="11"/>
  <c r="Q5" i="11"/>
  <c r="O5" i="11"/>
  <c r="M5" i="11"/>
  <c r="K5" i="11"/>
  <c r="I5" i="11"/>
  <c r="G5" i="11"/>
  <c r="BH4" i="11"/>
  <c r="BF4" i="11"/>
  <c r="BE4" i="11"/>
  <c r="BC4" i="11"/>
  <c r="BA4" i="11"/>
  <c r="AY4" i="11"/>
  <c r="AW4" i="11"/>
  <c r="AU4" i="11"/>
  <c r="AS4" i="11"/>
  <c r="AQ4" i="11"/>
  <c r="AO4" i="11"/>
  <c r="AM4" i="11"/>
  <c r="AK4" i="11"/>
  <c r="AI4" i="11"/>
  <c r="AG4" i="11"/>
  <c r="AG18" i="11" s="1"/>
  <c r="AE4" i="11"/>
  <c r="AC4" i="11"/>
  <c r="AA4" i="11"/>
  <c r="Y4" i="11"/>
  <c r="W4" i="11"/>
  <c r="U4" i="11"/>
  <c r="S4" i="11"/>
  <c r="Q4" i="11"/>
  <c r="O4" i="11"/>
  <c r="M4" i="11"/>
  <c r="K4" i="11"/>
  <c r="I4" i="11"/>
  <c r="G4" i="11"/>
  <c r="BD3" i="11"/>
  <c r="BB3" i="11"/>
  <c r="AZ3" i="11"/>
  <c r="AX3" i="11"/>
  <c r="AV3" i="11"/>
  <c r="AT3" i="11"/>
  <c r="AR3" i="11"/>
  <c r="AP3" i="11"/>
  <c r="AN3" i="11"/>
  <c r="AL3" i="11"/>
  <c r="AJ3" i="11"/>
  <c r="AH3" i="11"/>
  <c r="AF3" i="11"/>
  <c r="AD3" i="11"/>
  <c r="AB3" i="11"/>
  <c r="Z3" i="11"/>
  <c r="X3" i="11"/>
  <c r="V3" i="11"/>
  <c r="T3" i="11"/>
  <c r="R3" i="11"/>
  <c r="P3" i="11"/>
  <c r="N3" i="11"/>
  <c r="L3" i="11"/>
  <c r="J3" i="11"/>
  <c r="H3" i="11"/>
  <c r="F3" i="11"/>
  <c r="BE20" i="10"/>
  <c r="BC20" i="10"/>
  <c r="BA20" i="10"/>
  <c r="AY20" i="10"/>
  <c r="AW20" i="10"/>
  <c r="AU20" i="10"/>
  <c r="AS20" i="10"/>
  <c r="AQ20" i="10"/>
  <c r="AO20" i="10"/>
  <c r="AM20" i="10"/>
  <c r="AK20" i="10"/>
  <c r="AI20" i="10"/>
  <c r="AG20" i="10"/>
  <c r="AE20" i="10"/>
  <c r="AC20" i="10"/>
  <c r="AA20" i="10"/>
  <c r="Y20" i="10"/>
  <c r="W20" i="10"/>
  <c r="U20" i="10"/>
  <c r="S20" i="10"/>
  <c r="Q20" i="10"/>
  <c r="O20" i="10"/>
  <c r="M20" i="10"/>
  <c r="K20" i="10"/>
  <c r="I20" i="10"/>
  <c r="G20" i="10"/>
  <c r="BH17" i="10"/>
  <c r="BF17" i="10"/>
  <c r="BE17" i="10"/>
  <c r="BC17" i="10"/>
  <c r="BA17" i="10"/>
  <c r="AY17" i="10"/>
  <c r="AW17" i="10"/>
  <c r="AU17" i="10"/>
  <c r="AS17" i="10"/>
  <c r="AQ17" i="10"/>
  <c r="AO17" i="10"/>
  <c r="AM17" i="10"/>
  <c r="AK17" i="10"/>
  <c r="AI17" i="10"/>
  <c r="AG17" i="10"/>
  <c r="AE17" i="10"/>
  <c r="AC17" i="10"/>
  <c r="AA17" i="10"/>
  <c r="Y17" i="10"/>
  <c r="W17" i="10"/>
  <c r="U17" i="10"/>
  <c r="S17" i="10"/>
  <c r="Q17" i="10"/>
  <c r="O17" i="10"/>
  <c r="M17" i="10"/>
  <c r="K17" i="10"/>
  <c r="I17" i="10"/>
  <c r="G17" i="10"/>
  <c r="BH16" i="10"/>
  <c r="BF16" i="10"/>
  <c r="BE16" i="10"/>
  <c r="BC16" i="10"/>
  <c r="BA16" i="10"/>
  <c r="AY16" i="10"/>
  <c r="AW16" i="10"/>
  <c r="AU16" i="10"/>
  <c r="AS16" i="10"/>
  <c r="AQ16" i="10"/>
  <c r="AO16" i="10"/>
  <c r="AM16" i="10"/>
  <c r="AK16" i="10"/>
  <c r="AI16" i="10"/>
  <c r="AG16" i="10"/>
  <c r="AE16" i="10"/>
  <c r="AC16" i="10"/>
  <c r="AA16" i="10"/>
  <c r="Y16" i="10"/>
  <c r="W16" i="10"/>
  <c r="U16" i="10"/>
  <c r="BG16" i="10" s="1"/>
  <c r="S16" i="10"/>
  <c r="Q16" i="10"/>
  <c r="O16" i="10"/>
  <c r="M16" i="10"/>
  <c r="K16" i="10"/>
  <c r="I16" i="10"/>
  <c r="G16" i="10"/>
  <c r="BH15" i="10"/>
  <c r="BF15" i="10"/>
  <c r="BE15" i="10"/>
  <c r="BC15" i="10"/>
  <c r="BA15" i="10"/>
  <c r="AY15" i="10"/>
  <c r="AW15" i="10"/>
  <c r="AU15" i="10"/>
  <c r="AS15" i="10"/>
  <c r="AQ15" i="10"/>
  <c r="AO15" i="10"/>
  <c r="AM15" i="10"/>
  <c r="AK15" i="10"/>
  <c r="AI15" i="10"/>
  <c r="AG15" i="10"/>
  <c r="AE15" i="10"/>
  <c r="AC15" i="10"/>
  <c r="AA15" i="10"/>
  <c r="Y15" i="10"/>
  <c r="W15" i="10"/>
  <c r="U15" i="10"/>
  <c r="S15" i="10"/>
  <c r="Q15" i="10"/>
  <c r="O15" i="10"/>
  <c r="BI15" i="10" s="1"/>
  <c r="M15" i="10"/>
  <c r="K15" i="10"/>
  <c r="I15" i="10"/>
  <c r="G15" i="10"/>
  <c r="BH14" i="10"/>
  <c r="BF14" i="10"/>
  <c r="BE14" i="10"/>
  <c r="BC14" i="10"/>
  <c r="BA14" i="10"/>
  <c r="AY14" i="10"/>
  <c r="AW14" i="10"/>
  <c r="AU14" i="10"/>
  <c r="AS14" i="10"/>
  <c r="AQ14" i="10"/>
  <c r="AO14" i="10"/>
  <c r="AM14" i="10"/>
  <c r="AK14" i="10"/>
  <c r="BI14" i="10" s="1"/>
  <c r="AI14" i="10"/>
  <c r="AG14" i="10"/>
  <c r="AE14" i="10"/>
  <c r="AC14" i="10"/>
  <c r="AA14" i="10"/>
  <c r="Y14" i="10"/>
  <c r="W14" i="10"/>
  <c r="U14" i="10"/>
  <c r="S14" i="10"/>
  <c r="Q14" i="10"/>
  <c r="O14" i="10"/>
  <c r="M14" i="10"/>
  <c r="K14" i="10"/>
  <c r="I14" i="10"/>
  <c r="G14" i="10"/>
  <c r="BH13" i="10"/>
  <c r="BF13" i="10"/>
  <c r="BE13" i="10"/>
  <c r="BC13" i="10"/>
  <c r="BA13" i="10"/>
  <c r="AY13" i="10"/>
  <c r="AW13" i="10"/>
  <c r="AU13" i="10"/>
  <c r="AS13" i="10"/>
  <c r="AQ13" i="10"/>
  <c r="AO13" i="10"/>
  <c r="AM13" i="10"/>
  <c r="AK13" i="10"/>
  <c r="AI13" i="10"/>
  <c r="AG13" i="10"/>
  <c r="AE13" i="10"/>
  <c r="AC13" i="10"/>
  <c r="AA13" i="10"/>
  <c r="Y13" i="10"/>
  <c r="W13" i="10"/>
  <c r="U13" i="10"/>
  <c r="S13" i="10"/>
  <c r="Q13" i="10"/>
  <c r="O13" i="10"/>
  <c r="M13" i="10"/>
  <c r="K13" i="10"/>
  <c r="I13" i="10"/>
  <c r="BG13" i="10" s="1"/>
  <c r="G13" i="10"/>
  <c r="BH12" i="10"/>
  <c r="BF12" i="10"/>
  <c r="BE12" i="10"/>
  <c r="BC12" i="10"/>
  <c r="BA12" i="10"/>
  <c r="AY12" i="10"/>
  <c r="AW12" i="10"/>
  <c r="AU12" i="10"/>
  <c r="AS12" i="10"/>
  <c r="AQ12" i="10"/>
  <c r="AO12" i="10"/>
  <c r="AM12" i="10"/>
  <c r="AK12" i="10"/>
  <c r="AI12" i="10"/>
  <c r="AG12" i="10"/>
  <c r="AE12" i="10"/>
  <c r="AC12" i="10"/>
  <c r="AA12" i="10"/>
  <c r="Y12" i="10"/>
  <c r="W12" i="10"/>
  <c r="U12" i="10"/>
  <c r="S12" i="10"/>
  <c r="Q12" i="10"/>
  <c r="O12" i="10"/>
  <c r="M12" i="10"/>
  <c r="K12" i="10"/>
  <c r="I12" i="10"/>
  <c r="G12" i="10"/>
  <c r="BH11" i="10"/>
  <c r="BF11" i="10"/>
  <c r="BE11" i="10"/>
  <c r="BC11" i="10"/>
  <c r="BA11" i="10"/>
  <c r="AY11" i="10"/>
  <c r="AW11" i="10"/>
  <c r="AU11" i="10"/>
  <c r="AS11" i="10"/>
  <c r="AQ11" i="10"/>
  <c r="AO11" i="10"/>
  <c r="AM11" i="10"/>
  <c r="AK11" i="10"/>
  <c r="AI11" i="10"/>
  <c r="AG11" i="10"/>
  <c r="AE11" i="10"/>
  <c r="AC11" i="10"/>
  <c r="AA11" i="10"/>
  <c r="Y11" i="10"/>
  <c r="W11" i="10"/>
  <c r="U11" i="10"/>
  <c r="S11" i="10"/>
  <c r="Q11" i="10"/>
  <c r="O11" i="10"/>
  <c r="M11" i="10"/>
  <c r="K11" i="10"/>
  <c r="I11" i="10"/>
  <c r="G11" i="10"/>
  <c r="BH10" i="10"/>
  <c r="BF10" i="10"/>
  <c r="BE10" i="10"/>
  <c r="BC10" i="10"/>
  <c r="BA10" i="10"/>
  <c r="AY10" i="10"/>
  <c r="AW10" i="10"/>
  <c r="AU10" i="10"/>
  <c r="AS10" i="10"/>
  <c r="AQ10" i="10"/>
  <c r="AO10" i="10"/>
  <c r="AM10" i="10"/>
  <c r="AK10" i="10"/>
  <c r="AI10" i="10"/>
  <c r="AG10" i="10"/>
  <c r="AE10" i="10"/>
  <c r="AC10" i="10"/>
  <c r="AA10" i="10"/>
  <c r="Y10" i="10"/>
  <c r="W10" i="10"/>
  <c r="U10" i="10"/>
  <c r="S10" i="10"/>
  <c r="Q10" i="10"/>
  <c r="O10" i="10"/>
  <c r="M10" i="10"/>
  <c r="K10" i="10"/>
  <c r="I10" i="10"/>
  <c r="G10" i="10"/>
  <c r="BH9" i="10"/>
  <c r="BF9" i="10"/>
  <c r="BE9" i="10"/>
  <c r="BC9" i="10"/>
  <c r="BA9" i="10"/>
  <c r="AY9" i="10"/>
  <c r="AW9" i="10"/>
  <c r="AU9" i="10"/>
  <c r="AS9" i="10"/>
  <c r="AQ9" i="10"/>
  <c r="AO9" i="10"/>
  <c r="AM9" i="10"/>
  <c r="AK9" i="10"/>
  <c r="AI9" i="10"/>
  <c r="AG9" i="10"/>
  <c r="AE9" i="10"/>
  <c r="AC9" i="10"/>
  <c r="AA9" i="10"/>
  <c r="Y9" i="10"/>
  <c r="W9" i="10"/>
  <c r="U9" i="10"/>
  <c r="S9" i="10"/>
  <c r="Q9" i="10"/>
  <c r="O9" i="10"/>
  <c r="M9" i="10"/>
  <c r="K9" i="10"/>
  <c r="I9" i="10"/>
  <c r="G9" i="10"/>
  <c r="BH8" i="10"/>
  <c r="BF8" i="10"/>
  <c r="BE8" i="10"/>
  <c r="BC8" i="10"/>
  <c r="BA8" i="10"/>
  <c r="AY8" i="10"/>
  <c r="AY18" i="10" s="1"/>
  <c r="AW8" i="10"/>
  <c r="AU8" i="10"/>
  <c r="AS8" i="10"/>
  <c r="AQ8" i="10"/>
  <c r="AO8" i="10"/>
  <c r="AM8" i="10"/>
  <c r="AK8" i="10"/>
  <c r="AI8" i="10"/>
  <c r="AG8" i="10"/>
  <c r="AE8" i="10"/>
  <c r="AC8" i="10"/>
  <c r="AA8" i="10"/>
  <c r="Y8" i="10"/>
  <c r="W8" i="10"/>
  <c r="U8" i="10"/>
  <c r="S8" i="10"/>
  <c r="Q8" i="10"/>
  <c r="O8" i="10"/>
  <c r="M8" i="10"/>
  <c r="K8" i="10"/>
  <c r="BG8" i="10" s="1"/>
  <c r="I8" i="10"/>
  <c r="G8" i="10"/>
  <c r="BH7" i="10"/>
  <c r="BF7" i="10"/>
  <c r="BE7" i="10"/>
  <c r="BC7" i="10"/>
  <c r="BA7" i="10"/>
  <c r="AY7" i="10"/>
  <c r="AW7" i="10"/>
  <c r="AU7" i="10"/>
  <c r="AS7" i="10"/>
  <c r="AQ7" i="10"/>
  <c r="AO7" i="10"/>
  <c r="AM7" i="10"/>
  <c r="AK7" i="10"/>
  <c r="AI7" i="10"/>
  <c r="AG7" i="10"/>
  <c r="AE7" i="10"/>
  <c r="AC7" i="10"/>
  <c r="AA7" i="10"/>
  <c r="Y7" i="10"/>
  <c r="W7" i="10"/>
  <c r="U7" i="10"/>
  <c r="S7" i="10"/>
  <c r="Q7" i="10"/>
  <c r="O7" i="10"/>
  <c r="M7" i="10"/>
  <c r="K7" i="10"/>
  <c r="I7" i="10"/>
  <c r="G7" i="10"/>
  <c r="BH6" i="10"/>
  <c r="BF6" i="10"/>
  <c r="BE6" i="10"/>
  <c r="BC6" i="10"/>
  <c r="BA6" i="10"/>
  <c r="AY6" i="10"/>
  <c r="AW6" i="10"/>
  <c r="AU6" i="10"/>
  <c r="AS6" i="10"/>
  <c r="AQ6" i="10"/>
  <c r="AO6" i="10"/>
  <c r="AM6" i="10"/>
  <c r="BI6" i="10" s="1"/>
  <c r="AK6" i="10"/>
  <c r="AI6" i="10"/>
  <c r="AG6" i="10"/>
  <c r="AE6" i="10"/>
  <c r="AC6" i="10"/>
  <c r="AA6" i="10"/>
  <c r="Y6" i="10"/>
  <c r="W6" i="10"/>
  <c r="U6" i="10"/>
  <c r="BG6" i="10" s="1"/>
  <c r="S6" i="10"/>
  <c r="Q6" i="10"/>
  <c r="O6" i="10"/>
  <c r="M6" i="10"/>
  <c r="K6" i="10"/>
  <c r="I6" i="10"/>
  <c r="G6" i="10"/>
  <c r="BH5" i="10"/>
  <c r="BF5" i="10"/>
  <c r="BE5" i="10"/>
  <c r="BC5" i="10"/>
  <c r="BA5" i="10"/>
  <c r="BA18" i="10" s="1"/>
  <c r="AY5" i="10"/>
  <c r="AW5" i="10"/>
  <c r="AU5" i="10"/>
  <c r="AS5" i="10"/>
  <c r="AQ5" i="10"/>
  <c r="AO5" i="10"/>
  <c r="AM5" i="10"/>
  <c r="AK5" i="10"/>
  <c r="AI5" i="10"/>
  <c r="AG5" i="10"/>
  <c r="AE5" i="10"/>
  <c r="AC5" i="10"/>
  <c r="AA5" i="10"/>
  <c r="Y5" i="10"/>
  <c r="W5" i="10"/>
  <c r="U5" i="10"/>
  <c r="S5" i="10"/>
  <c r="Q5" i="10"/>
  <c r="O5" i="10"/>
  <c r="M5" i="10"/>
  <c r="M18" i="10" s="1"/>
  <c r="J5" i="1" s="1"/>
  <c r="K5" i="10"/>
  <c r="I5" i="10"/>
  <c r="G5" i="10"/>
  <c r="BH4" i="10"/>
  <c r="BF4" i="10"/>
  <c r="BE4" i="10"/>
  <c r="BC4" i="10"/>
  <c r="BA4" i="10"/>
  <c r="AY4" i="10"/>
  <c r="AW4" i="10"/>
  <c r="AU4" i="10"/>
  <c r="AS4" i="10"/>
  <c r="AQ4" i="10"/>
  <c r="AO4" i="10"/>
  <c r="AM4" i="10"/>
  <c r="AK4" i="10"/>
  <c r="AI4" i="10"/>
  <c r="AG4" i="10"/>
  <c r="AE4" i="10"/>
  <c r="AC4" i="10"/>
  <c r="AC18" i="10" s="1"/>
  <c r="AA4" i="10"/>
  <c r="Y4" i="10"/>
  <c r="W4" i="10"/>
  <c r="U4" i="10"/>
  <c r="S4" i="10"/>
  <c r="Q4" i="10"/>
  <c r="O4" i="10"/>
  <c r="M4" i="10"/>
  <c r="K4" i="10"/>
  <c r="I4" i="10"/>
  <c r="G4" i="10"/>
  <c r="BD3" i="10"/>
  <c r="BB3" i="10"/>
  <c r="AZ3" i="10"/>
  <c r="AX3" i="10"/>
  <c r="AV3" i="10"/>
  <c r="AT3" i="10"/>
  <c r="AR3" i="10"/>
  <c r="AP3" i="10"/>
  <c r="AN3" i="10"/>
  <c r="AL3" i="10"/>
  <c r="AJ3" i="10"/>
  <c r="AH3" i="10"/>
  <c r="AF3" i="10"/>
  <c r="AD3" i="10"/>
  <c r="AB3" i="10"/>
  <c r="Z3" i="10"/>
  <c r="X3" i="10"/>
  <c r="V3" i="10"/>
  <c r="T3" i="10"/>
  <c r="R3" i="10"/>
  <c r="P3" i="10"/>
  <c r="N3" i="10"/>
  <c r="L3" i="10"/>
  <c r="J3" i="10"/>
  <c r="H3" i="10"/>
  <c r="F3" i="10"/>
  <c r="BE20" i="9"/>
  <c r="BC20" i="9"/>
  <c r="BA20" i="9"/>
  <c r="AY20" i="9"/>
  <c r="AW20" i="9"/>
  <c r="AU20" i="9"/>
  <c r="AS20" i="9"/>
  <c r="AQ20" i="9"/>
  <c r="AO20" i="9"/>
  <c r="AM20" i="9"/>
  <c r="AK20" i="9"/>
  <c r="AI20" i="9"/>
  <c r="AG20" i="9"/>
  <c r="AE20" i="9"/>
  <c r="AC20" i="9"/>
  <c r="AA20" i="9"/>
  <c r="Y20" i="9"/>
  <c r="W20" i="9"/>
  <c r="U20" i="9"/>
  <c r="S20" i="9"/>
  <c r="Q20" i="9"/>
  <c r="O20" i="9"/>
  <c r="M20" i="9"/>
  <c r="K20" i="9"/>
  <c r="I20" i="9"/>
  <c r="G20" i="9"/>
  <c r="AS18" i="9"/>
  <c r="AA18" i="9"/>
  <c r="BH17" i="9"/>
  <c r="BF17" i="9"/>
  <c r="BE17" i="9"/>
  <c r="BC17" i="9"/>
  <c r="BA17" i="9"/>
  <c r="AY17" i="9"/>
  <c r="AW17" i="9"/>
  <c r="AU17" i="9"/>
  <c r="AS17" i="9"/>
  <c r="AQ17" i="9"/>
  <c r="AO17" i="9"/>
  <c r="AM17" i="9"/>
  <c r="AK17" i="9"/>
  <c r="AI17" i="9"/>
  <c r="AG17" i="9"/>
  <c r="AE17" i="9"/>
  <c r="AC17" i="9"/>
  <c r="AA17" i="9"/>
  <c r="Y17" i="9"/>
  <c r="W17" i="9"/>
  <c r="U17" i="9"/>
  <c r="S17" i="9"/>
  <c r="Q17" i="9"/>
  <c r="O17" i="9"/>
  <c r="M17" i="9"/>
  <c r="K17" i="9"/>
  <c r="I17" i="9"/>
  <c r="G17" i="9"/>
  <c r="BH16" i="9"/>
  <c r="BF16" i="9"/>
  <c r="BE16" i="9"/>
  <c r="BC16" i="9"/>
  <c r="BA16" i="9"/>
  <c r="AY16" i="9"/>
  <c r="AW16" i="9"/>
  <c r="AU16" i="9"/>
  <c r="AS16" i="9"/>
  <c r="AQ16" i="9"/>
  <c r="AO16" i="9"/>
  <c r="AM16" i="9"/>
  <c r="AK16" i="9"/>
  <c r="AI16" i="9"/>
  <c r="AG16" i="9"/>
  <c r="AE16" i="9"/>
  <c r="AC16" i="9"/>
  <c r="AA16" i="9"/>
  <c r="Y16" i="9"/>
  <c r="W16" i="9"/>
  <c r="U16" i="9"/>
  <c r="BG16" i="9" s="1"/>
  <c r="S16" i="9"/>
  <c r="Q16" i="9"/>
  <c r="O16" i="9"/>
  <c r="M16" i="9"/>
  <c r="K16" i="9"/>
  <c r="I16" i="9"/>
  <c r="G16" i="9"/>
  <c r="BH15" i="9"/>
  <c r="BF15" i="9"/>
  <c r="BE15" i="9"/>
  <c r="BC15" i="9"/>
  <c r="BA15" i="9"/>
  <c r="AY15" i="9"/>
  <c r="AW15" i="9"/>
  <c r="AU15" i="9"/>
  <c r="AS15" i="9"/>
  <c r="AQ15" i="9"/>
  <c r="AO15" i="9"/>
  <c r="AM15" i="9"/>
  <c r="AK15" i="9"/>
  <c r="AI15" i="9"/>
  <c r="AG15" i="9"/>
  <c r="AE15" i="9"/>
  <c r="AC15" i="9"/>
  <c r="AA15" i="9"/>
  <c r="Y15" i="9"/>
  <c r="W15" i="9"/>
  <c r="U15" i="9"/>
  <c r="S15" i="9"/>
  <c r="Q15" i="9"/>
  <c r="O15" i="9"/>
  <c r="M15" i="9"/>
  <c r="K15" i="9"/>
  <c r="I15" i="9"/>
  <c r="G15" i="9"/>
  <c r="BH14" i="9"/>
  <c r="BF14" i="9"/>
  <c r="BE14" i="9"/>
  <c r="BC14" i="9"/>
  <c r="BA14" i="9"/>
  <c r="AY14" i="9"/>
  <c r="AW14" i="9"/>
  <c r="AU14" i="9"/>
  <c r="AS14" i="9"/>
  <c r="AQ14" i="9"/>
  <c r="AO14" i="9"/>
  <c r="AM14" i="9"/>
  <c r="AK14" i="9"/>
  <c r="AI14" i="9"/>
  <c r="AG14" i="9"/>
  <c r="AE14" i="9"/>
  <c r="AC14" i="9"/>
  <c r="AA14" i="9"/>
  <c r="Y14" i="9"/>
  <c r="W14" i="9"/>
  <c r="U14" i="9"/>
  <c r="S14" i="9"/>
  <c r="Q14" i="9"/>
  <c r="O14" i="9"/>
  <c r="M14" i="9"/>
  <c r="K14" i="9"/>
  <c r="I14" i="9"/>
  <c r="G14" i="9"/>
  <c r="BH13" i="9"/>
  <c r="BF13" i="9"/>
  <c r="BE13" i="9"/>
  <c r="BC13" i="9"/>
  <c r="BA13" i="9"/>
  <c r="AY13" i="9"/>
  <c r="AW13" i="9"/>
  <c r="AU13" i="9"/>
  <c r="AS13" i="9"/>
  <c r="AQ13" i="9"/>
  <c r="AO13" i="9"/>
  <c r="AM13" i="9"/>
  <c r="AK13" i="9"/>
  <c r="AI13" i="9"/>
  <c r="AG13" i="9"/>
  <c r="AE13" i="9"/>
  <c r="AC13" i="9"/>
  <c r="AA13" i="9"/>
  <c r="Y13" i="9"/>
  <c r="W13" i="9"/>
  <c r="U13" i="9"/>
  <c r="S13" i="9"/>
  <c r="Q13" i="9"/>
  <c r="O13" i="9"/>
  <c r="M13" i="9"/>
  <c r="K13" i="9"/>
  <c r="I13" i="9"/>
  <c r="G13" i="9"/>
  <c r="BH12" i="9"/>
  <c r="BF12" i="9"/>
  <c r="BE12" i="9"/>
  <c r="BC12" i="9"/>
  <c r="BA12" i="9"/>
  <c r="AY12" i="9"/>
  <c r="AW12" i="9"/>
  <c r="AU12" i="9"/>
  <c r="AU18" i="9" s="1"/>
  <c r="AS12" i="9"/>
  <c r="AQ12" i="9"/>
  <c r="AO12" i="9"/>
  <c r="AM12" i="9"/>
  <c r="AK12" i="9"/>
  <c r="AI12" i="9"/>
  <c r="AG12" i="9"/>
  <c r="AE12" i="9"/>
  <c r="AC12" i="9"/>
  <c r="AA12" i="9"/>
  <c r="Y12" i="9"/>
  <c r="W12" i="9"/>
  <c r="U12" i="9"/>
  <c r="S12" i="9"/>
  <c r="Q12" i="9"/>
  <c r="O12" i="9"/>
  <c r="M12" i="9"/>
  <c r="K12" i="9"/>
  <c r="I12" i="9"/>
  <c r="G12" i="9"/>
  <c r="BH11" i="9"/>
  <c r="BF11" i="9"/>
  <c r="BE11" i="9"/>
  <c r="BC11" i="9"/>
  <c r="BA11" i="9"/>
  <c r="AY11" i="9"/>
  <c r="AW11" i="9"/>
  <c r="AU11" i="9"/>
  <c r="AS11" i="9"/>
  <c r="AQ11" i="9"/>
  <c r="AO11" i="9"/>
  <c r="AM11" i="9"/>
  <c r="AK11" i="9"/>
  <c r="AI11" i="9"/>
  <c r="AG11" i="9"/>
  <c r="AE11" i="9"/>
  <c r="AC11" i="9"/>
  <c r="AA11" i="9"/>
  <c r="Y11" i="9"/>
  <c r="W11" i="9"/>
  <c r="U11" i="9"/>
  <c r="S11" i="9"/>
  <c r="Q11" i="9"/>
  <c r="O11" i="9"/>
  <c r="M11" i="9"/>
  <c r="K11" i="9"/>
  <c r="I11" i="9"/>
  <c r="G11" i="9"/>
  <c r="BH10" i="9"/>
  <c r="BF10" i="9"/>
  <c r="BE10" i="9"/>
  <c r="BC10" i="9"/>
  <c r="BA10" i="9"/>
  <c r="AY10" i="9"/>
  <c r="AW10" i="9"/>
  <c r="AU10" i="9"/>
  <c r="AS10" i="9"/>
  <c r="AQ10" i="9"/>
  <c r="AO10" i="9"/>
  <c r="AM10" i="9"/>
  <c r="AK10" i="9"/>
  <c r="AI10" i="9"/>
  <c r="AG10" i="9"/>
  <c r="AE10" i="9"/>
  <c r="AC10" i="9"/>
  <c r="AA10" i="9"/>
  <c r="Y10" i="9"/>
  <c r="W10" i="9"/>
  <c r="U10" i="9"/>
  <c r="S10" i="9"/>
  <c r="Q10" i="9"/>
  <c r="O10" i="9"/>
  <c r="M10" i="9"/>
  <c r="K10" i="9"/>
  <c r="I10" i="9"/>
  <c r="G10" i="9"/>
  <c r="BH9" i="9"/>
  <c r="BF9" i="9"/>
  <c r="BE9" i="9"/>
  <c r="BC9" i="9"/>
  <c r="BA9" i="9"/>
  <c r="AY9" i="9"/>
  <c r="AW9" i="9"/>
  <c r="AU9" i="9"/>
  <c r="AS9" i="9"/>
  <c r="AQ9" i="9"/>
  <c r="AO9" i="9"/>
  <c r="AM9" i="9"/>
  <c r="AK9" i="9"/>
  <c r="AI9" i="9"/>
  <c r="BI9" i="9" s="1"/>
  <c r="AG9" i="9"/>
  <c r="AE9" i="9"/>
  <c r="AC9" i="9"/>
  <c r="AA9" i="9"/>
  <c r="Y9" i="9"/>
  <c r="W9" i="9"/>
  <c r="U9" i="9"/>
  <c r="S9" i="9"/>
  <c r="Q9" i="9"/>
  <c r="O9" i="9"/>
  <c r="M9" i="9"/>
  <c r="K9" i="9"/>
  <c r="I9" i="9"/>
  <c r="G9" i="9"/>
  <c r="BH8" i="9"/>
  <c r="BF8" i="9"/>
  <c r="BE8" i="9"/>
  <c r="BC8" i="9"/>
  <c r="BA8" i="9"/>
  <c r="AY8" i="9"/>
  <c r="AW8" i="9"/>
  <c r="AU8" i="9"/>
  <c r="AS8" i="9"/>
  <c r="AQ8" i="9"/>
  <c r="AO8" i="9"/>
  <c r="AM8" i="9"/>
  <c r="AK8" i="9"/>
  <c r="AI8" i="9"/>
  <c r="AG8" i="9"/>
  <c r="AE8" i="9"/>
  <c r="AC8" i="9"/>
  <c r="AA8" i="9"/>
  <c r="Y8" i="9"/>
  <c r="W8" i="9"/>
  <c r="U8" i="9"/>
  <c r="S8" i="9"/>
  <c r="Q8" i="9"/>
  <c r="O8" i="9"/>
  <c r="M8" i="9"/>
  <c r="K8" i="9"/>
  <c r="I8" i="9"/>
  <c r="G8" i="9"/>
  <c r="BH7" i="9"/>
  <c r="BF7" i="9"/>
  <c r="BE7" i="9"/>
  <c r="BC7" i="9"/>
  <c r="BA7" i="9"/>
  <c r="AY7" i="9"/>
  <c r="AW7" i="9"/>
  <c r="AU7" i="9"/>
  <c r="AS7" i="9"/>
  <c r="AQ7" i="9"/>
  <c r="AO7" i="9"/>
  <c r="AM7" i="9"/>
  <c r="AK7" i="9"/>
  <c r="AI7" i="9"/>
  <c r="AG7" i="9"/>
  <c r="AE7" i="9"/>
  <c r="AC7" i="9"/>
  <c r="AA7" i="9"/>
  <c r="Y7" i="9"/>
  <c r="W7" i="9"/>
  <c r="U7" i="9"/>
  <c r="S7" i="9"/>
  <c r="Q7" i="9"/>
  <c r="O7" i="9"/>
  <c r="M7" i="9"/>
  <c r="K7" i="9"/>
  <c r="I7" i="9"/>
  <c r="G7" i="9"/>
  <c r="BH6" i="9"/>
  <c r="BF6" i="9"/>
  <c r="BE6" i="9"/>
  <c r="BC6" i="9"/>
  <c r="BA6" i="9"/>
  <c r="AY6" i="9"/>
  <c r="AW6" i="9"/>
  <c r="AW18" i="9" s="1"/>
  <c r="AU6" i="9"/>
  <c r="AS6" i="9"/>
  <c r="AQ6" i="9"/>
  <c r="AO6" i="9"/>
  <c r="AM6" i="9"/>
  <c r="AK6" i="9"/>
  <c r="AI6" i="9"/>
  <c r="AG6" i="9"/>
  <c r="AE6" i="9"/>
  <c r="AC6" i="9"/>
  <c r="AA6" i="9"/>
  <c r="Y6" i="9"/>
  <c r="W6" i="9"/>
  <c r="U6" i="9"/>
  <c r="BG6" i="9" s="1"/>
  <c r="S6" i="9"/>
  <c r="Q6" i="9"/>
  <c r="O6" i="9"/>
  <c r="M6" i="9"/>
  <c r="K6" i="9"/>
  <c r="I6" i="9"/>
  <c r="I18" i="9" s="1"/>
  <c r="G6" i="9"/>
  <c r="BH5" i="9"/>
  <c r="BF5" i="9"/>
  <c r="BE5" i="9"/>
  <c r="BC5" i="9"/>
  <c r="BA5" i="9"/>
  <c r="AY5" i="9"/>
  <c r="AW5" i="9"/>
  <c r="AU5" i="9"/>
  <c r="AS5" i="9"/>
  <c r="AQ5" i="9"/>
  <c r="AO5" i="9"/>
  <c r="AM5" i="9"/>
  <c r="AK5" i="9"/>
  <c r="AI5" i="9"/>
  <c r="AG5" i="9"/>
  <c r="AE5" i="9"/>
  <c r="AC5" i="9"/>
  <c r="AA5" i="9"/>
  <c r="Y5" i="9"/>
  <c r="W5" i="9"/>
  <c r="U5" i="9"/>
  <c r="S5" i="9"/>
  <c r="Q5" i="9"/>
  <c r="O5" i="9"/>
  <c r="M5" i="9"/>
  <c r="K5" i="9"/>
  <c r="I5" i="9"/>
  <c r="G5" i="9"/>
  <c r="BH4" i="9"/>
  <c r="BF4" i="9"/>
  <c r="BE4" i="9"/>
  <c r="BC4" i="9"/>
  <c r="BA4" i="9"/>
  <c r="AY4" i="9"/>
  <c r="AW4" i="9"/>
  <c r="AU4" i="9"/>
  <c r="AS4" i="9"/>
  <c r="AQ4" i="9"/>
  <c r="AO4" i="9"/>
  <c r="AM4" i="9"/>
  <c r="AK4" i="9"/>
  <c r="AI4" i="9"/>
  <c r="AG4" i="9"/>
  <c r="AE4" i="9"/>
  <c r="AC4" i="9"/>
  <c r="AA4" i="9"/>
  <c r="Y4" i="9"/>
  <c r="W4" i="9"/>
  <c r="U4" i="9"/>
  <c r="U18" i="9" s="1"/>
  <c r="S4" i="9"/>
  <c r="S18" i="9" s="1"/>
  <c r="Q4" i="9"/>
  <c r="O4" i="9"/>
  <c r="M4" i="9"/>
  <c r="K4" i="9"/>
  <c r="I4" i="9"/>
  <c r="G4" i="9"/>
  <c r="BD3" i="9"/>
  <c r="BB3" i="9"/>
  <c r="AZ3" i="9"/>
  <c r="AX3" i="9"/>
  <c r="AV3" i="9"/>
  <c r="AT3" i="9"/>
  <c r="AR3" i="9"/>
  <c r="AP3" i="9"/>
  <c r="AN3" i="9"/>
  <c r="AL3" i="9"/>
  <c r="AJ3" i="9"/>
  <c r="AH3" i="9"/>
  <c r="AF3" i="9"/>
  <c r="AD3" i="9"/>
  <c r="AB3" i="9"/>
  <c r="Z3" i="9"/>
  <c r="X3" i="9"/>
  <c r="V3" i="9"/>
  <c r="T3" i="9"/>
  <c r="R3" i="9"/>
  <c r="P3" i="9"/>
  <c r="N3" i="9"/>
  <c r="L3" i="9"/>
  <c r="J3" i="9"/>
  <c r="H3" i="9"/>
  <c r="F3" i="9"/>
  <c r="BE20" i="8"/>
  <c r="BC20" i="8"/>
  <c r="BA20" i="8"/>
  <c r="AY20" i="8"/>
  <c r="AW20" i="8"/>
  <c r="AU20" i="8"/>
  <c r="AS20" i="8"/>
  <c r="AQ20" i="8"/>
  <c r="AO20" i="8"/>
  <c r="AM20" i="8"/>
  <c r="AK20" i="8"/>
  <c r="AI20" i="8"/>
  <c r="AG20" i="8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BE18" i="8"/>
  <c r="H27" i="1" s="1"/>
  <c r="AQ18" i="8"/>
  <c r="S18" i="8"/>
  <c r="BH17" i="8"/>
  <c r="BF17" i="8"/>
  <c r="BE17" i="8"/>
  <c r="BC17" i="8"/>
  <c r="BA17" i="8"/>
  <c r="AY17" i="8"/>
  <c r="AW17" i="8"/>
  <c r="AU17" i="8"/>
  <c r="AS17" i="8"/>
  <c r="AQ17" i="8"/>
  <c r="AO17" i="8"/>
  <c r="AM17" i="8"/>
  <c r="AK17" i="8"/>
  <c r="AI17" i="8"/>
  <c r="AG17" i="8"/>
  <c r="AE17" i="8"/>
  <c r="AC17" i="8"/>
  <c r="AA17" i="8"/>
  <c r="Y17" i="8"/>
  <c r="W17" i="8"/>
  <c r="U17" i="8"/>
  <c r="S17" i="8"/>
  <c r="Q17" i="8"/>
  <c r="O17" i="8"/>
  <c r="M17" i="8"/>
  <c r="K17" i="8"/>
  <c r="I17" i="8"/>
  <c r="BI17" i="8" s="1"/>
  <c r="G17" i="8"/>
  <c r="BH16" i="8"/>
  <c r="BF16" i="8"/>
  <c r="BE16" i="8"/>
  <c r="BC16" i="8"/>
  <c r="BA16" i="8"/>
  <c r="AY16" i="8"/>
  <c r="AW16" i="8"/>
  <c r="AU16" i="8"/>
  <c r="AS16" i="8"/>
  <c r="AQ16" i="8"/>
  <c r="AO16" i="8"/>
  <c r="AM16" i="8"/>
  <c r="AK16" i="8"/>
  <c r="AI16" i="8"/>
  <c r="AG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BH15" i="8"/>
  <c r="BF15" i="8"/>
  <c r="BE15" i="8"/>
  <c r="BC15" i="8"/>
  <c r="BA15" i="8"/>
  <c r="AY15" i="8"/>
  <c r="AW15" i="8"/>
  <c r="AU15" i="8"/>
  <c r="AS15" i="8"/>
  <c r="AQ15" i="8"/>
  <c r="AO15" i="8"/>
  <c r="AM15" i="8"/>
  <c r="AK15" i="8"/>
  <c r="AI15" i="8"/>
  <c r="AG15" i="8"/>
  <c r="AE15" i="8"/>
  <c r="AC15" i="8"/>
  <c r="AA15" i="8"/>
  <c r="Y15" i="8"/>
  <c r="W15" i="8"/>
  <c r="U15" i="8"/>
  <c r="S15" i="8"/>
  <c r="Q15" i="8"/>
  <c r="O15" i="8"/>
  <c r="M15" i="8"/>
  <c r="K15" i="8"/>
  <c r="I15" i="8"/>
  <c r="BI15" i="8" s="1"/>
  <c r="G15" i="8"/>
  <c r="BH14" i="8"/>
  <c r="BF14" i="8"/>
  <c r="BE14" i="8"/>
  <c r="BC14" i="8"/>
  <c r="BA14" i="8"/>
  <c r="AY14" i="8"/>
  <c r="AW14" i="8"/>
  <c r="AU14" i="8"/>
  <c r="AS14" i="8"/>
  <c r="AQ14" i="8"/>
  <c r="AO14" i="8"/>
  <c r="AM14" i="8"/>
  <c r="AK14" i="8"/>
  <c r="AI14" i="8"/>
  <c r="AG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BH13" i="8"/>
  <c r="BF13" i="8"/>
  <c r="BE13" i="8"/>
  <c r="BC13" i="8"/>
  <c r="BA13" i="8"/>
  <c r="AY13" i="8"/>
  <c r="AW13" i="8"/>
  <c r="AU13" i="8"/>
  <c r="AS13" i="8"/>
  <c r="AQ13" i="8"/>
  <c r="AO13" i="8"/>
  <c r="AM13" i="8"/>
  <c r="AK13" i="8"/>
  <c r="AI13" i="8"/>
  <c r="AG13" i="8"/>
  <c r="AE13" i="8"/>
  <c r="AC13" i="8"/>
  <c r="AA13" i="8"/>
  <c r="Y13" i="8"/>
  <c r="W13" i="8"/>
  <c r="BI13" i="8" s="1"/>
  <c r="U13" i="8"/>
  <c r="S13" i="8"/>
  <c r="Q13" i="8"/>
  <c r="O13" i="8"/>
  <c r="M13" i="8"/>
  <c r="K13" i="8"/>
  <c r="I13" i="8"/>
  <c r="G13" i="8"/>
  <c r="BH12" i="8"/>
  <c r="BF12" i="8"/>
  <c r="BE12" i="8"/>
  <c r="BC12" i="8"/>
  <c r="BA12" i="8"/>
  <c r="AY12" i="8"/>
  <c r="AW12" i="8"/>
  <c r="AU12" i="8"/>
  <c r="AS12" i="8"/>
  <c r="AQ12" i="8"/>
  <c r="AO12" i="8"/>
  <c r="AM12" i="8"/>
  <c r="AK12" i="8"/>
  <c r="AI12" i="8"/>
  <c r="AG12" i="8"/>
  <c r="AE12" i="8"/>
  <c r="AC12" i="8"/>
  <c r="AA12" i="8"/>
  <c r="Y12" i="8"/>
  <c r="W12" i="8"/>
  <c r="U12" i="8"/>
  <c r="S12" i="8"/>
  <c r="Q12" i="8"/>
  <c r="O12" i="8"/>
  <c r="BI12" i="8" s="1"/>
  <c r="M12" i="8"/>
  <c r="K12" i="8"/>
  <c r="I12" i="8"/>
  <c r="G12" i="8"/>
  <c r="BH11" i="8"/>
  <c r="BF11" i="8"/>
  <c r="BE11" i="8"/>
  <c r="BC11" i="8"/>
  <c r="BA11" i="8"/>
  <c r="AY11" i="8"/>
  <c r="AW11" i="8"/>
  <c r="AU11" i="8"/>
  <c r="AS11" i="8"/>
  <c r="AQ11" i="8"/>
  <c r="AO11" i="8"/>
  <c r="AM11" i="8"/>
  <c r="AK11" i="8"/>
  <c r="AI11" i="8"/>
  <c r="AG11" i="8"/>
  <c r="AE11" i="8"/>
  <c r="AC11" i="8"/>
  <c r="AA11" i="8"/>
  <c r="Y11" i="8"/>
  <c r="W11" i="8"/>
  <c r="BI11" i="8" s="1"/>
  <c r="U11" i="8"/>
  <c r="S11" i="8"/>
  <c r="Q11" i="8"/>
  <c r="O11" i="8"/>
  <c r="M11" i="8"/>
  <c r="K11" i="8"/>
  <c r="I11" i="8"/>
  <c r="G11" i="8"/>
  <c r="BH10" i="8"/>
  <c r="BF10" i="8"/>
  <c r="BE10" i="8"/>
  <c r="BC10" i="8"/>
  <c r="BA10" i="8"/>
  <c r="AY10" i="8"/>
  <c r="AW10" i="8"/>
  <c r="AU10" i="8"/>
  <c r="AS10" i="8"/>
  <c r="AQ10" i="8"/>
  <c r="AO10" i="8"/>
  <c r="AM10" i="8"/>
  <c r="AK10" i="8"/>
  <c r="AI10" i="8"/>
  <c r="AG10" i="8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BH9" i="8"/>
  <c r="BF9" i="8"/>
  <c r="BE9" i="8"/>
  <c r="BC9" i="8"/>
  <c r="BA9" i="8"/>
  <c r="AY9" i="8"/>
  <c r="AW9" i="8"/>
  <c r="AU9" i="8"/>
  <c r="AS9" i="8"/>
  <c r="AQ9" i="8"/>
  <c r="AO9" i="8"/>
  <c r="AM9" i="8"/>
  <c r="AK9" i="8"/>
  <c r="AI9" i="8"/>
  <c r="AG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BH8" i="8"/>
  <c r="BF8" i="8"/>
  <c r="BE8" i="8"/>
  <c r="BC8" i="8"/>
  <c r="BA8" i="8"/>
  <c r="AY8" i="8"/>
  <c r="AW8" i="8"/>
  <c r="AU8" i="8"/>
  <c r="AS8" i="8"/>
  <c r="AQ8" i="8"/>
  <c r="AO8" i="8"/>
  <c r="AM8" i="8"/>
  <c r="AK8" i="8"/>
  <c r="AI8" i="8"/>
  <c r="AG8" i="8"/>
  <c r="AE8" i="8"/>
  <c r="AC8" i="8"/>
  <c r="AA8" i="8"/>
  <c r="Y8" i="8"/>
  <c r="W8" i="8"/>
  <c r="U8" i="8"/>
  <c r="S8" i="8"/>
  <c r="Q8" i="8"/>
  <c r="O8" i="8"/>
  <c r="M8" i="8"/>
  <c r="K8" i="8"/>
  <c r="BG8" i="8" s="1"/>
  <c r="I8" i="8"/>
  <c r="G8" i="8"/>
  <c r="BH7" i="8"/>
  <c r="BF7" i="8"/>
  <c r="BE7" i="8"/>
  <c r="BC7" i="8"/>
  <c r="BA7" i="8"/>
  <c r="AY7" i="8"/>
  <c r="AW7" i="8"/>
  <c r="AU7" i="8"/>
  <c r="AS7" i="8"/>
  <c r="AQ7" i="8"/>
  <c r="AO7" i="8"/>
  <c r="AM7" i="8"/>
  <c r="AK7" i="8"/>
  <c r="AI7" i="8"/>
  <c r="AG7" i="8"/>
  <c r="AE7" i="8"/>
  <c r="AC7" i="8"/>
  <c r="AA7" i="8"/>
  <c r="Y7" i="8"/>
  <c r="W7" i="8"/>
  <c r="BI7" i="8" s="1"/>
  <c r="U7" i="8"/>
  <c r="S7" i="8"/>
  <c r="Q7" i="8"/>
  <c r="O7" i="8"/>
  <c r="M7" i="8"/>
  <c r="K7" i="8"/>
  <c r="I7" i="8"/>
  <c r="G7" i="8"/>
  <c r="BH6" i="8"/>
  <c r="BF6" i="8"/>
  <c r="BE6" i="8"/>
  <c r="BC6" i="8"/>
  <c r="BA6" i="8"/>
  <c r="AY6" i="8"/>
  <c r="AW6" i="8"/>
  <c r="AU6" i="8"/>
  <c r="AS6" i="8"/>
  <c r="AS18" i="8" s="1"/>
  <c r="AQ6" i="8"/>
  <c r="AO6" i="8"/>
  <c r="AM6" i="8"/>
  <c r="AK6" i="8"/>
  <c r="AI6" i="8"/>
  <c r="AG6" i="8"/>
  <c r="AE6" i="8"/>
  <c r="AC6" i="8"/>
  <c r="AA6" i="8"/>
  <c r="Y6" i="8"/>
  <c r="W6" i="8"/>
  <c r="W18" i="8" s="1"/>
  <c r="U6" i="8"/>
  <c r="S6" i="8"/>
  <c r="Q6" i="8"/>
  <c r="O6" i="8"/>
  <c r="M6" i="8"/>
  <c r="K6" i="8"/>
  <c r="I6" i="8"/>
  <c r="G6" i="8"/>
  <c r="BH5" i="8"/>
  <c r="BF5" i="8"/>
  <c r="BE5" i="8"/>
  <c r="BC5" i="8"/>
  <c r="BA5" i="8"/>
  <c r="AY5" i="8"/>
  <c r="AW5" i="8"/>
  <c r="AU5" i="8"/>
  <c r="AS5" i="8"/>
  <c r="AQ5" i="8"/>
  <c r="AO5" i="8"/>
  <c r="AM5" i="8"/>
  <c r="AK5" i="8"/>
  <c r="AI5" i="8"/>
  <c r="AG5" i="8"/>
  <c r="AE5" i="8"/>
  <c r="AC5" i="8"/>
  <c r="AA5" i="8"/>
  <c r="Y5" i="8"/>
  <c r="W5" i="8"/>
  <c r="U5" i="8"/>
  <c r="S5" i="8"/>
  <c r="Q5" i="8"/>
  <c r="O5" i="8"/>
  <c r="M5" i="8"/>
  <c r="K5" i="8"/>
  <c r="I5" i="8"/>
  <c r="G5" i="8"/>
  <c r="BH4" i="8"/>
  <c r="BF4" i="8"/>
  <c r="BE4" i="8"/>
  <c r="BC4" i="8"/>
  <c r="BC18" i="8" s="1"/>
  <c r="BA4" i="8"/>
  <c r="AY4" i="8"/>
  <c r="AW4" i="8"/>
  <c r="AU4" i="8"/>
  <c r="AS4" i="8"/>
  <c r="AQ4" i="8"/>
  <c r="AO4" i="8"/>
  <c r="AM4" i="8"/>
  <c r="AK4" i="8"/>
  <c r="AK18" i="8" s="1"/>
  <c r="AI4" i="8"/>
  <c r="AG4" i="8"/>
  <c r="AE4" i="8"/>
  <c r="AC4" i="8"/>
  <c r="AA4" i="8"/>
  <c r="Y4" i="8"/>
  <c r="W4" i="8"/>
  <c r="U4" i="8"/>
  <c r="S4" i="8"/>
  <c r="Q4" i="8"/>
  <c r="Q18" i="8" s="1"/>
  <c r="O4" i="8"/>
  <c r="O18" i="8" s="1"/>
  <c r="M4" i="8"/>
  <c r="K4" i="8"/>
  <c r="I4" i="8"/>
  <c r="G4" i="8"/>
  <c r="BD3" i="8"/>
  <c r="BB3" i="8"/>
  <c r="AZ3" i="8"/>
  <c r="AX3" i="8"/>
  <c r="AV3" i="8"/>
  <c r="AT3" i="8"/>
  <c r="AR3" i="8"/>
  <c r="AP3" i="8"/>
  <c r="AN3" i="8"/>
  <c r="AL3" i="8"/>
  <c r="AJ3" i="8"/>
  <c r="AH3" i="8"/>
  <c r="AF3" i="8"/>
  <c r="AD3" i="8"/>
  <c r="AB3" i="8"/>
  <c r="Z3" i="8"/>
  <c r="X3" i="8"/>
  <c r="V3" i="8"/>
  <c r="T3" i="8"/>
  <c r="R3" i="8"/>
  <c r="P3" i="8"/>
  <c r="N3" i="8"/>
  <c r="L3" i="8"/>
  <c r="J3" i="8"/>
  <c r="H3" i="8"/>
  <c r="F3" i="8"/>
  <c r="BE20" i="7"/>
  <c r="BC20" i="7"/>
  <c r="BA20" i="7"/>
  <c r="AY20" i="7"/>
  <c r="AW20" i="7"/>
  <c r="AU20" i="7"/>
  <c r="AS20" i="7"/>
  <c r="AQ20" i="7"/>
  <c r="AO20" i="7"/>
  <c r="AM20" i="7"/>
  <c r="AK20" i="7"/>
  <c r="AI20" i="7"/>
  <c r="AG20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Y18" i="7"/>
  <c r="W18" i="7"/>
  <c r="U18" i="7"/>
  <c r="G9" i="1" s="1"/>
  <c r="BH17" i="7"/>
  <c r="BF17" i="7"/>
  <c r="BE17" i="7"/>
  <c r="BC17" i="7"/>
  <c r="BA17" i="7"/>
  <c r="AY17" i="7"/>
  <c r="AW17" i="7"/>
  <c r="AU17" i="7"/>
  <c r="AS17" i="7"/>
  <c r="AQ17" i="7"/>
  <c r="AO17" i="7"/>
  <c r="AM17" i="7"/>
  <c r="AK17" i="7"/>
  <c r="AI17" i="7"/>
  <c r="AG17" i="7"/>
  <c r="AE17" i="7"/>
  <c r="AC17" i="7"/>
  <c r="AA17" i="7"/>
  <c r="Y17" i="7"/>
  <c r="W17" i="7"/>
  <c r="U17" i="7"/>
  <c r="S17" i="7"/>
  <c r="Q17" i="7"/>
  <c r="O17" i="7"/>
  <c r="M17" i="7"/>
  <c r="K17" i="7"/>
  <c r="I17" i="7"/>
  <c r="BI17" i="7" s="1"/>
  <c r="G17" i="7"/>
  <c r="BH16" i="7"/>
  <c r="BF16" i="7"/>
  <c r="BE16" i="7"/>
  <c r="BC16" i="7"/>
  <c r="BA16" i="7"/>
  <c r="AY16" i="7"/>
  <c r="AW16" i="7"/>
  <c r="AU16" i="7"/>
  <c r="AS16" i="7"/>
  <c r="AQ16" i="7"/>
  <c r="AO16" i="7"/>
  <c r="AM16" i="7"/>
  <c r="AK16" i="7"/>
  <c r="AI16" i="7"/>
  <c r="AG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BH15" i="7"/>
  <c r="BF15" i="7"/>
  <c r="BE15" i="7"/>
  <c r="BC15" i="7"/>
  <c r="BA15" i="7"/>
  <c r="AY15" i="7"/>
  <c r="AW15" i="7"/>
  <c r="AU15" i="7"/>
  <c r="AS15" i="7"/>
  <c r="AQ15" i="7"/>
  <c r="AO15" i="7"/>
  <c r="AM15" i="7"/>
  <c r="AK15" i="7"/>
  <c r="AI15" i="7"/>
  <c r="AG1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BH14" i="7"/>
  <c r="BF14" i="7"/>
  <c r="BE14" i="7"/>
  <c r="BC14" i="7"/>
  <c r="BA14" i="7"/>
  <c r="AY14" i="7"/>
  <c r="AW14" i="7"/>
  <c r="AU14" i="7"/>
  <c r="AS14" i="7"/>
  <c r="AQ14" i="7"/>
  <c r="AO14" i="7"/>
  <c r="AM14" i="7"/>
  <c r="AK14" i="7"/>
  <c r="AI14" i="7"/>
  <c r="AG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BH13" i="7"/>
  <c r="BF13" i="7"/>
  <c r="BE13" i="7"/>
  <c r="BC13" i="7"/>
  <c r="BA13" i="7"/>
  <c r="AY13" i="7"/>
  <c r="AW13" i="7"/>
  <c r="AU13" i="7"/>
  <c r="AS13" i="7"/>
  <c r="AQ13" i="7"/>
  <c r="AO13" i="7"/>
  <c r="AM13" i="7"/>
  <c r="AK13" i="7"/>
  <c r="AI13" i="7"/>
  <c r="AG13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BH12" i="7"/>
  <c r="BF12" i="7"/>
  <c r="BE12" i="7"/>
  <c r="BC12" i="7"/>
  <c r="BA12" i="7"/>
  <c r="AY12" i="7"/>
  <c r="AW12" i="7"/>
  <c r="AU12" i="7"/>
  <c r="AS12" i="7"/>
  <c r="AQ12" i="7"/>
  <c r="AO12" i="7"/>
  <c r="AM12" i="7"/>
  <c r="AK12" i="7"/>
  <c r="AI12" i="7"/>
  <c r="AG12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BH11" i="7"/>
  <c r="BF11" i="7"/>
  <c r="BE11" i="7"/>
  <c r="BC11" i="7"/>
  <c r="BA11" i="7"/>
  <c r="AY11" i="7"/>
  <c r="AW11" i="7"/>
  <c r="AU11" i="7"/>
  <c r="AS11" i="7"/>
  <c r="AQ11" i="7"/>
  <c r="AO11" i="7"/>
  <c r="AM11" i="7"/>
  <c r="AK11" i="7"/>
  <c r="AI11" i="7"/>
  <c r="AG11" i="7"/>
  <c r="AE11" i="7"/>
  <c r="AC11" i="7"/>
  <c r="AA11" i="7"/>
  <c r="Y11" i="7"/>
  <c r="W11" i="7"/>
  <c r="BI11" i="7" s="1"/>
  <c r="U11" i="7"/>
  <c r="S11" i="7"/>
  <c r="Q11" i="7"/>
  <c r="O11" i="7"/>
  <c r="M11" i="7"/>
  <c r="K11" i="7"/>
  <c r="I11" i="7"/>
  <c r="G11" i="7"/>
  <c r="BH10" i="7"/>
  <c r="BF10" i="7"/>
  <c r="BE10" i="7"/>
  <c r="BC10" i="7"/>
  <c r="BA10" i="7"/>
  <c r="AY10" i="7"/>
  <c r="AW10" i="7"/>
  <c r="AU10" i="7"/>
  <c r="AS10" i="7"/>
  <c r="AQ10" i="7"/>
  <c r="AO10" i="7"/>
  <c r="AM10" i="7"/>
  <c r="AK10" i="7"/>
  <c r="AI10" i="7"/>
  <c r="AG10" i="7"/>
  <c r="AE10" i="7"/>
  <c r="AC10" i="7"/>
  <c r="AA10" i="7"/>
  <c r="Y10" i="7"/>
  <c r="W10" i="7"/>
  <c r="U10" i="7"/>
  <c r="BG10" i="7" s="1"/>
  <c r="S10" i="7"/>
  <c r="Q10" i="7"/>
  <c r="O10" i="7"/>
  <c r="M10" i="7"/>
  <c r="K10" i="7"/>
  <c r="I10" i="7"/>
  <c r="G10" i="7"/>
  <c r="BH9" i="7"/>
  <c r="BF9" i="7"/>
  <c r="BE9" i="7"/>
  <c r="BC9" i="7"/>
  <c r="BA9" i="7"/>
  <c r="AY9" i="7"/>
  <c r="AW9" i="7"/>
  <c r="AU9" i="7"/>
  <c r="AS9" i="7"/>
  <c r="AQ9" i="7"/>
  <c r="AO9" i="7"/>
  <c r="AM9" i="7"/>
  <c r="AK9" i="7"/>
  <c r="AI9" i="7"/>
  <c r="AG9" i="7"/>
  <c r="AE9" i="7"/>
  <c r="AC9" i="7"/>
  <c r="AA9" i="7"/>
  <c r="Y9" i="7"/>
  <c r="W9" i="7"/>
  <c r="U9" i="7"/>
  <c r="S9" i="7"/>
  <c r="Q9" i="7"/>
  <c r="BI9" i="7" s="1"/>
  <c r="O9" i="7"/>
  <c r="M9" i="7"/>
  <c r="K9" i="7"/>
  <c r="I9" i="7"/>
  <c r="G9" i="7"/>
  <c r="BI8" i="7"/>
  <c r="BH8" i="7"/>
  <c r="BF8" i="7"/>
  <c r="BE8" i="7"/>
  <c r="BC8" i="7"/>
  <c r="BA8" i="7"/>
  <c r="AY8" i="7"/>
  <c r="AW8" i="7"/>
  <c r="AU8" i="7"/>
  <c r="AS8" i="7"/>
  <c r="AQ8" i="7"/>
  <c r="AO8" i="7"/>
  <c r="AM8" i="7"/>
  <c r="AK8" i="7"/>
  <c r="AK18" i="7" s="1"/>
  <c r="AI8" i="7"/>
  <c r="AG8" i="7"/>
  <c r="AE8" i="7"/>
  <c r="AC8" i="7"/>
  <c r="AA8" i="7"/>
  <c r="Y8" i="7"/>
  <c r="Y18" i="7" s="1"/>
  <c r="W8" i="7"/>
  <c r="U8" i="7"/>
  <c r="S8" i="7"/>
  <c r="Q8" i="7"/>
  <c r="O8" i="7"/>
  <c r="M8" i="7"/>
  <c r="K8" i="7"/>
  <c r="I8" i="7"/>
  <c r="G8" i="7"/>
  <c r="BH7" i="7"/>
  <c r="BF7" i="7"/>
  <c r="BE7" i="7"/>
  <c r="BC7" i="7"/>
  <c r="BA7" i="7"/>
  <c r="AY7" i="7"/>
  <c r="AW7" i="7"/>
  <c r="AU7" i="7"/>
  <c r="AS7" i="7"/>
  <c r="AQ7" i="7"/>
  <c r="AO7" i="7"/>
  <c r="AM7" i="7"/>
  <c r="AK7" i="7"/>
  <c r="AI7" i="7"/>
  <c r="AG7" i="7"/>
  <c r="AE7" i="7"/>
  <c r="AC7" i="7"/>
  <c r="AA7" i="7"/>
  <c r="Y7" i="7"/>
  <c r="W7" i="7"/>
  <c r="U7" i="7"/>
  <c r="S7" i="7"/>
  <c r="Q7" i="7"/>
  <c r="O7" i="7"/>
  <c r="M7" i="7"/>
  <c r="K7" i="7"/>
  <c r="I7" i="7"/>
  <c r="G7" i="7"/>
  <c r="BH6" i="7"/>
  <c r="BF6" i="7"/>
  <c r="BE6" i="7"/>
  <c r="BC6" i="7"/>
  <c r="BA6" i="7"/>
  <c r="AY6" i="7"/>
  <c r="AW6" i="7"/>
  <c r="AU6" i="7"/>
  <c r="AS6" i="7"/>
  <c r="AQ6" i="7"/>
  <c r="AO6" i="7"/>
  <c r="AM6" i="7"/>
  <c r="AK6" i="7"/>
  <c r="AI6" i="7"/>
  <c r="AG6" i="7"/>
  <c r="AE6" i="7"/>
  <c r="AC6" i="7"/>
  <c r="AA6" i="7"/>
  <c r="Y6" i="7"/>
  <c r="W6" i="7"/>
  <c r="U6" i="7"/>
  <c r="S6" i="7"/>
  <c r="Q6" i="7"/>
  <c r="O6" i="7"/>
  <c r="M6" i="7"/>
  <c r="K6" i="7"/>
  <c r="I6" i="7"/>
  <c r="G6" i="7"/>
  <c r="BH5" i="7"/>
  <c r="BF5" i="7"/>
  <c r="BE5" i="7"/>
  <c r="BC5" i="7"/>
  <c r="BA5" i="7"/>
  <c r="BA18" i="7" s="1"/>
  <c r="G25" i="1" s="1"/>
  <c r="AY5" i="7"/>
  <c r="AW5" i="7"/>
  <c r="AU5" i="7"/>
  <c r="AS5" i="7"/>
  <c r="AQ5" i="7"/>
  <c r="AO5" i="7"/>
  <c r="AM5" i="7"/>
  <c r="AK5" i="7"/>
  <c r="AI5" i="7"/>
  <c r="AG5" i="7"/>
  <c r="AG18" i="7" s="1"/>
  <c r="AE5" i="7"/>
  <c r="AC5" i="7"/>
  <c r="AA5" i="7"/>
  <c r="Y5" i="7"/>
  <c r="W5" i="7"/>
  <c r="U5" i="7"/>
  <c r="S5" i="7"/>
  <c r="Q5" i="7"/>
  <c r="O5" i="7"/>
  <c r="M5" i="7"/>
  <c r="K5" i="7"/>
  <c r="I5" i="7"/>
  <c r="G5" i="7"/>
  <c r="BH4" i="7"/>
  <c r="BF4" i="7"/>
  <c r="BE4" i="7"/>
  <c r="BC4" i="7"/>
  <c r="BA4" i="7"/>
  <c r="AY4" i="7"/>
  <c r="AW4" i="7"/>
  <c r="AU4" i="7"/>
  <c r="AS4" i="7"/>
  <c r="AQ4" i="7"/>
  <c r="AO4" i="7"/>
  <c r="AM4" i="7"/>
  <c r="AK4" i="7"/>
  <c r="AI4" i="7"/>
  <c r="AG4" i="7"/>
  <c r="AE4" i="7"/>
  <c r="AC4" i="7"/>
  <c r="AA4" i="7"/>
  <c r="Y4" i="7"/>
  <c r="W4" i="7"/>
  <c r="U4" i="7"/>
  <c r="S4" i="7"/>
  <c r="Q4" i="7"/>
  <c r="O4" i="7"/>
  <c r="M4" i="7"/>
  <c r="K4" i="7"/>
  <c r="I4" i="7"/>
  <c r="G4" i="7"/>
  <c r="BD3" i="7"/>
  <c r="BB3" i="7"/>
  <c r="AZ3" i="7"/>
  <c r="AX3" i="7"/>
  <c r="AV3" i="7"/>
  <c r="AT3" i="7"/>
  <c r="AR3" i="7"/>
  <c r="AP3" i="7"/>
  <c r="AN3" i="7"/>
  <c r="AL3" i="7"/>
  <c r="AJ3" i="7"/>
  <c r="AH3" i="7"/>
  <c r="AF3" i="7"/>
  <c r="AD3" i="7"/>
  <c r="AB3" i="7"/>
  <c r="Z3" i="7"/>
  <c r="X3" i="7"/>
  <c r="V3" i="7"/>
  <c r="T3" i="7"/>
  <c r="R3" i="7"/>
  <c r="P3" i="7"/>
  <c r="N3" i="7"/>
  <c r="L3" i="7"/>
  <c r="J3" i="7"/>
  <c r="H3" i="7"/>
  <c r="F3" i="7"/>
  <c r="BE20" i="6"/>
  <c r="BC20" i="6"/>
  <c r="BA20" i="6"/>
  <c r="AY20" i="6"/>
  <c r="AW20" i="6"/>
  <c r="AU20" i="6"/>
  <c r="AS20" i="6"/>
  <c r="AQ20" i="6"/>
  <c r="AO20" i="6"/>
  <c r="AM20" i="6"/>
  <c r="AK20" i="6"/>
  <c r="AI20" i="6"/>
  <c r="AG20" i="6"/>
  <c r="AE20" i="6"/>
  <c r="AC20" i="6"/>
  <c r="AA20" i="6"/>
  <c r="Y20" i="6"/>
  <c r="W20" i="6"/>
  <c r="U20" i="6"/>
  <c r="S20" i="6"/>
  <c r="Q20" i="6"/>
  <c r="O20" i="6"/>
  <c r="M20" i="6"/>
  <c r="K20" i="6"/>
  <c r="I20" i="6"/>
  <c r="G20" i="6"/>
  <c r="BH17" i="6"/>
  <c r="BF17" i="6"/>
  <c r="BE17" i="6"/>
  <c r="BC17" i="6"/>
  <c r="BA17" i="6"/>
  <c r="AY17" i="6"/>
  <c r="AW17" i="6"/>
  <c r="AU17" i="6"/>
  <c r="AS17" i="6"/>
  <c r="AQ17" i="6"/>
  <c r="AO17" i="6"/>
  <c r="AM17" i="6"/>
  <c r="AK17" i="6"/>
  <c r="AI17" i="6"/>
  <c r="AG17" i="6"/>
  <c r="AE17" i="6"/>
  <c r="AC17" i="6"/>
  <c r="AA17" i="6"/>
  <c r="Y17" i="6"/>
  <c r="W17" i="6"/>
  <c r="U17" i="6"/>
  <c r="BG17" i="6" s="1"/>
  <c r="S17" i="6"/>
  <c r="Q17" i="6"/>
  <c r="O17" i="6"/>
  <c r="M17" i="6"/>
  <c r="K17" i="6"/>
  <c r="I17" i="6"/>
  <c r="G17" i="6"/>
  <c r="BH16" i="6"/>
  <c r="BF16" i="6"/>
  <c r="BE16" i="6"/>
  <c r="BC16" i="6"/>
  <c r="BA16" i="6"/>
  <c r="AY16" i="6"/>
  <c r="AW16" i="6"/>
  <c r="AU16" i="6"/>
  <c r="AS16" i="6"/>
  <c r="AQ16" i="6"/>
  <c r="AO16" i="6"/>
  <c r="AM16" i="6"/>
  <c r="AK16" i="6"/>
  <c r="AI16" i="6"/>
  <c r="AG16" i="6"/>
  <c r="AE16" i="6"/>
  <c r="AC16" i="6"/>
  <c r="AA16" i="6"/>
  <c r="Y16" i="6"/>
  <c r="W16" i="6"/>
  <c r="U16" i="6"/>
  <c r="BG16" i="6" s="1"/>
  <c r="S16" i="6"/>
  <c r="Q16" i="6"/>
  <c r="O16" i="6"/>
  <c r="M16" i="6"/>
  <c r="K16" i="6"/>
  <c r="I16" i="6"/>
  <c r="G16" i="6"/>
  <c r="BH15" i="6"/>
  <c r="BF15" i="6"/>
  <c r="BE15" i="6"/>
  <c r="BC15" i="6"/>
  <c r="BA15" i="6"/>
  <c r="AY15" i="6"/>
  <c r="AW15" i="6"/>
  <c r="AU15" i="6"/>
  <c r="AS15" i="6"/>
  <c r="AQ15" i="6"/>
  <c r="AO15" i="6"/>
  <c r="AM15" i="6"/>
  <c r="AK15" i="6"/>
  <c r="AI15" i="6"/>
  <c r="AG15" i="6"/>
  <c r="AE15" i="6"/>
  <c r="AC15" i="6"/>
  <c r="AA15" i="6"/>
  <c r="Y15" i="6"/>
  <c r="W15" i="6"/>
  <c r="U15" i="6"/>
  <c r="BI15" i="6" s="1"/>
  <c r="S15" i="6"/>
  <c r="Q15" i="6"/>
  <c r="O15" i="6"/>
  <c r="M15" i="6"/>
  <c r="K15" i="6"/>
  <c r="I15" i="6"/>
  <c r="G15" i="6"/>
  <c r="BH14" i="6"/>
  <c r="BF14" i="6"/>
  <c r="BE14" i="6"/>
  <c r="BC14" i="6"/>
  <c r="BA14" i="6"/>
  <c r="AY14" i="6"/>
  <c r="AW14" i="6"/>
  <c r="AU14" i="6"/>
  <c r="AS14" i="6"/>
  <c r="AQ14" i="6"/>
  <c r="AO14" i="6"/>
  <c r="AO18" i="6" s="1"/>
  <c r="AM14" i="6"/>
  <c r="AK14" i="6"/>
  <c r="AI14" i="6"/>
  <c r="AG14" i="6"/>
  <c r="AE14" i="6"/>
  <c r="AC14" i="6"/>
  <c r="AA14" i="6"/>
  <c r="Y14" i="6"/>
  <c r="W14" i="6"/>
  <c r="U14" i="6"/>
  <c r="S14" i="6"/>
  <c r="Q14" i="6"/>
  <c r="O14" i="6"/>
  <c r="M14" i="6"/>
  <c r="K14" i="6"/>
  <c r="I14" i="6"/>
  <c r="G14" i="6"/>
  <c r="BH13" i="6"/>
  <c r="BF13" i="6"/>
  <c r="BE13" i="6"/>
  <c r="BC13" i="6"/>
  <c r="BA13" i="6"/>
  <c r="AY13" i="6"/>
  <c r="AW13" i="6"/>
  <c r="AU13" i="6"/>
  <c r="AS13" i="6"/>
  <c r="AQ13" i="6"/>
  <c r="AO13" i="6"/>
  <c r="AM13" i="6"/>
  <c r="AK13" i="6"/>
  <c r="AI13" i="6"/>
  <c r="AG13" i="6"/>
  <c r="AE13" i="6"/>
  <c r="AC13" i="6"/>
  <c r="AA13" i="6"/>
  <c r="Y13" i="6"/>
  <c r="W13" i="6"/>
  <c r="U13" i="6"/>
  <c r="S13" i="6"/>
  <c r="Q13" i="6"/>
  <c r="BG13" i="6" s="1"/>
  <c r="O13" i="6"/>
  <c r="BI13" i="6" s="1"/>
  <c r="M13" i="6"/>
  <c r="K13" i="6"/>
  <c r="I13" i="6"/>
  <c r="G13" i="6"/>
  <c r="BH12" i="6"/>
  <c r="BF12" i="6"/>
  <c r="BE12" i="6"/>
  <c r="BC12" i="6"/>
  <c r="BA12" i="6"/>
  <c r="AY12" i="6"/>
  <c r="AW12" i="6"/>
  <c r="AU12" i="6"/>
  <c r="AS12" i="6"/>
  <c r="AQ12" i="6"/>
  <c r="AO12" i="6"/>
  <c r="AM12" i="6"/>
  <c r="AK12" i="6"/>
  <c r="AI12" i="6"/>
  <c r="BI12" i="6" s="1"/>
  <c r="AG12" i="6"/>
  <c r="AE12" i="6"/>
  <c r="AC12" i="6"/>
  <c r="AA12" i="6"/>
  <c r="Y12" i="6"/>
  <c r="W12" i="6"/>
  <c r="U12" i="6"/>
  <c r="S12" i="6"/>
  <c r="Q12" i="6"/>
  <c r="O12" i="6"/>
  <c r="M12" i="6"/>
  <c r="K12" i="6"/>
  <c r="I12" i="6"/>
  <c r="G12" i="6"/>
  <c r="BH11" i="6"/>
  <c r="BF11" i="6"/>
  <c r="BE11" i="6"/>
  <c r="BC11" i="6"/>
  <c r="BA11" i="6"/>
  <c r="AY11" i="6"/>
  <c r="AW11" i="6"/>
  <c r="AU11" i="6"/>
  <c r="AS11" i="6"/>
  <c r="AQ11" i="6"/>
  <c r="AO11" i="6"/>
  <c r="AM11" i="6"/>
  <c r="AK11" i="6"/>
  <c r="AI11" i="6"/>
  <c r="AG11" i="6"/>
  <c r="AE11" i="6"/>
  <c r="AC11" i="6"/>
  <c r="AA11" i="6"/>
  <c r="Y11" i="6"/>
  <c r="W11" i="6"/>
  <c r="U11" i="6"/>
  <c r="S11" i="6"/>
  <c r="Q11" i="6"/>
  <c r="O11" i="6"/>
  <c r="M11" i="6"/>
  <c r="M18" i="6" s="1"/>
  <c r="K11" i="6"/>
  <c r="I11" i="6"/>
  <c r="G11" i="6"/>
  <c r="BH10" i="6"/>
  <c r="BF10" i="6"/>
  <c r="BE10" i="6"/>
  <c r="BC10" i="6"/>
  <c r="BA10" i="6"/>
  <c r="AY10" i="6"/>
  <c r="AW10" i="6"/>
  <c r="AU10" i="6"/>
  <c r="AS10" i="6"/>
  <c r="AQ10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BH9" i="6"/>
  <c r="BF9" i="6"/>
  <c r="BE9" i="6"/>
  <c r="BC9" i="6"/>
  <c r="BA9" i="6"/>
  <c r="AY9" i="6"/>
  <c r="AW9" i="6"/>
  <c r="AU9" i="6"/>
  <c r="AS9" i="6"/>
  <c r="AQ9" i="6"/>
  <c r="AO9" i="6"/>
  <c r="AM9" i="6"/>
  <c r="AK9" i="6"/>
  <c r="AI9" i="6"/>
  <c r="AG9" i="6"/>
  <c r="AE9" i="6"/>
  <c r="AC9" i="6"/>
  <c r="AA9" i="6"/>
  <c r="Y9" i="6"/>
  <c r="W9" i="6"/>
  <c r="U9" i="6"/>
  <c r="S9" i="6"/>
  <c r="Q9" i="6"/>
  <c r="O9" i="6"/>
  <c r="M9" i="6"/>
  <c r="K9" i="6"/>
  <c r="I9" i="6"/>
  <c r="G9" i="6"/>
  <c r="BH8" i="6"/>
  <c r="BF8" i="6"/>
  <c r="BE8" i="6"/>
  <c r="BC8" i="6"/>
  <c r="BA8" i="6"/>
  <c r="AY8" i="6"/>
  <c r="AW8" i="6"/>
  <c r="AU8" i="6"/>
  <c r="AS8" i="6"/>
  <c r="AQ8" i="6"/>
  <c r="AO8" i="6"/>
  <c r="AM8" i="6"/>
  <c r="AK8" i="6"/>
  <c r="AI8" i="6"/>
  <c r="AG8" i="6"/>
  <c r="AE8" i="6"/>
  <c r="AC8" i="6"/>
  <c r="AA8" i="6"/>
  <c r="Y8" i="6"/>
  <c r="W8" i="6"/>
  <c r="U8" i="6"/>
  <c r="S8" i="6"/>
  <c r="Q8" i="6"/>
  <c r="O8" i="6"/>
  <c r="M8" i="6"/>
  <c r="K8" i="6"/>
  <c r="I8" i="6"/>
  <c r="G8" i="6"/>
  <c r="BH7" i="6"/>
  <c r="BF7" i="6"/>
  <c r="BE7" i="6"/>
  <c r="BC7" i="6"/>
  <c r="BA7" i="6"/>
  <c r="AY7" i="6"/>
  <c r="AW7" i="6"/>
  <c r="AU7" i="6"/>
  <c r="AS7" i="6"/>
  <c r="AQ7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BH6" i="6"/>
  <c r="BF6" i="6"/>
  <c r="BE6" i="6"/>
  <c r="BC6" i="6"/>
  <c r="BA6" i="6"/>
  <c r="AY6" i="6"/>
  <c r="AW6" i="6"/>
  <c r="AU6" i="6"/>
  <c r="AS6" i="6"/>
  <c r="AQ6" i="6"/>
  <c r="AO6" i="6"/>
  <c r="AM6" i="6"/>
  <c r="AK6" i="6"/>
  <c r="AI6" i="6"/>
  <c r="AG6" i="6"/>
  <c r="AE6" i="6"/>
  <c r="AC6" i="6"/>
  <c r="AA6" i="6"/>
  <c r="Y6" i="6"/>
  <c r="W6" i="6"/>
  <c r="U6" i="6"/>
  <c r="S6" i="6"/>
  <c r="Q6" i="6"/>
  <c r="O6" i="6"/>
  <c r="M6" i="6"/>
  <c r="K6" i="6"/>
  <c r="I6" i="6"/>
  <c r="G6" i="6"/>
  <c r="BH5" i="6"/>
  <c r="BF5" i="6"/>
  <c r="BE5" i="6"/>
  <c r="BC5" i="6"/>
  <c r="BA5" i="6"/>
  <c r="AY5" i="6"/>
  <c r="AW5" i="6"/>
  <c r="AW18" i="6" s="1"/>
  <c r="AU5" i="6"/>
  <c r="AS5" i="6"/>
  <c r="AQ5" i="6"/>
  <c r="AO5" i="6"/>
  <c r="AM5" i="6"/>
  <c r="AK5" i="6"/>
  <c r="BG5" i="6" s="1"/>
  <c r="AI5" i="6"/>
  <c r="AG5" i="6"/>
  <c r="AE5" i="6"/>
  <c r="AC5" i="6"/>
  <c r="AA5" i="6"/>
  <c r="Y5" i="6"/>
  <c r="W5" i="6"/>
  <c r="U5" i="6"/>
  <c r="S5" i="6"/>
  <c r="Q5" i="6"/>
  <c r="O5" i="6"/>
  <c r="M5" i="6"/>
  <c r="K5" i="6"/>
  <c r="I5" i="6"/>
  <c r="G5" i="6"/>
  <c r="BH4" i="6"/>
  <c r="BF4" i="6"/>
  <c r="BE4" i="6"/>
  <c r="BC4" i="6"/>
  <c r="BC18" i="6" s="1"/>
  <c r="BA4" i="6"/>
  <c r="AY4" i="6"/>
  <c r="AY18" i="6" s="1"/>
  <c r="AW4" i="6"/>
  <c r="AU4" i="6"/>
  <c r="AS4" i="6"/>
  <c r="AQ4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K18" i="6" s="1"/>
  <c r="I4" i="6"/>
  <c r="G4" i="6"/>
  <c r="BD3" i="6"/>
  <c r="BB3" i="6"/>
  <c r="AZ3" i="6"/>
  <c r="AX3" i="6"/>
  <c r="AV3" i="6"/>
  <c r="AT3" i="6"/>
  <c r="AR3" i="6"/>
  <c r="AP3" i="6"/>
  <c r="AN3" i="6"/>
  <c r="AL3" i="6"/>
  <c r="AJ3" i="6"/>
  <c r="AH3" i="6"/>
  <c r="AF3" i="6"/>
  <c r="AD3" i="6"/>
  <c r="AB3" i="6"/>
  <c r="Z3" i="6"/>
  <c r="X3" i="6"/>
  <c r="V3" i="6"/>
  <c r="T3" i="6"/>
  <c r="R3" i="6"/>
  <c r="P3" i="6"/>
  <c r="N3" i="6"/>
  <c r="L3" i="6"/>
  <c r="J3" i="6"/>
  <c r="H3" i="6"/>
  <c r="F3" i="6"/>
  <c r="BE20" i="5"/>
  <c r="BC20" i="5"/>
  <c r="BA20" i="5"/>
  <c r="AY20" i="5"/>
  <c r="AW20" i="5"/>
  <c r="AU20" i="5"/>
  <c r="AS20" i="5"/>
  <c r="AQ20" i="5"/>
  <c r="AO20" i="5"/>
  <c r="AM20" i="5"/>
  <c r="AK20" i="5"/>
  <c r="AI20" i="5"/>
  <c r="AG20" i="5"/>
  <c r="AE20" i="5"/>
  <c r="AC20" i="5"/>
  <c r="AA20" i="5"/>
  <c r="Y20" i="5"/>
  <c r="W20" i="5"/>
  <c r="U20" i="5"/>
  <c r="S20" i="5"/>
  <c r="Q20" i="5"/>
  <c r="O20" i="5"/>
  <c r="M20" i="5"/>
  <c r="K20" i="5"/>
  <c r="I20" i="5"/>
  <c r="G20" i="5"/>
  <c r="BH17" i="5"/>
  <c r="BF17" i="5"/>
  <c r="BE17" i="5"/>
  <c r="BC17" i="5"/>
  <c r="BA17" i="5"/>
  <c r="AY17" i="5"/>
  <c r="AW17" i="5"/>
  <c r="AU17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BG17" i="5" s="1"/>
  <c r="BJ17" i="5" s="1"/>
  <c r="S17" i="5"/>
  <c r="Q17" i="5"/>
  <c r="O17" i="5"/>
  <c r="M17" i="5"/>
  <c r="K17" i="5"/>
  <c r="I17" i="5"/>
  <c r="G17" i="5"/>
  <c r="BI17" i="5" s="1"/>
  <c r="BH16" i="5"/>
  <c r="BF16" i="5"/>
  <c r="BE16" i="5"/>
  <c r="BC16" i="5"/>
  <c r="BA16" i="5"/>
  <c r="AY16" i="5"/>
  <c r="AW16" i="5"/>
  <c r="AU16" i="5"/>
  <c r="AS16" i="5"/>
  <c r="AQ16" i="5"/>
  <c r="AO16" i="5"/>
  <c r="AM16" i="5"/>
  <c r="AK16" i="5"/>
  <c r="AI16" i="5"/>
  <c r="AG16" i="5"/>
  <c r="AE16" i="5"/>
  <c r="AC16" i="5"/>
  <c r="AA16" i="5"/>
  <c r="Y16" i="5"/>
  <c r="W16" i="5"/>
  <c r="U16" i="5"/>
  <c r="S16" i="5"/>
  <c r="Q16" i="5"/>
  <c r="O16" i="5"/>
  <c r="M16" i="5"/>
  <c r="K16" i="5"/>
  <c r="I16" i="5"/>
  <c r="G16" i="5"/>
  <c r="BH15" i="5"/>
  <c r="BF15" i="5"/>
  <c r="BE15" i="5"/>
  <c r="BC15" i="5"/>
  <c r="BA15" i="5"/>
  <c r="AY15" i="5"/>
  <c r="AW15" i="5"/>
  <c r="AU15" i="5"/>
  <c r="AS15" i="5"/>
  <c r="AQ15" i="5"/>
  <c r="AO15" i="5"/>
  <c r="AM15" i="5"/>
  <c r="AK15" i="5"/>
  <c r="AI15" i="5"/>
  <c r="AG15" i="5"/>
  <c r="AE15" i="5"/>
  <c r="AC15" i="5"/>
  <c r="AA15" i="5"/>
  <c r="Y15" i="5"/>
  <c r="W15" i="5"/>
  <c r="U15" i="5"/>
  <c r="S15" i="5"/>
  <c r="Q15" i="5"/>
  <c r="O15" i="5"/>
  <c r="M15" i="5"/>
  <c r="K15" i="5"/>
  <c r="I15" i="5"/>
  <c r="G15" i="5"/>
  <c r="BH14" i="5"/>
  <c r="BF14" i="5"/>
  <c r="BE14" i="5"/>
  <c r="BC14" i="5"/>
  <c r="BA14" i="5"/>
  <c r="AY14" i="5"/>
  <c r="AW14" i="5"/>
  <c r="AU14" i="5"/>
  <c r="AS14" i="5"/>
  <c r="AQ14" i="5"/>
  <c r="AO14" i="5"/>
  <c r="AM14" i="5"/>
  <c r="AK14" i="5"/>
  <c r="AI14" i="5"/>
  <c r="AG14" i="5"/>
  <c r="AE14" i="5"/>
  <c r="AC14" i="5"/>
  <c r="AA14" i="5"/>
  <c r="Y14" i="5"/>
  <c r="W14" i="5"/>
  <c r="U14" i="5"/>
  <c r="S14" i="5"/>
  <c r="Q14" i="5"/>
  <c r="O14" i="5"/>
  <c r="M14" i="5"/>
  <c r="K14" i="5"/>
  <c r="I14" i="5"/>
  <c r="I18" i="5" s="1"/>
  <c r="G14" i="5"/>
  <c r="BH13" i="5"/>
  <c r="BF13" i="5"/>
  <c r="BE13" i="5"/>
  <c r="BC13" i="5"/>
  <c r="BA13" i="5"/>
  <c r="AY13" i="5"/>
  <c r="AY18" i="5" s="1"/>
  <c r="AW13" i="5"/>
  <c r="AU13" i="5"/>
  <c r="AS13" i="5"/>
  <c r="AQ13" i="5"/>
  <c r="AO13" i="5"/>
  <c r="AM13" i="5"/>
  <c r="AK13" i="5"/>
  <c r="AI13" i="5"/>
  <c r="AG13" i="5"/>
  <c r="AE13" i="5"/>
  <c r="AC13" i="5"/>
  <c r="AA13" i="5"/>
  <c r="Y13" i="5"/>
  <c r="W13" i="5"/>
  <c r="U13" i="5"/>
  <c r="S13" i="5"/>
  <c r="Q13" i="5"/>
  <c r="O13" i="5"/>
  <c r="M13" i="5"/>
  <c r="K13" i="5"/>
  <c r="I13" i="5"/>
  <c r="G13" i="5"/>
  <c r="BH12" i="5"/>
  <c r="BF12" i="5"/>
  <c r="BE12" i="5"/>
  <c r="BC12" i="5"/>
  <c r="BA12" i="5"/>
  <c r="AY12" i="5"/>
  <c r="AW12" i="5"/>
  <c r="AU12" i="5"/>
  <c r="AS12" i="5"/>
  <c r="AQ12" i="5"/>
  <c r="AO12" i="5"/>
  <c r="AM12" i="5"/>
  <c r="AK12" i="5"/>
  <c r="AI12" i="5"/>
  <c r="AG12" i="5"/>
  <c r="AE12" i="5"/>
  <c r="AC12" i="5"/>
  <c r="AC18" i="5" s="1"/>
  <c r="AA12" i="5"/>
  <c r="Y12" i="5"/>
  <c r="W12" i="5"/>
  <c r="U12" i="5"/>
  <c r="S12" i="5"/>
  <c r="Q12" i="5"/>
  <c r="O12" i="5"/>
  <c r="M12" i="5"/>
  <c r="K12" i="5"/>
  <c r="I12" i="5"/>
  <c r="G12" i="5"/>
  <c r="BH11" i="5"/>
  <c r="BF11" i="5"/>
  <c r="BE11" i="5"/>
  <c r="BC11" i="5"/>
  <c r="BA11" i="5"/>
  <c r="AY11" i="5"/>
  <c r="AW11" i="5"/>
  <c r="AU11" i="5"/>
  <c r="AS11" i="5"/>
  <c r="AQ11" i="5"/>
  <c r="AO11" i="5"/>
  <c r="AM11" i="5"/>
  <c r="AK11" i="5"/>
  <c r="AI11" i="5"/>
  <c r="AG11" i="5"/>
  <c r="AE11" i="5"/>
  <c r="AC11" i="5"/>
  <c r="AA11" i="5"/>
  <c r="Y11" i="5"/>
  <c r="W11" i="5"/>
  <c r="U11" i="5"/>
  <c r="S11" i="5"/>
  <c r="Q11" i="5"/>
  <c r="O11" i="5"/>
  <c r="M11" i="5"/>
  <c r="K11" i="5"/>
  <c r="I11" i="5"/>
  <c r="G11" i="5"/>
  <c r="BH10" i="5"/>
  <c r="BF10" i="5"/>
  <c r="BE10" i="5"/>
  <c r="BC10" i="5"/>
  <c r="BA10" i="5"/>
  <c r="AY10" i="5"/>
  <c r="AW10" i="5"/>
  <c r="AU10" i="5"/>
  <c r="AS10" i="5"/>
  <c r="AQ10" i="5"/>
  <c r="AO10" i="5"/>
  <c r="AM10" i="5"/>
  <c r="AK10" i="5"/>
  <c r="AI10" i="5"/>
  <c r="AG10" i="5"/>
  <c r="AE10" i="5"/>
  <c r="AC10" i="5"/>
  <c r="AA10" i="5"/>
  <c r="Y10" i="5"/>
  <c r="W10" i="5"/>
  <c r="U10" i="5"/>
  <c r="S10" i="5"/>
  <c r="Q10" i="5"/>
  <c r="O10" i="5"/>
  <c r="M10" i="5"/>
  <c r="K10" i="5"/>
  <c r="I10" i="5"/>
  <c r="G10" i="5"/>
  <c r="BH9" i="5"/>
  <c r="BF9" i="5"/>
  <c r="BE9" i="5"/>
  <c r="BC9" i="5"/>
  <c r="BA9" i="5"/>
  <c r="AY9" i="5"/>
  <c r="AW9" i="5"/>
  <c r="AU9" i="5"/>
  <c r="AS9" i="5"/>
  <c r="AQ9" i="5"/>
  <c r="AO9" i="5"/>
  <c r="AM9" i="5"/>
  <c r="AK9" i="5"/>
  <c r="AI9" i="5"/>
  <c r="AG9" i="5"/>
  <c r="AE9" i="5"/>
  <c r="AC9" i="5"/>
  <c r="AA9" i="5"/>
  <c r="Y9" i="5"/>
  <c r="W9" i="5"/>
  <c r="U9" i="5"/>
  <c r="S9" i="5"/>
  <c r="Q9" i="5"/>
  <c r="O9" i="5"/>
  <c r="M9" i="5"/>
  <c r="K9" i="5"/>
  <c r="I9" i="5"/>
  <c r="G9" i="5"/>
  <c r="BH8" i="5"/>
  <c r="BF8" i="5"/>
  <c r="BE8" i="5"/>
  <c r="BC8" i="5"/>
  <c r="BA8" i="5"/>
  <c r="BA18" i="5" s="1"/>
  <c r="AY8" i="5"/>
  <c r="AW8" i="5"/>
  <c r="AU8" i="5"/>
  <c r="AS8" i="5"/>
  <c r="AQ8" i="5"/>
  <c r="AO8" i="5"/>
  <c r="AM8" i="5"/>
  <c r="AK8" i="5"/>
  <c r="AI8" i="5"/>
  <c r="AG8" i="5"/>
  <c r="AE8" i="5"/>
  <c r="AC8" i="5"/>
  <c r="AA8" i="5"/>
  <c r="Y8" i="5"/>
  <c r="W8" i="5"/>
  <c r="U8" i="5"/>
  <c r="S8" i="5"/>
  <c r="Q8" i="5"/>
  <c r="O8" i="5"/>
  <c r="M8" i="5"/>
  <c r="BG8" i="5" s="1"/>
  <c r="K8" i="5"/>
  <c r="I8" i="5"/>
  <c r="G8" i="5"/>
  <c r="BH7" i="5"/>
  <c r="BF7" i="5"/>
  <c r="BE7" i="5"/>
  <c r="BC7" i="5"/>
  <c r="BA7" i="5"/>
  <c r="AY7" i="5"/>
  <c r="AW7" i="5"/>
  <c r="AU7" i="5"/>
  <c r="AS7" i="5"/>
  <c r="AQ7" i="5"/>
  <c r="AO7" i="5"/>
  <c r="AM7" i="5"/>
  <c r="AK7" i="5"/>
  <c r="AI7" i="5"/>
  <c r="AG7" i="5"/>
  <c r="AE7" i="5"/>
  <c r="AC7" i="5"/>
  <c r="AA7" i="5"/>
  <c r="Y7" i="5"/>
  <c r="W7" i="5"/>
  <c r="W18" i="5" s="1"/>
  <c r="U7" i="5"/>
  <c r="S7" i="5"/>
  <c r="Q7" i="5"/>
  <c r="O7" i="5"/>
  <c r="M7" i="5"/>
  <c r="K7" i="5"/>
  <c r="I7" i="5"/>
  <c r="G7" i="5"/>
  <c r="BH6" i="5"/>
  <c r="BF6" i="5"/>
  <c r="BE6" i="5"/>
  <c r="BC6" i="5"/>
  <c r="BA6" i="5"/>
  <c r="AY6" i="5"/>
  <c r="AW6" i="5"/>
  <c r="AU6" i="5"/>
  <c r="AS6" i="5"/>
  <c r="AQ6" i="5"/>
  <c r="AO6" i="5"/>
  <c r="AM6" i="5"/>
  <c r="AK6" i="5"/>
  <c r="AI6" i="5"/>
  <c r="AG6" i="5"/>
  <c r="AG18" i="5" s="1"/>
  <c r="AE6" i="5"/>
  <c r="AC6" i="5"/>
  <c r="AA6" i="5"/>
  <c r="Y6" i="5"/>
  <c r="W6" i="5"/>
  <c r="U6" i="5"/>
  <c r="S6" i="5"/>
  <c r="Q6" i="5"/>
  <c r="O6" i="5"/>
  <c r="M6" i="5"/>
  <c r="K6" i="5"/>
  <c r="I6" i="5"/>
  <c r="G6" i="5"/>
  <c r="BH5" i="5"/>
  <c r="BF5" i="5"/>
  <c r="BE5" i="5"/>
  <c r="BC5" i="5"/>
  <c r="BA5" i="5"/>
  <c r="AY5" i="5"/>
  <c r="AW5" i="5"/>
  <c r="AU5" i="5"/>
  <c r="AS5" i="5"/>
  <c r="AQ5" i="5"/>
  <c r="AO5" i="5"/>
  <c r="AM5" i="5"/>
  <c r="AK5" i="5"/>
  <c r="AI5" i="5"/>
  <c r="AG5" i="5"/>
  <c r="AE5" i="5"/>
  <c r="AC5" i="5"/>
  <c r="AA5" i="5"/>
  <c r="Y5" i="5"/>
  <c r="W5" i="5"/>
  <c r="U5" i="5"/>
  <c r="U18" i="5" s="1"/>
  <c r="S5" i="5"/>
  <c r="S18" i="5" s="1"/>
  <c r="Q5" i="5"/>
  <c r="BG5" i="5" s="1"/>
  <c r="O5" i="5"/>
  <c r="M5" i="5"/>
  <c r="K5" i="5"/>
  <c r="I5" i="5"/>
  <c r="G5" i="5"/>
  <c r="BH4" i="5"/>
  <c r="BF4" i="5"/>
  <c r="BE4" i="5"/>
  <c r="BC4" i="5"/>
  <c r="BA4" i="5"/>
  <c r="AY4" i="5"/>
  <c r="AW4" i="5"/>
  <c r="AU4" i="5"/>
  <c r="AS4" i="5"/>
  <c r="AQ4" i="5"/>
  <c r="AO4" i="5"/>
  <c r="AM4" i="5"/>
  <c r="AK4" i="5"/>
  <c r="AK18" i="5" s="1"/>
  <c r="AI4" i="5"/>
  <c r="AI18" i="5" s="1"/>
  <c r="AG4" i="5"/>
  <c r="AE4" i="5"/>
  <c r="AC4" i="5"/>
  <c r="AA4" i="5"/>
  <c r="Y4" i="5"/>
  <c r="W4" i="5"/>
  <c r="U4" i="5"/>
  <c r="S4" i="5"/>
  <c r="Q4" i="5"/>
  <c r="O4" i="5"/>
  <c r="M4" i="5"/>
  <c r="K4" i="5"/>
  <c r="I4" i="5"/>
  <c r="G4" i="5"/>
  <c r="BD3" i="5"/>
  <c r="BB3" i="5"/>
  <c r="AZ3" i="5"/>
  <c r="AX3" i="5"/>
  <c r="AV3" i="5"/>
  <c r="AT3" i="5"/>
  <c r="AR3" i="5"/>
  <c r="AP3" i="5"/>
  <c r="AN3" i="5"/>
  <c r="AL3" i="5"/>
  <c r="AJ3" i="5"/>
  <c r="AH3" i="5"/>
  <c r="AF3" i="5"/>
  <c r="AD3" i="5"/>
  <c r="AB3" i="5"/>
  <c r="Z3" i="5"/>
  <c r="X3" i="5"/>
  <c r="V3" i="5"/>
  <c r="T3" i="5"/>
  <c r="R3" i="5"/>
  <c r="P3" i="5"/>
  <c r="N3" i="5"/>
  <c r="L3" i="5"/>
  <c r="J3" i="5"/>
  <c r="H3" i="5"/>
  <c r="F3" i="5"/>
  <c r="BE20" i="4"/>
  <c r="BC20" i="4"/>
  <c r="BA20" i="4"/>
  <c r="AY20" i="4"/>
  <c r="AW20" i="4"/>
  <c r="AU20" i="4"/>
  <c r="AS20" i="4"/>
  <c r="AQ20" i="4"/>
  <c r="AO20" i="4"/>
  <c r="AM20" i="4"/>
  <c r="AK20" i="4"/>
  <c r="AI20" i="4"/>
  <c r="AG20" i="4"/>
  <c r="AE20" i="4"/>
  <c r="AC20" i="4"/>
  <c r="AA20" i="4"/>
  <c r="Y20" i="4"/>
  <c r="W20" i="4"/>
  <c r="U20" i="4"/>
  <c r="S20" i="4"/>
  <c r="Q20" i="4"/>
  <c r="O20" i="4"/>
  <c r="M20" i="4"/>
  <c r="K20" i="4"/>
  <c r="I20" i="4"/>
  <c r="G20" i="4"/>
  <c r="BC18" i="4"/>
  <c r="W18" i="4"/>
  <c r="BH17" i="4"/>
  <c r="BF17" i="4"/>
  <c r="BE17" i="4"/>
  <c r="BC17" i="4"/>
  <c r="BA17" i="4"/>
  <c r="AY17" i="4"/>
  <c r="AW17" i="4"/>
  <c r="AU17" i="4"/>
  <c r="AS17" i="4"/>
  <c r="AQ17" i="4"/>
  <c r="AO17" i="4"/>
  <c r="AM17" i="4"/>
  <c r="AK17" i="4"/>
  <c r="AI17" i="4"/>
  <c r="AG17" i="4"/>
  <c r="AE17" i="4"/>
  <c r="AC17" i="4"/>
  <c r="AA17" i="4"/>
  <c r="Y17" i="4"/>
  <c r="W17" i="4"/>
  <c r="U17" i="4"/>
  <c r="S17" i="4"/>
  <c r="Q17" i="4"/>
  <c r="O17" i="4"/>
  <c r="M17" i="4"/>
  <c r="K17" i="4"/>
  <c r="I17" i="4"/>
  <c r="G17" i="4"/>
  <c r="BH16" i="4"/>
  <c r="BF16" i="4"/>
  <c r="BE16" i="4"/>
  <c r="BC16" i="4"/>
  <c r="BA16" i="4"/>
  <c r="AY16" i="4"/>
  <c r="AW16" i="4"/>
  <c r="AU16" i="4"/>
  <c r="AS16" i="4"/>
  <c r="AQ16" i="4"/>
  <c r="AO16" i="4"/>
  <c r="AM16" i="4"/>
  <c r="AK16" i="4"/>
  <c r="AI16" i="4"/>
  <c r="AG16" i="4"/>
  <c r="AE16" i="4"/>
  <c r="AC16" i="4"/>
  <c r="AA16" i="4"/>
  <c r="Y16" i="4"/>
  <c r="W16" i="4"/>
  <c r="U16" i="4"/>
  <c r="S16" i="4"/>
  <c r="Q16" i="4"/>
  <c r="O16" i="4"/>
  <c r="M16" i="4"/>
  <c r="K16" i="4"/>
  <c r="I16" i="4"/>
  <c r="G16" i="4"/>
  <c r="BH15" i="4"/>
  <c r="BF15" i="4"/>
  <c r="BE15" i="4"/>
  <c r="BC15" i="4"/>
  <c r="BA15" i="4"/>
  <c r="AY15" i="4"/>
  <c r="AW15" i="4"/>
  <c r="AU15" i="4"/>
  <c r="AS15" i="4"/>
  <c r="AQ15" i="4"/>
  <c r="AO15" i="4"/>
  <c r="AM15" i="4"/>
  <c r="AK15" i="4"/>
  <c r="AI15" i="4"/>
  <c r="AG15" i="4"/>
  <c r="AE15" i="4"/>
  <c r="AC15" i="4"/>
  <c r="AA15" i="4"/>
  <c r="AA18" i="4" s="1"/>
  <c r="Y15" i="4"/>
  <c r="W15" i="4"/>
  <c r="U15" i="4"/>
  <c r="S15" i="4"/>
  <c r="Q15" i="4"/>
  <c r="O15" i="4"/>
  <c r="M15" i="4"/>
  <c r="K15" i="4"/>
  <c r="I15" i="4"/>
  <c r="G15" i="4"/>
  <c r="BH14" i="4"/>
  <c r="BF14" i="4"/>
  <c r="BE14" i="4"/>
  <c r="BC14" i="4"/>
  <c r="BA14" i="4"/>
  <c r="AY14" i="4"/>
  <c r="AW14" i="4"/>
  <c r="AU14" i="4"/>
  <c r="AS14" i="4"/>
  <c r="AQ14" i="4"/>
  <c r="AO14" i="4"/>
  <c r="AM14" i="4"/>
  <c r="AK14" i="4"/>
  <c r="AI14" i="4"/>
  <c r="AG14" i="4"/>
  <c r="AE14" i="4"/>
  <c r="AE18" i="4" s="1"/>
  <c r="AC14" i="4"/>
  <c r="AA14" i="4"/>
  <c r="Y14" i="4"/>
  <c r="W14" i="4"/>
  <c r="U14" i="4"/>
  <c r="S14" i="4"/>
  <c r="Q14" i="4"/>
  <c r="O14" i="4"/>
  <c r="M14" i="4"/>
  <c r="K14" i="4"/>
  <c r="I14" i="4"/>
  <c r="G14" i="4"/>
  <c r="BH13" i="4"/>
  <c r="BF13" i="4"/>
  <c r="BE13" i="4"/>
  <c r="BC13" i="4"/>
  <c r="BA13" i="4"/>
  <c r="AY13" i="4"/>
  <c r="AW13" i="4"/>
  <c r="AU13" i="4"/>
  <c r="AS13" i="4"/>
  <c r="AQ13" i="4"/>
  <c r="AO13" i="4"/>
  <c r="AM13" i="4"/>
  <c r="AK13" i="4"/>
  <c r="AI13" i="4"/>
  <c r="AI18" i="4" s="1"/>
  <c r="AG13" i="4"/>
  <c r="AE13" i="4"/>
  <c r="AC13" i="4"/>
  <c r="AA13" i="4"/>
  <c r="Y13" i="4"/>
  <c r="W13" i="4"/>
  <c r="U13" i="4"/>
  <c r="S13" i="4"/>
  <c r="Q13" i="4"/>
  <c r="O13" i="4"/>
  <c r="M13" i="4"/>
  <c r="K13" i="4"/>
  <c r="I13" i="4"/>
  <c r="G13" i="4"/>
  <c r="BH12" i="4"/>
  <c r="BF12" i="4"/>
  <c r="BE12" i="4"/>
  <c r="BC12" i="4"/>
  <c r="BA12" i="4"/>
  <c r="AY12" i="4"/>
  <c r="AW12" i="4"/>
  <c r="AU12" i="4"/>
  <c r="AS12" i="4"/>
  <c r="AQ12" i="4"/>
  <c r="AO12" i="4"/>
  <c r="AM12" i="4"/>
  <c r="AK12" i="4"/>
  <c r="AI12" i="4"/>
  <c r="AG12" i="4"/>
  <c r="AE12" i="4"/>
  <c r="AC12" i="4"/>
  <c r="AA12" i="4"/>
  <c r="Y12" i="4"/>
  <c r="W12" i="4"/>
  <c r="U12" i="4"/>
  <c r="S12" i="4"/>
  <c r="Q12" i="4"/>
  <c r="O12" i="4"/>
  <c r="M12" i="4"/>
  <c r="K12" i="4"/>
  <c r="I12" i="4"/>
  <c r="G12" i="4"/>
  <c r="BH11" i="4"/>
  <c r="BF11" i="4"/>
  <c r="BE11" i="4"/>
  <c r="BC11" i="4"/>
  <c r="BA11" i="4"/>
  <c r="AY11" i="4"/>
  <c r="AW11" i="4"/>
  <c r="AU11" i="4"/>
  <c r="AS11" i="4"/>
  <c r="AQ11" i="4"/>
  <c r="AO11" i="4"/>
  <c r="AM11" i="4"/>
  <c r="AK11" i="4"/>
  <c r="AI11" i="4"/>
  <c r="AG11" i="4"/>
  <c r="AE11" i="4"/>
  <c r="AC11" i="4"/>
  <c r="AA11" i="4"/>
  <c r="Y11" i="4"/>
  <c r="W11" i="4"/>
  <c r="U11" i="4"/>
  <c r="S11" i="4"/>
  <c r="Q11" i="4"/>
  <c r="O11" i="4"/>
  <c r="M11" i="4"/>
  <c r="K11" i="4"/>
  <c r="I11" i="4"/>
  <c r="G11" i="4"/>
  <c r="BH10" i="4"/>
  <c r="BF10" i="4"/>
  <c r="BE10" i="4"/>
  <c r="BC10" i="4"/>
  <c r="BA10" i="4"/>
  <c r="AY10" i="4"/>
  <c r="AW10" i="4"/>
  <c r="AU10" i="4"/>
  <c r="AS10" i="4"/>
  <c r="AQ10" i="4"/>
  <c r="AO10" i="4"/>
  <c r="AO18" i="4" s="1"/>
  <c r="AM10" i="4"/>
  <c r="AK10" i="4"/>
  <c r="AI10" i="4"/>
  <c r="AG10" i="4"/>
  <c r="AE10" i="4"/>
  <c r="AC10" i="4"/>
  <c r="AA10" i="4"/>
  <c r="Y10" i="4"/>
  <c r="W10" i="4"/>
  <c r="U10" i="4"/>
  <c r="U18" i="4" s="1"/>
  <c r="S10" i="4"/>
  <c r="Q10" i="4"/>
  <c r="O10" i="4"/>
  <c r="M10" i="4"/>
  <c r="K10" i="4"/>
  <c r="I10" i="4"/>
  <c r="G10" i="4"/>
  <c r="BG10" i="4" s="1"/>
  <c r="BH9" i="4"/>
  <c r="BF9" i="4"/>
  <c r="BE9" i="4"/>
  <c r="BC9" i="4"/>
  <c r="BA9" i="4"/>
  <c r="AY9" i="4"/>
  <c r="AW9" i="4"/>
  <c r="AU9" i="4"/>
  <c r="AS9" i="4"/>
  <c r="AQ9" i="4"/>
  <c r="AO9" i="4"/>
  <c r="AM9" i="4"/>
  <c r="AK9" i="4"/>
  <c r="AI9" i="4"/>
  <c r="AG9" i="4"/>
  <c r="AE9" i="4"/>
  <c r="AC9" i="4"/>
  <c r="AA9" i="4"/>
  <c r="Y9" i="4"/>
  <c r="BI9" i="4" s="1"/>
  <c r="W9" i="4"/>
  <c r="U9" i="4"/>
  <c r="S9" i="4"/>
  <c r="Q9" i="4"/>
  <c r="O9" i="4"/>
  <c r="M9" i="4"/>
  <c r="K9" i="4"/>
  <c r="I9" i="4"/>
  <c r="G9" i="4"/>
  <c r="BH8" i="4"/>
  <c r="BF8" i="4"/>
  <c r="BE8" i="4"/>
  <c r="BC8" i="4"/>
  <c r="BA8" i="4"/>
  <c r="AY8" i="4"/>
  <c r="AW8" i="4"/>
  <c r="AU8" i="4"/>
  <c r="AS8" i="4"/>
  <c r="BI8" i="4" s="1"/>
  <c r="AQ8" i="4"/>
  <c r="AO8" i="4"/>
  <c r="AM8" i="4"/>
  <c r="AK8" i="4"/>
  <c r="AI8" i="4"/>
  <c r="AG8" i="4"/>
  <c r="AE8" i="4"/>
  <c r="AC8" i="4"/>
  <c r="AA8" i="4"/>
  <c r="Y8" i="4"/>
  <c r="W8" i="4"/>
  <c r="U8" i="4"/>
  <c r="S8" i="4"/>
  <c r="Q8" i="4"/>
  <c r="O8" i="4"/>
  <c r="M8" i="4"/>
  <c r="K8" i="4"/>
  <c r="I8" i="4"/>
  <c r="G8" i="4"/>
  <c r="BH7" i="4"/>
  <c r="BF7" i="4"/>
  <c r="BE7" i="4"/>
  <c r="BC7" i="4"/>
  <c r="BA7" i="4"/>
  <c r="AY7" i="4"/>
  <c r="AW7" i="4"/>
  <c r="AU7" i="4"/>
  <c r="AS7" i="4"/>
  <c r="AQ7" i="4"/>
  <c r="AO7" i="4"/>
  <c r="AM7" i="4"/>
  <c r="AK7" i="4"/>
  <c r="AI7" i="4"/>
  <c r="AG7" i="4"/>
  <c r="AE7" i="4"/>
  <c r="AC7" i="4"/>
  <c r="AA7" i="4"/>
  <c r="Y7" i="4"/>
  <c r="Y18" i="4" s="1"/>
  <c r="W7" i="4"/>
  <c r="U7" i="4"/>
  <c r="S7" i="4"/>
  <c r="Q7" i="4"/>
  <c r="O7" i="4"/>
  <c r="M7" i="4"/>
  <c r="K7" i="4"/>
  <c r="I7" i="4"/>
  <c r="I18" i="4" s="1"/>
  <c r="G7" i="4"/>
  <c r="BH6" i="4"/>
  <c r="BF6" i="4"/>
  <c r="BE6" i="4"/>
  <c r="BC6" i="4"/>
  <c r="BA6" i="4"/>
  <c r="AY6" i="4"/>
  <c r="AW6" i="4"/>
  <c r="AU6" i="4"/>
  <c r="AS6" i="4"/>
  <c r="AQ6" i="4"/>
  <c r="AO6" i="4"/>
  <c r="AM6" i="4"/>
  <c r="AK6" i="4"/>
  <c r="AI6" i="4"/>
  <c r="AG6" i="4"/>
  <c r="AE6" i="4"/>
  <c r="AC6" i="4"/>
  <c r="AA6" i="4"/>
  <c r="Y6" i="4"/>
  <c r="W6" i="4"/>
  <c r="U6" i="4"/>
  <c r="S6" i="4"/>
  <c r="Q6" i="4"/>
  <c r="O6" i="4"/>
  <c r="M6" i="4"/>
  <c r="K6" i="4"/>
  <c r="I6" i="4"/>
  <c r="G6" i="4"/>
  <c r="BH5" i="4"/>
  <c r="BF5" i="4"/>
  <c r="BE5" i="4"/>
  <c r="BC5" i="4"/>
  <c r="BA5" i="4"/>
  <c r="AY5" i="4"/>
  <c r="AY18" i="4" s="1"/>
  <c r="AW5" i="4"/>
  <c r="AU5" i="4"/>
  <c r="AS5" i="4"/>
  <c r="AQ5" i="4"/>
  <c r="AO5" i="4"/>
  <c r="AM5" i="4"/>
  <c r="AM18" i="4" s="1"/>
  <c r="AK5" i="4"/>
  <c r="AI5" i="4"/>
  <c r="AG5" i="4"/>
  <c r="AE5" i="4"/>
  <c r="AC5" i="4"/>
  <c r="AA5" i="4"/>
  <c r="Y5" i="4"/>
  <c r="W5" i="4"/>
  <c r="U5" i="4"/>
  <c r="S5" i="4"/>
  <c r="Q5" i="4"/>
  <c r="O5" i="4"/>
  <c r="M5" i="4"/>
  <c r="K5" i="4"/>
  <c r="K18" i="4" s="1"/>
  <c r="I5" i="4"/>
  <c r="G5" i="4"/>
  <c r="BH4" i="4"/>
  <c r="BF4" i="4"/>
  <c r="BE4" i="4"/>
  <c r="BC4" i="4"/>
  <c r="BA4" i="4"/>
  <c r="AY4" i="4"/>
  <c r="AW4" i="4"/>
  <c r="AU4" i="4"/>
  <c r="AS4" i="4"/>
  <c r="AQ4" i="4"/>
  <c r="AO4" i="4"/>
  <c r="AM4" i="4"/>
  <c r="AK4" i="4"/>
  <c r="AI4" i="4"/>
  <c r="AG4" i="4"/>
  <c r="AE4" i="4"/>
  <c r="AC4" i="4"/>
  <c r="AA4" i="4"/>
  <c r="Y4" i="4"/>
  <c r="W4" i="4"/>
  <c r="U4" i="4"/>
  <c r="S4" i="4"/>
  <c r="Q4" i="4"/>
  <c r="O4" i="4"/>
  <c r="O18" i="4" s="1"/>
  <c r="M4" i="4"/>
  <c r="K4" i="4"/>
  <c r="I4" i="4"/>
  <c r="G4" i="4"/>
  <c r="BD3" i="4"/>
  <c r="BB3" i="4"/>
  <c r="AZ3" i="4"/>
  <c r="AX3" i="4"/>
  <c r="AV3" i="4"/>
  <c r="AT3" i="4"/>
  <c r="AR3" i="4"/>
  <c r="AP3" i="4"/>
  <c r="AN3" i="4"/>
  <c r="AL3" i="4"/>
  <c r="AJ3" i="4"/>
  <c r="AH3" i="4"/>
  <c r="AF3" i="4"/>
  <c r="AD3" i="4"/>
  <c r="AB3" i="4"/>
  <c r="Z3" i="4"/>
  <c r="X3" i="4"/>
  <c r="V3" i="4"/>
  <c r="T3" i="4"/>
  <c r="R3" i="4"/>
  <c r="P3" i="4"/>
  <c r="N3" i="4"/>
  <c r="L3" i="4"/>
  <c r="J3" i="4"/>
  <c r="H3" i="4"/>
  <c r="F3" i="4"/>
  <c r="BE20" i="3"/>
  <c r="BC20" i="3"/>
  <c r="BA20" i="3"/>
  <c r="AY20" i="3"/>
  <c r="AW20" i="3"/>
  <c r="AU20" i="3"/>
  <c r="AS20" i="3"/>
  <c r="AQ20" i="3"/>
  <c r="AO20" i="3"/>
  <c r="AM20" i="3"/>
  <c r="AK20" i="3"/>
  <c r="AI20" i="3"/>
  <c r="AG20" i="3"/>
  <c r="AE20" i="3"/>
  <c r="AC20" i="3"/>
  <c r="AA20" i="3"/>
  <c r="Y20" i="3"/>
  <c r="W20" i="3"/>
  <c r="U20" i="3"/>
  <c r="S20" i="3"/>
  <c r="Q20" i="3"/>
  <c r="O20" i="3"/>
  <c r="M20" i="3"/>
  <c r="K20" i="3"/>
  <c r="I20" i="3"/>
  <c r="G20" i="3"/>
  <c r="BH17" i="3"/>
  <c r="BF17" i="3"/>
  <c r="BE17" i="3"/>
  <c r="BC17" i="3"/>
  <c r="BA17" i="3"/>
  <c r="AY17" i="3"/>
  <c r="AW17" i="3"/>
  <c r="AU17" i="3"/>
  <c r="AS17" i="3"/>
  <c r="AQ17" i="3"/>
  <c r="AO17" i="3"/>
  <c r="AM17" i="3"/>
  <c r="AK17" i="3"/>
  <c r="AI17" i="3"/>
  <c r="AG17" i="3"/>
  <c r="BI17" i="3" s="1"/>
  <c r="AE17" i="3"/>
  <c r="AC17" i="3"/>
  <c r="AA17" i="3"/>
  <c r="Y17" i="3"/>
  <c r="W17" i="3"/>
  <c r="U17" i="3"/>
  <c r="S17" i="3"/>
  <c r="Q17" i="3"/>
  <c r="O17" i="3"/>
  <c r="M17" i="3"/>
  <c r="K17" i="3"/>
  <c r="I17" i="3"/>
  <c r="G17" i="3"/>
  <c r="BH16" i="3"/>
  <c r="BF16" i="3"/>
  <c r="BE16" i="3"/>
  <c r="BC16" i="3"/>
  <c r="BA16" i="3"/>
  <c r="AY16" i="3"/>
  <c r="AW16" i="3"/>
  <c r="AU16" i="3"/>
  <c r="AS16" i="3"/>
  <c r="AQ16" i="3"/>
  <c r="AO16" i="3"/>
  <c r="AM16" i="3"/>
  <c r="AK16" i="3"/>
  <c r="AI16" i="3"/>
  <c r="AG16" i="3"/>
  <c r="AE16" i="3"/>
  <c r="AC16" i="3"/>
  <c r="AA16" i="3"/>
  <c r="Y16" i="3"/>
  <c r="W16" i="3"/>
  <c r="U16" i="3"/>
  <c r="S16" i="3"/>
  <c r="Q16" i="3"/>
  <c r="O16" i="3"/>
  <c r="M16" i="3"/>
  <c r="K16" i="3"/>
  <c r="I16" i="3"/>
  <c r="G16" i="3"/>
  <c r="BH15" i="3"/>
  <c r="BF15" i="3"/>
  <c r="BE15" i="3"/>
  <c r="BC15" i="3"/>
  <c r="BA15" i="3"/>
  <c r="AY15" i="3"/>
  <c r="AW15" i="3"/>
  <c r="AU15" i="3"/>
  <c r="AS15" i="3"/>
  <c r="AQ15" i="3"/>
  <c r="AO15" i="3"/>
  <c r="AM15" i="3"/>
  <c r="AK15" i="3"/>
  <c r="AI15" i="3"/>
  <c r="AG15" i="3"/>
  <c r="AE15" i="3"/>
  <c r="AC15" i="3"/>
  <c r="AA15" i="3"/>
  <c r="Y15" i="3"/>
  <c r="W15" i="3"/>
  <c r="U15" i="3"/>
  <c r="S15" i="3"/>
  <c r="Q15" i="3"/>
  <c r="O15" i="3"/>
  <c r="M15" i="3"/>
  <c r="K15" i="3"/>
  <c r="I15" i="3"/>
  <c r="G15" i="3"/>
  <c r="BH14" i="3"/>
  <c r="BF14" i="3"/>
  <c r="BE14" i="3"/>
  <c r="BC14" i="3"/>
  <c r="BA14" i="3"/>
  <c r="AY14" i="3"/>
  <c r="AW14" i="3"/>
  <c r="AU14" i="3"/>
  <c r="AS14" i="3"/>
  <c r="AQ14" i="3"/>
  <c r="AO14" i="3"/>
  <c r="AM14" i="3"/>
  <c r="AK14" i="3"/>
  <c r="AI14" i="3"/>
  <c r="AG14" i="3"/>
  <c r="AE14" i="3"/>
  <c r="AC14" i="3"/>
  <c r="AA14" i="3"/>
  <c r="Y14" i="3"/>
  <c r="W14" i="3"/>
  <c r="U14" i="3"/>
  <c r="S14" i="3"/>
  <c r="Q14" i="3"/>
  <c r="O14" i="3"/>
  <c r="M14" i="3"/>
  <c r="M18" i="3" s="1"/>
  <c r="K14" i="3"/>
  <c r="I14" i="3"/>
  <c r="G14" i="3"/>
  <c r="BH13" i="3"/>
  <c r="BF13" i="3"/>
  <c r="BE13" i="3"/>
  <c r="BC13" i="3"/>
  <c r="BA13" i="3"/>
  <c r="AY13" i="3"/>
  <c r="AW13" i="3"/>
  <c r="AU13" i="3"/>
  <c r="AS13" i="3"/>
  <c r="AQ13" i="3"/>
  <c r="AO13" i="3"/>
  <c r="AM13" i="3"/>
  <c r="AK13" i="3"/>
  <c r="AI13" i="3"/>
  <c r="AG13" i="3"/>
  <c r="BG13" i="3" s="1"/>
  <c r="AE13" i="3"/>
  <c r="AC13" i="3"/>
  <c r="AA13" i="3"/>
  <c r="Y13" i="3"/>
  <c r="W13" i="3"/>
  <c r="U13" i="3"/>
  <c r="U18" i="3" s="1"/>
  <c r="S13" i="3"/>
  <c r="Q13" i="3"/>
  <c r="O13" i="3"/>
  <c r="M13" i="3"/>
  <c r="K13" i="3"/>
  <c r="I13" i="3"/>
  <c r="G13" i="3"/>
  <c r="BH12" i="3"/>
  <c r="BF12" i="3"/>
  <c r="BE12" i="3"/>
  <c r="BC12" i="3"/>
  <c r="BA12" i="3"/>
  <c r="AY12" i="3"/>
  <c r="AW12" i="3"/>
  <c r="AU12" i="3"/>
  <c r="AS12" i="3"/>
  <c r="AQ12" i="3"/>
  <c r="AO12" i="3"/>
  <c r="AM12" i="3"/>
  <c r="AK12" i="3"/>
  <c r="AI12" i="3"/>
  <c r="AG12" i="3"/>
  <c r="AE12" i="3"/>
  <c r="AC12" i="3"/>
  <c r="AA12" i="3"/>
  <c r="Y12" i="3"/>
  <c r="W12" i="3"/>
  <c r="U12" i="3"/>
  <c r="S12" i="3"/>
  <c r="Q12" i="3"/>
  <c r="O12" i="3"/>
  <c r="M12" i="3"/>
  <c r="K12" i="3"/>
  <c r="I12" i="3"/>
  <c r="G12" i="3"/>
  <c r="BH11" i="3"/>
  <c r="BF11" i="3"/>
  <c r="BE11" i="3"/>
  <c r="BC11" i="3"/>
  <c r="BA11" i="3"/>
  <c r="AY11" i="3"/>
  <c r="AW11" i="3"/>
  <c r="AU11" i="3"/>
  <c r="AS11" i="3"/>
  <c r="AQ11" i="3"/>
  <c r="AO11" i="3"/>
  <c r="AM11" i="3"/>
  <c r="AK11" i="3"/>
  <c r="AI11" i="3"/>
  <c r="AG11" i="3"/>
  <c r="AE11" i="3"/>
  <c r="AC11" i="3"/>
  <c r="AA11" i="3"/>
  <c r="Y11" i="3"/>
  <c r="W11" i="3"/>
  <c r="U11" i="3"/>
  <c r="S11" i="3"/>
  <c r="Q11" i="3"/>
  <c r="O11" i="3"/>
  <c r="M11" i="3"/>
  <c r="K11" i="3"/>
  <c r="I11" i="3"/>
  <c r="G11" i="3"/>
  <c r="BH10" i="3"/>
  <c r="BF10" i="3"/>
  <c r="BE10" i="3"/>
  <c r="BC10" i="3"/>
  <c r="BA10" i="3"/>
  <c r="AY10" i="3"/>
  <c r="AW10" i="3"/>
  <c r="AU10" i="3"/>
  <c r="AS10" i="3"/>
  <c r="AQ10" i="3"/>
  <c r="AO10" i="3"/>
  <c r="AM10" i="3"/>
  <c r="AK10" i="3"/>
  <c r="AI10" i="3"/>
  <c r="AG10" i="3"/>
  <c r="AE10" i="3"/>
  <c r="AC10" i="3"/>
  <c r="AA10" i="3"/>
  <c r="Y10" i="3"/>
  <c r="W10" i="3"/>
  <c r="U10" i="3"/>
  <c r="S10" i="3"/>
  <c r="BG10" i="3" s="1"/>
  <c r="Q10" i="3"/>
  <c r="O10" i="3"/>
  <c r="M10" i="3"/>
  <c r="K10" i="3"/>
  <c r="I10" i="3"/>
  <c r="G10" i="3"/>
  <c r="BI9" i="3"/>
  <c r="BH9" i="3"/>
  <c r="BF9" i="3"/>
  <c r="BE9" i="3"/>
  <c r="BC9" i="3"/>
  <c r="BA9" i="3"/>
  <c r="AY9" i="3"/>
  <c r="AW9" i="3"/>
  <c r="AU9" i="3"/>
  <c r="AS9" i="3"/>
  <c r="AQ9" i="3"/>
  <c r="AO9" i="3"/>
  <c r="AM9" i="3"/>
  <c r="AK9" i="3"/>
  <c r="AI9" i="3"/>
  <c r="AG9" i="3"/>
  <c r="AE9" i="3"/>
  <c r="AC9" i="3"/>
  <c r="AA9" i="3"/>
  <c r="Y9" i="3"/>
  <c r="W9" i="3"/>
  <c r="W18" i="3" s="1"/>
  <c r="U9" i="3"/>
  <c r="S9" i="3"/>
  <c r="Q9" i="3"/>
  <c r="O9" i="3"/>
  <c r="M9" i="3"/>
  <c r="K9" i="3"/>
  <c r="I9" i="3"/>
  <c r="G9" i="3"/>
  <c r="BH8" i="3"/>
  <c r="BF8" i="3"/>
  <c r="BE8" i="3"/>
  <c r="BC8" i="3"/>
  <c r="BA8" i="3"/>
  <c r="AY8" i="3"/>
  <c r="AW8" i="3"/>
  <c r="AU8" i="3"/>
  <c r="AS8" i="3"/>
  <c r="AQ8" i="3"/>
  <c r="AO8" i="3"/>
  <c r="AM8" i="3"/>
  <c r="AK8" i="3"/>
  <c r="AI8" i="3"/>
  <c r="AG8" i="3"/>
  <c r="AE8" i="3"/>
  <c r="AC8" i="3"/>
  <c r="AA8" i="3"/>
  <c r="Y8" i="3"/>
  <c r="W8" i="3"/>
  <c r="U8" i="3"/>
  <c r="S8" i="3"/>
  <c r="Q8" i="3"/>
  <c r="O8" i="3"/>
  <c r="M8" i="3"/>
  <c r="K8" i="3"/>
  <c r="I8" i="3"/>
  <c r="G8" i="3"/>
  <c r="BH7" i="3"/>
  <c r="BF7" i="3"/>
  <c r="BE7" i="3"/>
  <c r="BC7" i="3"/>
  <c r="BC18" i="3" s="1"/>
  <c r="BA7" i="3"/>
  <c r="AY7" i="3"/>
  <c r="AW7" i="3"/>
  <c r="AU7" i="3"/>
  <c r="AS7" i="3"/>
  <c r="AQ7" i="3"/>
  <c r="AO7" i="3"/>
  <c r="AM7" i="3"/>
  <c r="AK7" i="3"/>
  <c r="AI7" i="3"/>
  <c r="AG7" i="3"/>
  <c r="AE7" i="3"/>
  <c r="AC7" i="3"/>
  <c r="AA7" i="3"/>
  <c r="Y7" i="3"/>
  <c r="W7" i="3"/>
  <c r="U7" i="3"/>
  <c r="S7" i="3"/>
  <c r="Q7" i="3"/>
  <c r="O7" i="3"/>
  <c r="O18" i="3" s="1"/>
  <c r="M7" i="3"/>
  <c r="K7" i="3"/>
  <c r="I7" i="3"/>
  <c r="G7" i="3"/>
  <c r="BH6" i="3"/>
  <c r="BF6" i="3"/>
  <c r="BE6" i="3"/>
  <c r="BC6" i="3"/>
  <c r="BA6" i="3"/>
  <c r="AY6" i="3"/>
  <c r="AW6" i="3"/>
  <c r="AU6" i="3"/>
  <c r="AU18" i="3" s="1"/>
  <c r="C22" i="1" s="1"/>
  <c r="AS6" i="3"/>
  <c r="AQ6" i="3"/>
  <c r="AO6" i="3"/>
  <c r="AM6" i="3"/>
  <c r="AK6" i="3"/>
  <c r="AK18" i="3" s="1"/>
  <c r="AI6" i="3"/>
  <c r="AG6" i="3"/>
  <c r="AE6" i="3"/>
  <c r="AC6" i="3"/>
  <c r="AA6" i="3"/>
  <c r="Y6" i="3"/>
  <c r="Y18" i="3" s="1"/>
  <c r="W6" i="3"/>
  <c r="U6" i="3"/>
  <c r="S6" i="3"/>
  <c r="Q6" i="3"/>
  <c r="O6" i="3"/>
  <c r="M6" i="3"/>
  <c r="K6" i="3"/>
  <c r="I6" i="3"/>
  <c r="G6" i="3"/>
  <c r="BH5" i="3"/>
  <c r="BF5" i="3"/>
  <c r="BE5" i="3"/>
  <c r="BC5" i="3"/>
  <c r="BA5" i="3"/>
  <c r="BA18" i="3" s="1"/>
  <c r="AY5" i="3"/>
  <c r="AW5" i="3"/>
  <c r="AU5" i="3"/>
  <c r="AS5" i="3"/>
  <c r="AQ5" i="3"/>
  <c r="AO5" i="3"/>
  <c r="AM5" i="3"/>
  <c r="AK5" i="3"/>
  <c r="AI5" i="3"/>
  <c r="AG5" i="3"/>
  <c r="AE5" i="3"/>
  <c r="AC5" i="3"/>
  <c r="AA5" i="3"/>
  <c r="Y5" i="3"/>
  <c r="W5" i="3"/>
  <c r="U5" i="3"/>
  <c r="S5" i="3"/>
  <c r="Q5" i="3"/>
  <c r="O5" i="3"/>
  <c r="M5" i="3"/>
  <c r="K5" i="3"/>
  <c r="I5" i="3"/>
  <c r="I18" i="3" s="1"/>
  <c r="G5" i="3"/>
  <c r="BH4" i="3"/>
  <c r="BF4" i="3"/>
  <c r="BE4" i="3"/>
  <c r="BE18" i="3" s="1"/>
  <c r="BC4" i="3"/>
  <c r="BA4" i="3"/>
  <c r="AY4" i="3"/>
  <c r="AW4" i="3"/>
  <c r="AU4" i="3"/>
  <c r="AS4" i="3"/>
  <c r="AQ4" i="3"/>
  <c r="AO4" i="3"/>
  <c r="AM4" i="3"/>
  <c r="AK4" i="3"/>
  <c r="AI4" i="3"/>
  <c r="AG4" i="3"/>
  <c r="AE4" i="3"/>
  <c r="AC4" i="3"/>
  <c r="AA4" i="3"/>
  <c r="Y4" i="3"/>
  <c r="W4" i="3"/>
  <c r="U4" i="3"/>
  <c r="S4" i="3"/>
  <c r="Q4" i="3"/>
  <c r="Q18" i="3" s="1"/>
  <c r="C7" i="1" s="1"/>
  <c r="O4" i="3"/>
  <c r="M4" i="3"/>
  <c r="K4" i="3"/>
  <c r="I4" i="3"/>
  <c r="G4" i="3"/>
  <c r="BD3" i="3"/>
  <c r="BB3" i="3"/>
  <c r="AZ3" i="3"/>
  <c r="AX3" i="3"/>
  <c r="AV3" i="3"/>
  <c r="AT3" i="3"/>
  <c r="AR3" i="3"/>
  <c r="AP3" i="3"/>
  <c r="AN3" i="3"/>
  <c r="AL3" i="3"/>
  <c r="AJ3" i="3"/>
  <c r="AH3" i="3"/>
  <c r="AF3" i="3"/>
  <c r="AD3" i="3"/>
  <c r="AB3" i="3"/>
  <c r="Z3" i="3"/>
  <c r="X3" i="3"/>
  <c r="V3" i="3"/>
  <c r="T3" i="3"/>
  <c r="R3" i="3"/>
  <c r="P3" i="3"/>
  <c r="N3" i="3"/>
  <c r="L3" i="3"/>
  <c r="J3" i="3"/>
  <c r="H3" i="3"/>
  <c r="F3" i="3"/>
  <c r="BE20" i="2"/>
  <c r="BC20" i="2"/>
  <c r="BA20" i="2"/>
  <c r="AY20" i="2"/>
  <c r="AW20" i="2"/>
  <c r="AU20" i="2"/>
  <c r="AS20" i="2"/>
  <c r="AQ20" i="2"/>
  <c r="AO20" i="2"/>
  <c r="AM20" i="2"/>
  <c r="AK20" i="2"/>
  <c r="AI20" i="2"/>
  <c r="AG20" i="2"/>
  <c r="AE20" i="2"/>
  <c r="AC20" i="2"/>
  <c r="AA20" i="2"/>
  <c r="Y20" i="2"/>
  <c r="W20" i="2"/>
  <c r="U20" i="2"/>
  <c r="S20" i="2"/>
  <c r="Q20" i="2"/>
  <c r="O20" i="2"/>
  <c r="M20" i="2"/>
  <c r="K20" i="2"/>
  <c r="I20" i="2"/>
  <c r="G20" i="2"/>
  <c r="AW18" i="2"/>
  <c r="AE18" i="2"/>
  <c r="B14" i="1" s="1"/>
  <c r="BH17" i="2"/>
  <c r="BF17" i="2"/>
  <c r="BE17" i="2"/>
  <c r="BC17" i="2"/>
  <c r="BA17" i="2"/>
  <c r="AY17" i="2"/>
  <c r="AW17" i="2"/>
  <c r="AU17" i="2"/>
  <c r="AS17" i="2"/>
  <c r="AQ17" i="2"/>
  <c r="AO17" i="2"/>
  <c r="AM17" i="2"/>
  <c r="AK17" i="2"/>
  <c r="AI17" i="2"/>
  <c r="AG17" i="2"/>
  <c r="AE17" i="2"/>
  <c r="AC17" i="2"/>
  <c r="AA17" i="2"/>
  <c r="Y17" i="2"/>
  <c r="W17" i="2"/>
  <c r="U17" i="2"/>
  <c r="S17" i="2"/>
  <c r="BI17" i="2" s="1"/>
  <c r="Q17" i="2"/>
  <c r="O17" i="2"/>
  <c r="M17" i="2"/>
  <c r="K17" i="2"/>
  <c r="I17" i="2"/>
  <c r="G17" i="2"/>
  <c r="BH16" i="2"/>
  <c r="BF16" i="2"/>
  <c r="BE16" i="2"/>
  <c r="BC16" i="2"/>
  <c r="BA16" i="2"/>
  <c r="AY16" i="2"/>
  <c r="AW16" i="2"/>
  <c r="AU16" i="2"/>
  <c r="AS16" i="2"/>
  <c r="AQ16" i="2"/>
  <c r="AO16" i="2"/>
  <c r="BI16" i="2" s="1"/>
  <c r="AM16" i="2"/>
  <c r="AK16" i="2"/>
  <c r="AI16" i="2"/>
  <c r="AG16" i="2"/>
  <c r="AE16" i="2"/>
  <c r="AC16" i="2"/>
  <c r="AA16" i="2"/>
  <c r="Y16" i="2"/>
  <c r="W16" i="2"/>
  <c r="U16" i="2"/>
  <c r="S16" i="2"/>
  <c r="Q16" i="2"/>
  <c r="O16" i="2"/>
  <c r="M16" i="2"/>
  <c r="K16" i="2"/>
  <c r="I16" i="2"/>
  <c r="G16" i="2"/>
  <c r="BH15" i="2"/>
  <c r="BF15" i="2"/>
  <c r="BE15" i="2"/>
  <c r="BC15" i="2"/>
  <c r="BA15" i="2"/>
  <c r="AY15" i="2"/>
  <c r="AW15" i="2"/>
  <c r="AU15" i="2"/>
  <c r="AS15" i="2"/>
  <c r="AQ15" i="2"/>
  <c r="AO15" i="2"/>
  <c r="AM15" i="2"/>
  <c r="AK15" i="2"/>
  <c r="AI15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BH14" i="2"/>
  <c r="BF14" i="2"/>
  <c r="BE14" i="2"/>
  <c r="BC14" i="2"/>
  <c r="BA14" i="2"/>
  <c r="AY14" i="2"/>
  <c r="AW14" i="2"/>
  <c r="AU14" i="2"/>
  <c r="AS14" i="2"/>
  <c r="AQ14" i="2"/>
  <c r="AO14" i="2"/>
  <c r="AM14" i="2"/>
  <c r="AK14" i="2"/>
  <c r="AI14" i="2"/>
  <c r="AG14" i="2"/>
  <c r="AE14" i="2"/>
  <c r="AC14" i="2"/>
  <c r="AA14" i="2"/>
  <c r="Y14" i="2"/>
  <c r="W14" i="2"/>
  <c r="U14" i="2"/>
  <c r="S14" i="2"/>
  <c r="Q14" i="2"/>
  <c r="O14" i="2"/>
  <c r="M14" i="2"/>
  <c r="K14" i="2"/>
  <c r="I14" i="2"/>
  <c r="G14" i="2"/>
  <c r="BH13" i="2"/>
  <c r="BF13" i="2"/>
  <c r="BE13" i="2"/>
  <c r="BC13" i="2"/>
  <c r="BA13" i="2"/>
  <c r="BA18" i="2" s="1"/>
  <c r="AY13" i="2"/>
  <c r="AW13" i="2"/>
  <c r="AU13" i="2"/>
  <c r="AS13" i="2"/>
  <c r="AQ13" i="2"/>
  <c r="AO13" i="2"/>
  <c r="AM13" i="2"/>
  <c r="AK13" i="2"/>
  <c r="AI13" i="2"/>
  <c r="AG13" i="2"/>
  <c r="AE13" i="2"/>
  <c r="AC13" i="2"/>
  <c r="AC18" i="2" s="1"/>
  <c r="AA13" i="2"/>
  <c r="Y13" i="2"/>
  <c r="W13" i="2"/>
  <c r="U13" i="2"/>
  <c r="S13" i="2"/>
  <c r="Q13" i="2"/>
  <c r="O13" i="2"/>
  <c r="M13" i="2"/>
  <c r="K13" i="2"/>
  <c r="I13" i="2"/>
  <c r="G13" i="2"/>
  <c r="BH12" i="2"/>
  <c r="BF12" i="2"/>
  <c r="BE12" i="2"/>
  <c r="BC12" i="2"/>
  <c r="BA12" i="2"/>
  <c r="AY12" i="2"/>
  <c r="AW12" i="2"/>
  <c r="AU12" i="2"/>
  <c r="AS12" i="2"/>
  <c r="AQ12" i="2"/>
  <c r="AO12" i="2"/>
  <c r="AM12" i="2"/>
  <c r="AK12" i="2"/>
  <c r="AI12" i="2"/>
  <c r="AG12" i="2"/>
  <c r="AE12" i="2"/>
  <c r="AC12" i="2"/>
  <c r="AA12" i="2"/>
  <c r="AA18" i="2" s="1"/>
  <c r="Y12" i="2"/>
  <c r="W12" i="2"/>
  <c r="U12" i="2"/>
  <c r="S12" i="2"/>
  <c r="Q12" i="2"/>
  <c r="O12" i="2"/>
  <c r="M12" i="2"/>
  <c r="K12" i="2"/>
  <c r="I12" i="2"/>
  <c r="G12" i="2"/>
  <c r="BH11" i="2"/>
  <c r="BF11" i="2"/>
  <c r="BE11" i="2"/>
  <c r="BC11" i="2"/>
  <c r="BA11" i="2"/>
  <c r="AY11" i="2"/>
  <c r="AW11" i="2"/>
  <c r="AU11" i="2"/>
  <c r="AS11" i="2"/>
  <c r="AQ11" i="2"/>
  <c r="AO11" i="2"/>
  <c r="AM11" i="2"/>
  <c r="AK11" i="2"/>
  <c r="AI11" i="2"/>
  <c r="AG11" i="2"/>
  <c r="AE11" i="2"/>
  <c r="AC11" i="2"/>
  <c r="AA11" i="2"/>
  <c r="Y11" i="2"/>
  <c r="W11" i="2"/>
  <c r="U11" i="2"/>
  <c r="S11" i="2"/>
  <c r="Q11" i="2"/>
  <c r="O11" i="2"/>
  <c r="M11" i="2"/>
  <c r="K11" i="2"/>
  <c r="I11" i="2"/>
  <c r="G11" i="2"/>
  <c r="BH10" i="2"/>
  <c r="BF10" i="2"/>
  <c r="BE10" i="2"/>
  <c r="BC10" i="2"/>
  <c r="BA10" i="2"/>
  <c r="AY10" i="2"/>
  <c r="AW10" i="2"/>
  <c r="AU10" i="2"/>
  <c r="AS10" i="2"/>
  <c r="AQ10" i="2"/>
  <c r="AO10" i="2"/>
  <c r="AM10" i="2"/>
  <c r="AK10" i="2"/>
  <c r="AI10" i="2"/>
  <c r="AG10" i="2"/>
  <c r="AE10" i="2"/>
  <c r="AC10" i="2"/>
  <c r="AA10" i="2"/>
  <c r="Y10" i="2"/>
  <c r="W10" i="2"/>
  <c r="U10" i="2"/>
  <c r="BG10" i="2" s="1"/>
  <c r="S10" i="2"/>
  <c r="Q10" i="2"/>
  <c r="O10" i="2"/>
  <c r="M10" i="2"/>
  <c r="K10" i="2"/>
  <c r="I10" i="2"/>
  <c r="G10" i="2"/>
  <c r="BH9" i="2"/>
  <c r="BF9" i="2"/>
  <c r="BE9" i="2"/>
  <c r="BC9" i="2"/>
  <c r="BA9" i="2"/>
  <c r="AY9" i="2"/>
  <c r="AW9" i="2"/>
  <c r="AU9" i="2"/>
  <c r="AS9" i="2"/>
  <c r="AQ9" i="2"/>
  <c r="AO9" i="2"/>
  <c r="AM9" i="2"/>
  <c r="AK9" i="2"/>
  <c r="AI9" i="2"/>
  <c r="AG9" i="2"/>
  <c r="AE9" i="2"/>
  <c r="AC9" i="2"/>
  <c r="AA9" i="2"/>
  <c r="Y9" i="2"/>
  <c r="W9" i="2"/>
  <c r="U9" i="2"/>
  <c r="S9" i="2"/>
  <c r="Q9" i="2"/>
  <c r="O9" i="2"/>
  <c r="M9" i="2"/>
  <c r="M18" i="2" s="1"/>
  <c r="B5" i="1" s="1"/>
  <c r="K9" i="2"/>
  <c r="I9" i="2"/>
  <c r="G9" i="2"/>
  <c r="BH8" i="2"/>
  <c r="BF8" i="2"/>
  <c r="BE8" i="2"/>
  <c r="BC8" i="2"/>
  <c r="BA8" i="2"/>
  <c r="AY8" i="2"/>
  <c r="AW8" i="2"/>
  <c r="AU8" i="2"/>
  <c r="AS8" i="2"/>
  <c r="AQ8" i="2"/>
  <c r="AO8" i="2"/>
  <c r="AM8" i="2"/>
  <c r="AK8" i="2"/>
  <c r="AI8" i="2"/>
  <c r="AG8" i="2"/>
  <c r="AE8" i="2"/>
  <c r="AC8" i="2"/>
  <c r="AA8" i="2"/>
  <c r="Y8" i="2"/>
  <c r="W8" i="2"/>
  <c r="U8" i="2"/>
  <c r="S8" i="2"/>
  <c r="Q8" i="2"/>
  <c r="O8" i="2"/>
  <c r="M8" i="2"/>
  <c r="K8" i="2"/>
  <c r="I8" i="2"/>
  <c r="G8" i="2"/>
  <c r="BH7" i="2"/>
  <c r="BF7" i="2"/>
  <c r="BE7" i="2"/>
  <c r="BC7" i="2"/>
  <c r="BA7" i="2"/>
  <c r="AY7" i="2"/>
  <c r="AW7" i="2"/>
  <c r="AU7" i="2"/>
  <c r="AS7" i="2"/>
  <c r="AQ7" i="2"/>
  <c r="AO7" i="2"/>
  <c r="AM7" i="2"/>
  <c r="AK7" i="2"/>
  <c r="AI7" i="2"/>
  <c r="AG7" i="2"/>
  <c r="AE7" i="2"/>
  <c r="AC7" i="2"/>
  <c r="AA7" i="2"/>
  <c r="Y7" i="2"/>
  <c r="W7" i="2"/>
  <c r="U7" i="2"/>
  <c r="S7" i="2"/>
  <c r="Q7" i="2"/>
  <c r="O7" i="2"/>
  <c r="M7" i="2"/>
  <c r="K7" i="2"/>
  <c r="I7" i="2"/>
  <c r="G7" i="2"/>
  <c r="BH6" i="2"/>
  <c r="BF6" i="2"/>
  <c r="BE6" i="2"/>
  <c r="BC6" i="2"/>
  <c r="BA6" i="2"/>
  <c r="AY6" i="2"/>
  <c r="AW6" i="2"/>
  <c r="AU6" i="2"/>
  <c r="AS6" i="2"/>
  <c r="AQ6" i="2"/>
  <c r="AO6" i="2"/>
  <c r="AM6" i="2"/>
  <c r="AK6" i="2"/>
  <c r="AI6" i="2"/>
  <c r="AG6" i="2"/>
  <c r="AE6" i="2"/>
  <c r="AC6" i="2"/>
  <c r="AA6" i="2"/>
  <c r="Y6" i="2"/>
  <c r="W6" i="2"/>
  <c r="U6" i="2"/>
  <c r="S6" i="2"/>
  <c r="Q6" i="2"/>
  <c r="O6" i="2"/>
  <c r="M6" i="2"/>
  <c r="K6" i="2"/>
  <c r="I6" i="2"/>
  <c r="G6" i="2"/>
  <c r="BH5" i="2"/>
  <c r="BF5" i="2"/>
  <c r="BE5" i="2"/>
  <c r="BC5" i="2"/>
  <c r="BA5" i="2"/>
  <c r="AY5" i="2"/>
  <c r="AW5" i="2"/>
  <c r="AU5" i="2"/>
  <c r="AS5" i="2"/>
  <c r="AQ5" i="2"/>
  <c r="AO5" i="2"/>
  <c r="AM5" i="2"/>
  <c r="AK5" i="2"/>
  <c r="AI5" i="2"/>
  <c r="AG5" i="2"/>
  <c r="AE5" i="2"/>
  <c r="AC5" i="2"/>
  <c r="AA5" i="2"/>
  <c r="Y5" i="2"/>
  <c r="W5" i="2"/>
  <c r="BI5" i="2" s="1"/>
  <c r="U5" i="2"/>
  <c r="S5" i="2"/>
  <c r="Q5" i="2"/>
  <c r="O5" i="2"/>
  <c r="M5" i="2"/>
  <c r="K5" i="2"/>
  <c r="I5" i="2"/>
  <c r="I18" i="2" s="1"/>
  <c r="G5" i="2"/>
  <c r="BH4" i="2"/>
  <c r="BF4" i="2"/>
  <c r="BE4" i="2"/>
  <c r="BC4" i="2"/>
  <c r="BA4" i="2"/>
  <c r="AY4" i="2"/>
  <c r="AW4" i="2"/>
  <c r="AU4" i="2"/>
  <c r="AS4" i="2"/>
  <c r="AS18" i="2" s="1"/>
  <c r="AQ4" i="2"/>
  <c r="AQ18" i="2" s="1"/>
  <c r="AO4" i="2"/>
  <c r="AM4" i="2"/>
  <c r="AK4" i="2"/>
  <c r="AI4" i="2"/>
  <c r="AG4" i="2"/>
  <c r="AE4" i="2"/>
  <c r="AC4" i="2"/>
  <c r="AA4" i="2"/>
  <c r="Y4" i="2"/>
  <c r="Y18" i="2" s="1"/>
  <c r="W4" i="2"/>
  <c r="U4" i="2"/>
  <c r="S4" i="2"/>
  <c r="Q4" i="2"/>
  <c r="O4" i="2"/>
  <c r="M4" i="2"/>
  <c r="K4" i="2"/>
  <c r="I4" i="2"/>
  <c r="G4" i="2"/>
  <c r="BD3" i="2"/>
  <c r="BB3" i="2"/>
  <c r="AZ3" i="2"/>
  <c r="AX3" i="2"/>
  <c r="AV3" i="2"/>
  <c r="AT3" i="2"/>
  <c r="AR3" i="2"/>
  <c r="AP3" i="2"/>
  <c r="AN3" i="2"/>
  <c r="AL3" i="2"/>
  <c r="AJ3" i="2"/>
  <c r="AH3" i="2"/>
  <c r="AF3" i="2"/>
  <c r="AD3" i="2"/>
  <c r="AB3" i="2"/>
  <c r="Z3" i="2"/>
  <c r="X3" i="2"/>
  <c r="V3" i="2"/>
  <c r="T3" i="2"/>
  <c r="R3" i="2"/>
  <c r="P3" i="2"/>
  <c r="N3" i="2"/>
  <c r="L3" i="2"/>
  <c r="J3" i="2"/>
  <c r="H3" i="2"/>
  <c r="F3" i="2"/>
  <c r="S27" i="1"/>
  <c r="S26" i="1"/>
  <c r="D26" i="1"/>
  <c r="C26" i="1"/>
  <c r="S25" i="1"/>
  <c r="S24" i="1"/>
  <c r="L24" i="1"/>
  <c r="S23" i="1"/>
  <c r="S22" i="1"/>
  <c r="S21" i="1"/>
  <c r="S20" i="1"/>
  <c r="H20" i="1"/>
  <c r="S19" i="1"/>
  <c r="S18" i="1"/>
  <c r="S17" i="1"/>
  <c r="S16" i="1"/>
  <c r="S15" i="1"/>
  <c r="S14" i="1"/>
  <c r="S13" i="1"/>
  <c r="AV12" i="1"/>
  <c r="S12" i="1"/>
  <c r="I12" i="1"/>
  <c r="S11" i="1"/>
  <c r="S10" i="1"/>
  <c r="AV9" i="1"/>
  <c r="S9" i="1"/>
  <c r="L9" i="1"/>
  <c r="S8" i="1"/>
  <c r="S7" i="1"/>
  <c r="H7" i="1"/>
  <c r="S6" i="1"/>
  <c r="S5" i="1"/>
  <c r="S4" i="1"/>
  <c r="L4" i="1"/>
  <c r="S3" i="1"/>
  <c r="K3" i="1"/>
  <c r="I3" i="1"/>
  <c r="S2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S18" i="15" l="1"/>
  <c r="O21" i="1" s="1"/>
  <c r="W18" i="15"/>
  <c r="O10" i="1" s="1"/>
  <c r="BA18" i="15"/>
  <c r="O25" i="1" s="1"/>
  <c r="BI10" i="15"/>
  <c r="BI11" i="15"/>
  <c r="AO18" i="15"/>
  <c r="O19" i="1" s="1"/>
  <c r="M18" i="15"/>
  <c r="O5" i="1" s="1"/>
  <c r="Q18" i="15"/>
  <c r="O7" i="1" s="1"/>
  <c r="BG9" i="15"/>
  <c r="BG12" i="15"/>
  <c r="Y18" i="14"/>
  <c r="AY18" i="14"/>
  <c r="N24" i="1" s="1"/>
  <c r="U18" i="14"/>
  <c r="N9" i="1" s="1"/>
  <c r="AU18" i="14"/>
  <c r="N22" i="1" s="1"/>
  <c r="AW18" i="14"/>
  <c r="N23" i="1" s="1"/>
  <c r="AE18" i="14"/>
  <c r="N14" i="1" s="1"/>
  <c r="BG11" i="14"/>
  <c r="BI9" i="14"/>
  <c r="BG7" i="14"/>
  <c r="BG6" i="14"/>
  <c r="BI4" i="14"/>
  <c r="AS18" i="14"/>
  <c r="N21" i="1" s="1"/>
  <c r="BI13" i="13"/>
  <c r="AW18" i="13"/>
  <c r="O18" i="13"/>
  <c r="M6" i="1" s="1"/>
  <c r="M18" i="13"/>
  <c r="M5" i="1" s="1"/>
  <c r="AG18" i="13"/>
  <c r="BG4" i="13"/>
  <c r="S18" i="13"/>
  <c r="M8" i="1" s="1"/>
  <c r="W18" i="13"/>
  <c r="AQ18" i="13"/>
  <c r="M20" i="1" s="1"/>
  <c r="BE18" i="13"/>
  <c r="M27" i="1" s="1"/>
  <c r="B12" i="1"/>
  <c r="C10" i="1"/>
  <c r="B25" i="1"/>
  <c r="H26" i="1"/>
  <c r="F26" i="1"/>
  <c r="K5" i="1"/>
  <c r="C9" i="1"/>
  <c r="I9" i="1"/>
  <c r="Z18" i="4"/>
  <c r="D12" i="1"/>
  <c r="BJ16" i="10"/>
  <c r="L21" i="1"/>
  <c r="C5" i="1"/>
  <c r="BJ5" i="5"/>
  <c r="E8" i="1"/>
  <c r="E24" i="1"/>
  <c r="K19" i="1"/>
  <c r="L19" i="1"/>
  <c r="E25" i="1"/>
  <c r="BJ17" i="6"/>
  <c r="C6" i="1"/>
  <c r="F5" i="1"/>
  <c r="D4" i="1"/>
  <c r="C3" i="1"/>
  <c r="B20" i="1"/>
  <c r="F19" i="1"/>
  <c r="B13" i="1"/>
  <c r="D14" i="1"/>
  <c r="AD18" i="4"/>
  <c r="BJ6" i="9"/>
  <c r="BJ12" i="12"/>
  <c r="BJ13" i="6"/>
  <c r="D11" i="1"/>
  <c r="BJ16" i="6"/>
  <c r="BJ10" i="4"/>
  <c r="C25" i="1"/>
  <c r="E9" i="1"/>
  <c r="H6" i="1"/>
  <c r="F24" i="1"/>
  <c r="V18" i="7"/>
  <c r="G10" i="1"/>
  <c r="BG14" i="14"/>
  <c r="BI14" i="14"/>
  <c r="BA18" i="6"/>
  <c r="BG16" i="11"/>
  <c r="AQ18" i="6"/>
  <c r="BG14" i="7"/>
  <c r="BI14" i="7"/>
  <c r="BG11" i="10"/>
  <c r="BI11" i="10"/>
  <c r="BG12" i="11"/>
  <c r="BI12" i="11"/>
  <c r="BG7" i="6"/>
  <c r="BI7" i="6"/>
  <c r="BI11" i="6"/>
  <c r="AK18" i="10"/>
  <c r="BG16" i="4"/>
  <c r="BJ16" i="4" s="1"/>
  <c r="BG8" i="7"/>
  <c r="BJ8" i="7" s="1"/>
  <c r="AG18" i="8"/>
  <c r="I23" i="1"/>
  <c r="BJ6" i="10"/>
  <c r="AC18" i="11"/>
  <c r="BI13" i="14"/>
  <c r="BG13" i="14"/>
  <c r="BG8" i="2"/>
  <c r="BJ8" i="2" s="1"/>
  <c r="Q18" i="5"/>
  <c r="BG14" i="6"/>
  <c r="BJ14" i="6" s="1"/>
  <c r="AI18" i="8"/>
  <c r="BI17" i="11"/>
  <c r="AK18" i="14"/>
  <c r="S18" i="14"/>
  <c r="BG12" i="3"/>
  <c r="BI12" i="3"/>
  <c r="AC18" i="4"/>
  <c r="BG13" i="5"/>
  <c r="BJ13" i="5" s="1"/>
  <c r="BI13" i="5"/>
  <c r="C17" i="1"/>
  <c r="BG16" i="7"/>
  <c r="BI16" i="7"/>
  <c r="AM18" i="5"/>
  <c r="B3" i="1"/>
  <c r="H21" i="1"/>
  <c r="K15" i="1"/>
  <c r="B21" i="1"/>
  <c r="D3" i="1"/>
  <c r="H18" i="4"/>
  <c r="BJ8" i="8"/>
  <c r="AU18" i="2"/>
  <c r="BG14" i="4"/>
  <c r="BI14" i="4"/>
  <c r="BG7" i="5"/>
  <c r="BJ7" i="5" s="1"/>
  <c r="AK18" i="6"/>
  <c r="BG13" i="7"/>
  <c r="BJ13" i="7" s="1"/>
  <c r="BI13" i="7"/>
  <c r="BI5" i="13"/>
  <c r="BG5" i="13"/>
  <c r="BJ5" i="13" s="1"/>
  <c r="S18" i="3"/>
  <c r="BI14" i="3"/>
  <c r="BG5" i="4"/>
  <c r="BI5" i="4"/>
  <c r="D19" i="1"/>
  <c r="BI12" i="4"/>
  <c r="BG12" i="4"/>
  <c r="BJ12" i="4" s="1"/>
  <c r="E15" i="1"/>
  <c r="BG16" i="8"/>
  <c r="BI16" i="8"/>
  <c r="G18" i="8"/>
  <c r="N18" i="8" s="1"/>
  <c r="O18" i="9"/>
  <c r="BC18" i="9"/>
  <c r="BI11" i="9"/>
  <c r="K18" i="1"/>
  <c r="BG7" i="12"/>
  <c r="BI7" i="12"/>
  <c r="AU18" i="12"/>
  <c r="AE18" i="13"/>
  <c r="H10" i="1"/>
  <c r="V18" i="8"/>
  <c r="J24" i="1"/>
  <c r="D18" i="1"/>
  <c r="BI13" i="4"/>
  <c r="BG15" i="7"/>
  <c r="BI15" i="7"/>
  <c r="H17" i="1"/>
  <c r="H8" i="1"/>
  <c r="N11" i="1"/>
  <c r="BI16" i="10"/>
  <c r="BI10" i="14"/>
  <c r="BI16" i="3"/>
  <c r="BG16" i="3"/>
  <c r="BJ16" i="3" s="1"/>
  <c r="BJ11" i="12"/>
  <c r="BI6" i="2"/>
  <c r="BG6" i="2"/>
  <c r="BJ6" i="2" s="1"/>
  <c r="C27" i="1"/>
  <c r="BI7" i="3"/>
  <c r="BG7" i="3"/>
  <c r="BJ7" i="3" s="1"/>
  <c r="BG15" i="5"/>
  <c r="BI15" i="5"/>
  <c r="BI14" i="9"/>
  <c r="BG14" i="9"/>
  <c r="BJ14" i="9" s="1"/>
  <c r="BG6" i="11"/>
  <c r="BI6" i="11"/>
  <c r="C11" i="1"/>
  <c r="BG4" i="7"/>
  <c r="G18" i="7"/>
  <c r="BI4" i="7"/>
  <c r="AU18" i="7"/>
  <c r="AQ18" i="7"/>
  <c r="Q18" i="9"/>
  <c r="T18" i="9" s="1"/>
  <c r="BE18" i="9"/>
  <c r="BG11" i="9"/>
  <c r="K18" i="9"/>
  <c r="AA18" i="10"/>
  <c r="M15" i="1"/>
  <c r="AC18" i="15"/>
  <c r="BI6" i="8"/>
  <c r="BJ8" i="5"/>
  <c r="D24" i="1"/>
  <c r="D16" i="1"/>
  <c r="I18" i="7"/>
  <c r="AW18" i="7"/>
  <c r="G15" i="1"/>
  <c r="J13" i="1"/>
  <c r="J25" i="1"/>
  <c r="BG17" i="10"/>
  <c r="BJ17" i="10" s="1"/>
  <c r="BI17" i="10"/>
  <c r="K23" i="1"/>
  <c r="BG15" i="6"/>
  <c r="BJ15" i="6" s="1"/>
  <c r="G11" i="1"/>
  <c r="I22" i="1"/>
  <c r="E16" i="1"/>
  <c r="K8" i="1"/>
  <c r="BG15" i="12"/>
  <c r="BI15" i="12"/>
  <c r="AE18" i="5"/>
  <c r="BI9" i="6"/>
  <c r="BG9" i="6"/>
  <c r="BJ9" i="6" s="1"/>
  <c r="G24" i="1"/>
  <c r="K18" i="10"/>
  <c r="O18" i="6"/>
  <c r="J18" i="6" s="1"/>
  <c r="AM18" i="6"/>
  <c r="L7" i="1"/>
  <c r="BI17" i="12"/>
  <c r="BG17" i="12"/>
  <c r="BJ17" i="12" s="1"/>
  <c r="BE18" i="6"/>
  <c r="BI17" i="9"/>
  <c r="BG17" i="9"/>
  <c r="BJ17" i="9" s="1"/>
  <c r="Y18" i="6"/>
  <c r="AS18" i="4"/>
  <c r="BI12" i="7"/>
  <c r="BG12" i="7"/>
  <c r="AK18" i="9"/>
  <c r="BA18" i="13"/>
  <c r="AK18" i="13"/>
  <c r="AC18" i="13"/>
  <c r="BI14" i="15"/>
  <c r="BG14" i="15"/>
  <c r="AI18" i="2"/>
  <c r="E3" i="1"/>
  <c r="W18" i="6"/>
  <c r="AC18" i="6"/>
  <c r="AC18" i="7"/>
  <c r="AC18" i="8"/>
  <c r="BG10" i="9"/>
  <c r="I18" i="10"/>
  <c r="BI4" i="10"/>
  <c r="AW18" i="10"/>
  <c r="AU18" i="10"/>
  <c r="K10" i="1"/>
  <c r="BC18" i="13"/>
  <c r="AM18" i="13"/>
  <c r="E10" i="1"/>
  <c r="BG4" i="9"/>
  <c r="E17" i="1"/>
  <c r="E13" i="1"/>
  <c r="F4" i="1"/>
  <c r="B11" i="1"/>
  <c r="AO18" i="5"/>
  <c r="L15" i="1"/>
  <c r="BG15" i="2"/>
  <c r="BJ15" i="2" s="1"/>
  <c r="BI15" i="2"/>
  <c r="Q18" i="6"/>
  <c r="L16" i="1"/>
  <c r="I8" i="1"/>
  <c r="G17" i="1"/>
  <c r="BG6" i="3"/>
  <c r="BI6" i="3"/>
  <c r="G18" i="3"/>
  <c r="D10" i="1"/>
  <c r="S18" i="6"/>
  <c r="BI5" i="7"/>
  <c r="BG9" i="8"/>
  <c r="BJ9" i="8" s="1"/>
  <c r="BG15" i="9"/>
  <c r="N18" i="12"/>
  <c r="BI16" i="15"/>
  <c r="BG16" i="15"/>
  <c r="AO18" i="3"/>
  <c r="BI10" i="4"/>
  <c r="BG14" i="5"/>
  <c r="BI14" i="5"/>
  <c r="B23" i="1"/>
  <c r="BI13" i="2"/>
  <c r="BG13" i="2"/>
  <c r="BJ13" i="2" s="1"/>
  <c r="BG9" i="5"/>
  <c r="BJ9" i="5" s="1"/>
  <c r="F23" i="1"/>
  <c r="AE18" i="7"/>
  <c r="BC18" i="7"/>
  <c r="AS18" i="7"/>
  <c r="BI10" i="7"/>
  <c r="BJ10" i="7" s="1"/>
  <c r="BG17" i="7"/>
  <c r="BJ17" i="7" s="1"/>
  <c r="AE18" i="8"/>
  <c r="AG18" i="10"/>
  <c r="BG15" i="14"/>
  <c r="BI7" i="2"/>
  <c r="BG14" i="2"/>
  <c r="BJ14" i="2" s="1"/>
  <c r="BI14" i="2"/>
  <c r="O18" i="5"/>
  <c r="BI4" i="5"/>
  <c r="BC18" i="5"/>
  <c r="AA18" i="7"/>
  <c r="K18" i="8"/>
  <c r="AY18" i="8"/>
  <c r="BI9" i="8"/>
  <c r="AA18" i="8"/>
  <c r="BI5" i="10"/>
  <c r="BG7" i="10"/>
  <c r="BJ7" i="10" s="1"/>
  <c r="K18" i="11"/>
  <c r="AY18" i="11"/>
  <c r="BJ9" i="11"/>
  <c r="L5" i="1"/>
  <c r="BI9" i="12"/>
  <c r="BG9" i="12"/>
  <c r="BJ9" i="12" s="1"/>
  <c r="M23" i="1"/>
  <c r="BI5" i="15"/>
  <c r="BG5" i="15"/>
  <c r="G18" i="15"/>
  <c r="AU18" i="15"/>
  <c r="BI8" i="3"/>
  <c r="AM18" i="3"/>
  <c r="BI15" i="3"/>
  <c r="BG15" i="3"/>
  <c r="BJ15" i="3" s="1"/>
  <c r="G18" i="4"/>
  <c r="BG13" i="4"/>
  <c r="BJ13" i="4" s="1"/>
  <c r="BI15" i="4"/>
  <c r="BG15" i="4"/>
  <c r="BJ15" i="4" s="1"/>
  <c r="BE18" i="5"/>
  <c r="AG18" i="6"/>
  <c r="BI16" i="6"/>
  <c r="M18" i="8"/>
  <c r="BA18" i="8"/>
  <c r="AI18" i="9"/>
  <c r="AE18" i="9"/>
  <c r="BI12" i="10"/>
  <c r="BA18" i="11"/>
  <c r="BC18" i="12"/>
  <c r="L17" i="1"/>
  <c r="BG9" i="13"/>
  <c r="BG16" i="14"/>
  <c r="AA18" i="15"/>
  <c r="AG18" i="15"/>
  <c r="BI12" i="2"/>
  <c r="BG12" i="2"/>
  <c r="BJ12" i="2" s="1"/>
  <c r="M18" i="4"/>
  <c r="AH18" i="4" s="1"/>
  <c r="BI8" i="6"/>
  <c r="AO18" i="9"/>
  <c r="Q18" i="10"/>
  <c r="K20" i="1"/>
  <c r="O18" i="2"/>
  <c r="BC18" i="2"/>
  <c r="BG9" i="4"/>
  <c r="BJ9" i="4" s="1"/>
  <c r="BG9" i="7"/>
  <c r="BJ9" i="7" s="1"/>
  <c r="BI8" i="9"/>
  <c r="BG17" i="13"/>
  <c r="BI17" i="13"/>
  <c r="Q18" i="4"/>
  <c r="BE18" i="4"/>
  <c r="BG7" i="4"/>
  <c r="BI7" i="4"/>
  <c r="BG11" i="4"/>
  <c r="BI11" i="4"/>
  <c r="AA18" i="5"/>
  <c r="BG16" i="5"/>
  <c r="BJ16" i="5" s="1"/>
  <c r="O18" i="7"/>
  <c r="BI7" i="7"/>
  <c r="BG7" i="7"/>
  <c r="BJ7" i="7" s="1"/>
  <c r="BI14" i="8"/>
  <c r="BG14" i="8"/>
  <c r="BJ14" i="8" s="1"/>
  <c r="AI18" i="10"/>
  <c r="BG5" i="11"/>
  <c r="BJ5" i="11" s="1"/>
  <c r="BI5" i="11"/>
  <c r="L25" i="1"/>
  <c r="BG17" i="3"/>
  <c r="BJ17" i="3" s="1"/>
  <c r="BA18" i="4"/>
  <c r="BI14" i="6"/>
  <c r="BG7" i="2"/>
  <c r="BJ7" i="2" s="1"/>
  <c r="BG17" i="2"/>
  <c r="BJ17" i="2" s="1"/>
  <c r="AW18" i="3"/>
  <c r="S18" i="4"/>
  <c r="BI9" i="5"/>
  <c r="Q18" i="7"/>
  <c r="BE18" i="7"/>
  <c r="AO18" i="7"/>
  <c r="BG5" i="10"/>
  <c r="BJ5" i="10" s="1"/>
  <c r="BG15" i="10"/>
  <c r="BJ15" i="10" s="1"/>
  <c r="Y18" i="11"/>
  <c r="AA18" i="12"/>
  <c r="BI5" i="14"/>
  <c r="BI12" i="14"/>
  <c r="BG12" i="14"/>
  <c r="AE18" i="10"/>
  <c r="BI16" i="12"/>
  <c r="BI11" i="3"/>
  <c r="BG11" i="3"/>
  <c r="BJ11" i="3" s="1"/>
  <c r="D6" i="1"/>
  <c r="BI12" i="5"/>
  <c r="BG12" i="5"/>
  <c r="BJ12" i="5" s="1"/>
  <c r="M18" i="7"/>
  <c r="AF18" i="7" s="1"/>
  <c r="BI10" i="10"/>
  <c r="AM18" i="2"/>
  <c r="AO18" i="2"/>
  <c r="U18" i="2"/>
  <c r="BG5" i="2"/>
  <c r="BJ5" i="2" s="1"/>
  <c r="BI16" i="4"/>
  <c r="BI5" i="5"/>
  <c r="BG10" i="5"/>
  <c r="BI10" i="5"/>
  <c r="BI16" i="5"/>
  <c r="AE18" i="6"/>
  <c r="BG12" i="8"/>
  <c r="BJ12" i="8" s="1"/>
  <c r="BI13" i="10"/>
  <c r="BJ13" i="10" s="1"/>
  <c r="AA18" i="11"/>
  <c r="K16" i="1"/>
  <c r="BI10" i="11"/>
  <c r="BG10" i="11"/>
  <c r="BJ10" i="11" s="1"/>
  <c r="BI14" i="12"/>
  <c r="I18" i="13"/>
  <c r="BI12" i="13"/>
  <c r="AI18" i="14"/>
  <c r="BI6" i="15"/>
  <c r="BG6" i="15"/>
  <c r="AE18" i="15"/>
  <c r="BG8" i="15"/>
  <c r="BE18" i="2"/>
  <c r="AI18" i="3"/>
  <c r="BI12" i="9"/>
  <c r="BG12" i="9"/>
  <c r="BJ12" i="9" s="1"/>
  <c r="BC18" i="10"/>
  <c r="Y18" i="13"/>
  <c r="BG10" i="14"/>
  <c r="AW18" i="5"/>
  <c r="AA18" i="13"/>
  <c r="BG16" i="13"/>
  <c r="BI16" i="13"/>
  <c r="D9" i="1"/>
  <c r="BI9" i="2"/>
  <c r="BG9" i="2"/>
  <c r="AE18" i="3"/>
  <c r="BI10" i="3"/>
  <c r="BJ10" i="3" s="1"/>
  <c r="BI6" i="4"/>
  <c r="BG6" i="4"/>
  <c r="BJ6" i="4" s="1"/>
  <c r="G18" i="5"/>
  <c r="R18" i="5" s="1"/>
  <c r="BI4" i="8"/>
  <c r="BG11" i="8"/>
  <c r="BJ11" i="8" s="1"/>
  <c r="AU18" i="8"/>
  <c r="G18" i="11"/>
  <c r="AV18" i="11" s="1"/>
  <c r="BG4" i="11"/>
  <c r="BJ4" i="11" s="1"/>
  <c r="BI4" i="11"/>
  <c r="AU18" i="11"/>
  <c r="BI8" i="11"/>
  <c r="BI6" i="13"/>
  <c r="M10" i="1"/>
  <c r="O18" i="14"/>
  <c r="BG4" i="14"/>
  <c r="BC18" i="14"/>
  <c r="BG7" i="15"/>
  <c r="BI7" i="15"/>
  <c r="Q18" i="2"/>
  <c r="AA18" i="3"/>
  <c r="M18" i="5"/>
  <c r="BI5" i="6"/>
  <c r="BJ5" i="6" s="1"/>
  <c r="O18" i="10"/>
  <c r="AM18" i="10"/>
  <c r="BI9" i="10"/>
  <c r="BG9" i="10"/>
  <c r="BJ9" i="10" s="1"/>
  <c r="S18" i="2"/>
  <c r="BG11" i="2"/>
  <c r="BG16" i="2"/>
  <c r="BJ16" i="2" s="1"/>
  <c r="AC18" i="3"/>
  <c r="BI17" i="4"/>
  <c r="BG17" i="4"/>
  <c r="BJ17" i="4" s="1"/>
  <c r="BI11" i="5"/>
  <c r="BG11" i="5"/>
  <c r="BG12" i="6"/>
  <c r="BJ12" i="6" s="1"/>
  <c r="BG14" i="10"/>
  <c r="BJ14" i="10" s="1"/>
  <c r="BI16" i="11"/>
  <c r="W18" i="2"/>
  <c r="BI4" i="2"/>
  <c r="AG18" i="3"/>
  <c r="AQ18" i="4"/>
  <c r="AW18" i="4"/>
  <c r="BG13" i="8"/>
  <c r="BJ13" i="8" s="1"/>
  <c r="BI7" i="10"/>
  <c r="AM18" i="14"/>
  <c r="BI8" i="14"/>
  <c r="BI11" i="14"/>
  <c r="BI12" i="15"/>
  <c r="BG7" i="11"/>
  <c r="BJ7" i="11" s="1"/>
  <c r="BI11" i="11"/>
  <c r="BG11" i="11"/>
  <c r="BJ11" i="11" s="1"/>
  <c r="BG6" i="12"/>
  <c r="G18" i="13"/>
  <c r="AU18" i="13"/>
  <c r="BI15" i="15"/>
  <c r="BG15" i="15"/>
  <c r="AK18" i="2"/>
  <c r="K18" i="3"/>
  <c r="AY18" i="3"/>
  <c r="BG9" i="3"/>
  <c r="BJ9" i="3" s="1"/>
  <c r="AK18" i="4"/>
  <c r="BG8" i="4"/>
  <c r="BJ8" i="4" s="1"/>
  <c r="K18" i="5"/>
  <c r="AH18" i="5" s="1"/>
  <c r="BG4" i="5"/>
  <c r="BJ4" i="5" s="1"/>
  <c r="BG4" i="8"/>
  <c r="I18" i="8"/>
  <c r="AW18" i="8"/>
  <c r="AM18" i="9"/>
  <c r="AY18" i="9"/>
  <c r="BI15" i="9"/>
  <c r="I21" i="1"/>
  <c r="BI8" i="10"/>
  <c r="BJ8" i="10" s="1"/>
  <c r="BI9" i="11"/>
  <c r="AE18" i="11"/>
  <c r="BE18" i="14"/>
  <c r="AW18" i="15"/>
  <c r="BI13" i="15"/>
  <c r="BG13" i="15"/>
  <c r="BG4" i="2"/>
  <c r="BJ4" i="2" s="1"/>
  <c r="G18" i="2"/>
  <c r="AB18" i="2" s="1"/>
  <c r="BI4" i="4"/>
  <c r="BG4" i="4"/>
  <c r="BJ4" i="4" s="1"/>
  <c r="AU18" i="4"/>
  <c r="AQ18" i="5"/>
  <c r="AI18" i="6"/>
  <c r="AO18" i="10"/>
  <c r="BG17" i="11"/>
  <c r="BJ17" i="11" s="1"/>
  <c r="BG16" i="12"/>
  <c r="BJ16" i="12" s="1"/>
  <c r="AI18" i="13"/>
  <c r="K18" i="15"/>
  <c r="AY18" i="15"/>
  <c r="Q18" i="14"/>
  <c r="BI7" i="5"/>
  <c r="BG11" i="6"/>
  <c r="BI17" i="6"/>
  <c r="AM18" i="7"/>
  <c r="BI13" i="9"/>
  <c r="BG13" i="9"/>
  <c r="BJ13" i="9" s="1"/>
  <c r="BE18" i="12"/>
  <c r="L14" i="1"/>
  <c r="BI8" i="13"/>
  <c r="BG8" i="13"/>
  <c r="BI15" i="13"/>
  <c r="BG15" i="13"/>
  <c r="BJ15" i="13" s="1"/>
  <c r="AI18" i="15"/>
  <c r="BI4" i="15"/>
  <c r="BG4" i="15"/>
  <c r="I18" i="15"/>
  <c r="BI8" i="2"/>
  <c r="BG5" i="3"/>
  <c r="BJ5" i="3" s="1"/>
  <c r="BI5" i="3"/>
  <c r="BG14" i="3"/>
  <c r="Y18" i="5"/>
  <c r="I18" i="6"/>
  <c r="BI4" i="6"/>
  <c r="BG4" i="6"/>
  <c r="BJ4" i="6" s="1"/>
  <c r="BI6" i="7"/>
  <c r="BG6" i="7"/>
  <c r="BJ6" i="7" s="1"/>
  <c r="M18" i="9"/>
  <c r="BI4" i="9"/>
  <c r="BA18" i="9"/>
  <c r="Y18" i="9"/>
  <c r="Y18" i="10"/>
  <c r="AK18" i="11"/>
  <c r="BI7" i="11"/>
  <c r="BG14" i="11"/>
  <c r="BJ14" i="11" s="1"/>
  <c r="S18" i="12"/>
  <c r="T18" i="12" s="1"/>
  <c r="BI6" i="12"/>
  <c r="AQ18" i="12"/>
  <c r="AS18" i="13"/>
  <c r="W18" i="14"/>
  <c r="BI7" i="14"/>
  <c r="BG9" i="14"/>
  <c r="BI17" i="14"/>
  <c r="BG17" i="14"/>
  <c r="BG11" i="7"/>
  <c r="BJ11" i="7" s="1"/>
  <c r="BG5" i="9"/>
  <c r="W18" i="10"/>
  <c r="Q18" i="13"/>
  <c r="AO18" i="14"/>
  <c r="O18" i="15"/>
  <c r="BC18" i="15"/>
  <c r="BG17" i="15"/>
  <c r="K18" i="2"/>
  <c r="AY18" i="2"/>
  <c r="X18" i="2" s="1"/>
  <c r="AS18" i="3"/>
  <c r="BI13" i="3"/>
  <c r="BJ13" i="3" s="1"/>
  <c r="AS18" i="10"/>
  <c r="Q18" i="11"/>
  <c r="BE18" i="11"/>
  <c r="BG15" i="11"/>
  <c r="BJ15" i="11" s="1"/>
  <c r="AM18" i="12"/>
  <c r="AQ18" i="14"/>
  <c r="AA18" i="14"/>
  <c r="BG8" i="14"/>
  <c r="G18" i="14"/>
  <c r="S18" i="7"/>
  <c r="AQ18" i="10"/>
  <c r="BG8" i="11"/>
  <c r="AG18" i="2"/>
  <c r="BI4" i="3"/>
  <c r="BG4" i="3"/>
  <c r="AU18" i="5"/>
  <c r="BG6" i="5"/>
  <c r="BJ6" i="5" s="1"/>
  <c r="BG15" i="8"/>
  <c r="BJ15" i="8" s="1"/>
  <c r="BG17" i="8"/>
  <c r="BJ17" i="8" s="1"/>
  <c r="BI10" i="9"/>
  <c r="G18" i="10"/>
  <c r="AX18" i="10" s="1"/>
  <c r="BG4" i="10"/>
  <c r="BG10" i="10"/>
  <c r="BG12" i="10"/>
  <c r="BJ12" i="10" s="1"/>
  <c r="BG13" i="11"/>
  <c r="BJ13" i="11" s="1"/>
  <c r="BI13" i="11"/>
  <c r="W18" i="12"/>
  <c r="BG14" i="12"/>
  <c r="BI7" i="13"/>
  <c r="BG7" i="13"/>
  <c r="BJ7" i="13" s="1"/>
  <c r="BI14" i="13"/>
  <c r="BG14" i="13"/>
  <c r="BJ14" i="13" s="1"/>
  <c r="BI11" i="2"/>
  <c r="K18" i="7"/>
  <c r="AM18" i="8"/>
  <c r="BI10" i="8"/>
  <c r="BG10" i="8"/>
  <c r="BJ10" i="8" s="1"/>
  <c r="AQ18" i="9"/>
  <c r="AO18" i="13"/>
  <c r="AC18" i="14"/>
  <c r="U18" i="6"/>
  <c r="AO18" i="8"/>
  <c r="BI8" i="8"/>
  <c r="BG8" i="9"/>
  <c r="BI16" i="9"/>
  <c r="BJ16" i="9" s="1"/>
  <c r="G18" i="9"/>
  <c r="AT18" i="9" s="1"/>
  <c r="U18" i="11"/>
  <c r="BG4" i="12"/>
  <c r="BI4" i="12"/>
  <c r="BI12" i="12"/>
  <c r="G18" i="12"/>
  <c r="AN18" i="12" s="1"/>
  <c r="BG10" i="13"/>
  <c r="BJ10" i="13" s="1"/>
  <c r="AK18" i="15"/>
  <c r="BI8" i="15"/>
  <c r="BI6" i="9"/>
  <c r="I18" i="12"/>
  <c r="AW18" i="12"/>
  <c r="BG12" i="13"/>
  <c r="K18" i="14"/>
  <c r="AM18" i="15"/>
  <c r="BI17" i="15"/>
  <c r="W18" i="9"/>
  <c r="BE18" i="10"/>
  <c r="Y18" i="12"/>
  <c r="BI5" i="12"/>
  <c r="BG5" i="12"/>
  <c r="BJ5" i="12" s="1"/>
  <c r="BI13" i="12"/>
  <c r="BG13" i="12"/>
  <c r="BJ13" i="12" s="1"/>
  <c r="U18" i="13"/>
  <c r="BI11" i="13"/>
  <c r="BG11" i="13"/>
  <c r="BJ11" i="13" s="1"/>
  <c r="BG13" i="13"/>
  <c r="BJ13" i="13" s="1"/>
  <c r="BI6" i="14"/>
  <c r="BJ6" i="14" s="1"/>
  <c r="I18" i="14"/>
  <c r="BI8" i="5"/>
  <c r="BI10" i="6"/>
  <c r="BG10" i="6"/>
  <c r="BJ10" i="6" s="1"/>
  <c r="U18" i="8"/>
  <c r="AR18" i="8" s="1"/>
  <c r="Y18" i="8"/>
  <c r="BD18" i="8" s="1"/>
  <c r="BG9" i="9"/>
  <c r="BJ9" i="9" s="1"/>
  <c r="S18" i="10"/>
  <c r="BI11" i="12"/>
  <c r="BE18" i="15"/>
  <c r="AQ18" i="3"/>
  <c r="BG8" i="3"/>
  <c r="AS18" i="5"/>
  <c r="BG8" i="6"/>
  <c r="AI18" i="7"/>
  <c r="BI7" i="9"/>
  <c r="BG7" i="9"/>
  <c r="BJ7" i="9" s="1"/>
  <c r="U18" i="10"/>
  <c r="AC18" i="12"/>
  <c r="BI9" i="13"/>
  <c r="S18" i="15"/>
  <c r="BI10" i="2"/>
  <c r="BJ10" i="2" s="1"/>
  <c r="BI6" i="5"/>
  <c r="AS18" i="6"/>
  <c r="BI6" i="6"/>
  <c r="BG6" i="6"/>
  <c r="BJ6" i="6" s="1"/>
  <c r="AC18" i="9"/>
  <c r="H18" i="9" s="1"/>
  <c r="AS18" i="11"/>
  <c r="M18" i="14"/>
  <c r="BA18" i="14"/>
  <c r="U18" i="15"/>
  <c r="BI16" i="14"/>
  <c r="G18" i="6"/>
  <c r="AN18" i="6" s="1"/>
  <c r="AU18" i="6"/>
  <c r="BG6" i="8"/>
  <c r="BJ6" i="8" s="1"/>
  <c r="BG10" i="15"/>
  <c r="AG18" i="4"/>
  <c r="BI5" i="9"/>
  <c r="BI4" i="13"/>
  <c r="BJ4" i="13" s="1"/>
  <c r="BG6" i="13"/>
  <c r="BI15" i="14"/>
  <c r="AA18" i="6"/>
  <c r="BG7" i="8"/>
  <c r="BJ7" i="8" s="1"/>
  <c r="BG5" i="14"/>
  <c r="BI9" i="15"/>
  <c r="BG11" i="15"/>
  <c r="BJ11" i="15" s="1"/>
  <c r="BG5" i="7"/>
  <c r="BJ5" i="7" s="1"/>
  <c r="BI5" i="8"/>
  <c r="BG5" i="8"/>
  <c r="AG18" i="9"/>
  <c r="K18" i="13"/>
  <c r="AY18" i="13"/>
  <c r="AG18" i="14"/>
  <c r="Y18" i="15"/>
  <c r="AQ18" i="15"/>
  <c r="BJ10" i="15" l="1"/>
  <c r="BJ9" i="15"/>
  <c r="BJ12" i="15"/>
  <c r="BJ13" i="15"/>
  <c r="V18" i="15"/>
  <c r="BJ16" i="15"/>
  <c r="BJ15" i="15"/>
  <c r="BJ14" i="15"/>
  <c r="BJ7" i="15"/>
  <c r="BJ6" i="15"/>
  <c r="BJ5" i="15"/>
  <c r="BJ4" i="15"/>
  <c r="BJ9" i="14"/>
  <c r="BJ11" i="14"/>
  <c r="BJ4" i="14"/>
  <c r="BJ7" i="14"/>
  <c r="AD18" i="14"/>
  <c r="X18" i="14"/>
  <c r="BJ17" i="14"/>
  <c r="BJ16" i="14"/>
  <c r="BJ15" i="14"/>
  <c r="BJ13" i="14"/>
  <c r="BJ12" i="14"/>
  <c r="BJ5" i="14"/>
  <c r="V18" i="13"/>
  <c r="H18" i="13"/>
  <c r="M3" i="1"/>
  <c r="L18" i="10"/>
  <c r="AP18" i="9"/>
  <c r="I20" i="1"/>
  <c r="AH18" i="15"/>
  <c r="O16" i="1"/>
  <c r="BD18" i="7"/>
  <c r="G27" i="1"/>
  <c r="AT18" i="7"/>
  <c r="G22" i="1"/>
  <c r="R18" i="14"/>
  <c r="N8" i="1"/>
  <c r="F18" i="3"/>
  <c r="C2" i="1"/>
  <c r="H18" i="5"/>
  <c r="AF18" i="9"/>
  <c r="I15" i="1"/>
  <c r="N25" i="1"/>
  <c r="AZ18" i="14"/>
  <c r="BD18" i="15"/>
  <c r="O27" i="1"/>
  <c r="BD18" i="10"/>
  <c r="J27" i="1"/>
  <c r="BJ10" i="10"/>
  <c r="K27" i="1"/>
  <c r="BD18" i="11"/>
  <c r="M21" i="1"/>
  <c r="AR18" i="13"/>
  <c r="AX18" i="15"/>
  <c r="O24" i="1"/>
  <c r="F18" i="13"/>
  <c r="M2" i="1"/>
  <c r="N18" i="13"/>
  <c r="AN18" i="2"/>
  <c r="B19" i="1"/>
  <c r="Z18" i="12"/>
  <c r="L12" i="1"/>
  <c r="AP18" i="11"/>
  <c r="L18" i="8"/>
  <c r="H5" i="1"/>
  <c r="AT18" i="10"/>
  <c r="J22" i="1"/>
  <c r="AZ18" i="10"/>
  <c r="J18" i="9"/>
  <c r="I4" i="1"/>
  <c r="AF18" i="8"/>
  <c r="H15" i="1"/>
  <c r="BJ5" i="8"/>
  <c r="N5" i="1"/>
  <c r="L18" i="14"/>
  <c r="V18" i="9"/>
  <c r="I10" i="1"/>
  <c r="H19" i="1"/>
  <c r="AN18" i="8"/>
  <c r="BJ4" i="10"/>
  <c r="P18" i="11"/>
  <c r="K7" i="1"/>
  <c r="L20" i="1"/>
  <c r="AP18" i="12"/>
  <c r="J18" i="15"/>
  <c r="O4" i="1"/>
  <c r="AR18" i="9"/>
  <c r="BJ6" i="12"/>
  <c r="BJ11" i="5"/>
  <c r="N18" i="14"/>
  <c r="N6" i="1"/>
  <c r="AH18" i="14"/>
  <c r="N16" i="1"/>
  <c r="AL18" i="2"/>
  <c r="B18" i="1"/>
  <c r="X18" i="11"/>
  <c r="K11" i="1"/>
  <c r="AV18" i="13"/>
  <c r="AF18" i="12"/>
  <c r="AV18" i="10"/>
  <c r="J23" i="1"/>
  <c r="AR18" i="4"/>
  <c r="D21" i="1"/>
  <c r="AV18" i="14"/>
  <c r="AB18" i="10"/>
  <c r="BJ11" i="9"/>
  <c r="AN18" i="4"/>
  <c r="D13" i="1"/>
  <c r="AB18" i="4"/>
  <c r="N18" i="3"/>
  <c r="J8" i="1"/>
  <c r="R18" i="10"/>
  <c r="F15" i="1"/>
  <c r="AF18" i="6"/>
  <c r="I24" i="1"/>
  <c r="AX18" i="9"/>
  <c r="AN18" i="13"/>
  <c r="M19" i="1"/>
  <c r="AT18" i="12"/>
  <c r="L22" i="1"/>
  <c r="R18" i="3"/>
  <c r="C8" i="1"/>
  <c r="AR18" i="6"/>
  <c r="F21" i="1"/>
  <c r="L23" i="1"/>
  <c r="AV18" i="12"/>
  <c r="J18" i="2"/>
  <c r="B4" i="1"/>
  <c r="K17" i="1"/>
  <c r="AJ18" i="11"/>
  <c r="AH18" i="6"/>
  <c r="F16" i="1"/>
  <c r="H3" i="1"/>
  <c r="H18" i="8"/>
  <c r="Z18" i="13"/>
  <c r="M12" i="1"/>
  <c r="P18" i="7"/>
  <c r="G7" i="1"/>
  <c r="Z18" i="5"/>
  <c r="E12" i="1"/>
  <c r="F8" i="1"/>
  <c r="R18" i="6"/>
  <c r="AB18" i="7"/>
  <c r="G13" i="1"/>
  <c r="AR18" i="2"/>
  <c r="AJ18" i="14"/>
  <c r="N17" i="1"/>
  <c r="BJ7" i="6"/>
  <c r="T18" i="3"/>
  <c r="H18" i="12"/>
  <c r="L3" i="1"/>
  <c r="AT18" i="5"/>
  <c r="E22" i="1"/>
  <c r="BJ17" i="15"/>
  <c r="J11" i="1"/>
  <c r="X18" i="10"/>
  <c r="AP18" i="5"/>
  <c r="E20" i="1"/>
  <c r="BJ4" i="8"/>
  <c r="BJ11" i="2"/>
  <c r="K22" i="1"/>
  <c r="AT18" i="11"/>
  <c r="E23" i="1"/>
  <c r="AV18" i="5"/>
  <c r="T18" i="4"/>
  <c r="K24" i="1"/>
  <c r="AX18" i="11"/>
  <c r="G21" i="1"/>
  <c r="AR18" i="7"/>
  <c r="V18" i="4"/>
  <c r="AB18" i="6"/>
  <c r="F13" i="1"/>
  <c r="AV18" i="7"/>
  <c r="G23" i="1"/>
  <c r="T18" i="7"/>
  <c r="G2" i="1"/>
  <c r="F18" i="7"/>
  <c r="AZ18" i="7"/>
  <c r="BJ7" i="12"/>
  <c r="AF18" i="11"/>
  <c r="L18" i="11"/>
  <c r="Z18" i="6"/>
  <c r="F12" i="1"/>
  <c r="AL18" i="8"/>
  <c r="H18" i="1"/>
  <c r="BJ4" i="3"/>
  <c r="O26" i="1"/>
  <c r="BB18" i="15"/>
  <c r="I11" i="1"/>
  <c r="X18" i="9"/>
  <c r="BJ8" i="13"/>
  <c r="D22" i="1"/>
  <c r="AT18" i="4"/>
  <c r="AL18" i="14"/>
  <c r="N18" i="1"/>
  <c r="R18" i="2"/>
  <c r="B8" i="1"/>
  <c r="BJ10" i="14"/>
  <c r="AH18" i="11"/>
  <c r="N18" i="4"/>
  <c r="R18" i="4"/>
  <c r="D8" i="1"/>
  <c r="BJ11" i="4"/>
  <c r="AF18" i="15"/>
  <c r="O15" i="1"/>
  <c r="D2" i="1"/>
  <c r="F18" i="4"/>
  <c r="BB18" i="4"/>
  <c r="J18" i="11"/>
  <c r="K4" i="1"/>
  <c r="G26" i="1"/>
  <c r="BB18" i="7"/>
  <c r="V18" i="6"/>
  <c r="F10" i="1"/>
  <c r="P18" i="12"/>
  <c r="H18" i="7"/>
  <c r="G3" i="1"/>
  <c r="BJ4" i="7"/>
  <c r="H16" i="1"/>
  <c r="AH18" i="8"/>
  <c r="BJ12" i="11"/>
  <c r="T18" i="5"/>
  <c r="F9" i="1"/>
  <c r="T18" i="6"/>
  <c r="O3" i="1"/>
  <c r="H18" i="15"/>
  <c r="AH18" i="13"/>
  <c r="M16" i="1"/>
  <c r="I27" i="1"/>
  <c r="BD18" i="9"/>
  <c r="AL18" i="15"/>
  <c r="O18" i="1"/>
  <c r="R18" i="12"/>
  <c r="L8" i="1"/>
  <c r="E27" i="1"/>
  <c r="BD18" i="5"/>
  <c r="BJ15" i="9"/>
  <c r="J18" i="14"/>
  <c r="N4" i="1"/>
  <c r="L18" i="7"/>
  <c r="G5" i="1"/>
  <c r="H14" i="1"/>
  <c r="AD18" i="8"/>
  <c r="H23" i="1"/>
  <c r="AV18" i="8"/>
  <c r="N18" i="15"/>
  <c r="O6" i="1"/>
  <c r="E4" i="1"/>
  <c r="J18" i="5"/>
  <c r="K12" i="1"/>
  <c r="Z18" i="11"/>
  <c r="AL18" i="11"/>
  <c r="B15" i="1"/>
  <c r="AF18" i="2"/>
  <c r="BJ7" i="4"/>
  <c r="AL18" i="6"/>
  <c r="F18" i="1"/>
  <c r="AP18" i="2"/>
  <c r="AB18" i="12"/>
  <c r="L13" i="1"/>
  <c r="M7" i="1"/>
  <c r="P18" i="13"/>
  <c r="B2" i="1"/>
  <c r="F18" i="2"/>
  <c r="AD18" i="2"/>
  <c r="J18" i="1"/>
  <c r="AL18" i="10"/>
  <c r="BB18" i="10"/>
  <c r="J26" i="1"/>
  <c r="D27" i="1"/>
  <c r="BD18" i="4"/>
  <c r="BJ6" i="3"/>
  <c r="BB18" i="9"/>
  <c r="I26" i="1"/>
  <c r="F18" i="12"/>
  <c r="L2" i="1"/>
  <c r="AT18" i="3"/>
  <c r="BJ14" i="7"/>
  <c r="D15" i="1"/>
  <c r="AF18" i="4"/>
  <c r="G8" i="1"/>
  <c r="R18" i="7"/>
  <c r="N2" i="1"/>
  <c r="F18" i="14"/>
  <c r="J18" i="3"/>
  <c r="C4" i="1"/>
  <c r="AT18" i="15"/>
  <c r="O22" i="1"/>
  <c r="AZ18" i="2"/>
  <c r="G16" i="1"/>
  <c r="AH18" i="7"/>
  <c r="V18" i="5"/>
  <c r="BJ15" i="5"/>
  <c r="BJ16" i="8"/>
  <c r="J18" i="4"/>
  <c r="X18" i="15"/>
  <c r="O11" i="1"/>
  <c r="AT18" i="6"/>
  <c r="F22" i="1"/>
  <c r="BJ8" i="6"/>
  <c r="T18" i="11"/>
  <c r="K9" i="1"/>
  <c r="L10" i="1"/>
  <c r="V18" i="12"/>
  <c r="Z18" i="14"/>
  <c r="N12" i="1"/>
  <c r="F3" i="1"/>
  <c r="H18" i="6"/>
  <c r="BD18" i="14"/>
  <c r="N27" i="1"/>
  <c r="B7" i="1"/>
  <c r="P18" i="2"/>
  <c r="BJ8" i="15"/>
  <c r="E26" i="1"/>
  <c r="BB18" i="5"/>
  <c r="M18" i="1"/>
  <c r="AL18" i="13"/>
  <c r="AZ18" i="13"/>
  <c r="M25" i="1"/>
  <c r="O13" i="1"/>
  <c r="AB18" i="15"/>
  <c r="BJ15" i="7"/>
  <c r="AF18" i="5"/>
  <c r="BJ14" i="4"/>
  <c r="BJ16" i="7"/>
  <c r="BJ16" i="11"/>
  <c r="L18" i="3"/>
  <c r="AR18" i="11"/>
  <c r="K21" i="1"/>
  <c r="F18" i="10"/>
  <c r="J2" i="1"/>
  <c r="P18" i="10"/>
  <c r="J7" i="1"/>
  <c r="R18" i="13"/>
  <c r="I19" i="1"/>
  <c r="AN18" i="9"/>
  <c r="BJ15" i="12"/>
  <c r="I7" i="1"/>
  <c r="P18" i="9"/>
  <c r="BJ5" i="4"/>
  <c r="AX18" i="6"/>
  <c r="H11" i="1"/>
  <c r="X18" i="8"/>
  <c r="I18" i="1"/>
  <c r="AL18" i="9"/>
  <c r="AN18" i="7"/>
  <c r="G19" i="1"/>
  <c r="AN18" i="5"/>
  <c r="E19" i="1"/>
  <c r="AD18" i="13"/>
  <c r="M14" i="1"/>
  <c r="T18" i="14"/>
  <c r="BJ12" i="13"/>
  <c r="BJ16" i="13"/>
  <c r="R18" i="11"/>
  <c r="R18" i="15"/>
  <c r="O8" i="1"/>
  <c r="J18" i="7"/>
  <c r="G4" i="1"/>
  <c r="Z18" i="15"/>
  <c r="O12" i="1"/>
  <c r="AD18" i="7"/>
  <c r="G14" i="1"/>
  <c r="AN18" i="14"/>
  <c r="N19" i="1"/>
  <c r="X18" i="13"/>
  <c r="M11" i="1"/>
  <c r="X18" i="7"/>
  <c r="AJ18" i="6"/>
  <c r="F17" i="1"/>
  <c r="BB18" i="6"/>
  <c r="AD18" i="12"/>
  <c r="C18" i="1"/>
  <c r="AL18" i="3"/>
  <c r="BJ6" i="11"/>
  <c r="BD18" i="12"/>
  <c r="L27" i="1"/>
  <c r="N18" i="10"/>
  <c r="J6" i="1"/>
  <c r="BD18" i="13"/>
  <c r="AJ18" i="5"/>
  <c r="J4" i="1"/>
  <c r="J18" i="10"/>
  <c r="AX18" i="4"/>
  <c r="N18" i="9"/>
  <c r="I6" i="1"/>
  <c r="H18" i="2"/>
  <c r="BJ5" i="9"/>
  <c r="C24" i="1"/>
  <c r="AX18" i="3"/>
  <c r="F18" i="8"/>
  <c r="AP18" i="8"/>
  <c r="H2" i="1"/>
  <c r="AP18" i="6"/>
  <c r="F20" i="1"/>
  <c r="BB18" i="8"/>
  <c r="T18" i="13"/>
  <c r="M9" i="1"/>
  <c r="AP18" i="4"/>
  <c r="D20" i="1"/>
  <c r="BJ17" i="13"/>
  <c r="J18" i="8"/>
  <c r="H4" i="1"/>
  <c r="H18" i="11"/>
  <c r="E18" i="1"/>
  <c r="AL18" i="5"/>
  <c r="O20" i="1"/>
  <c r="AP18" i="15"/>
  <c r="B17" i="1"/>
  <c r="AJ18" i="2"/>
  <c r="C12" i="1"/>
  <c r="Z18" i="3"/>
  <c r="BD18" i="2"/>
  <c r="B27" i="1"/>
  <c r="F18" i="15"/>
  <c r="O2" i="1"/>
  <c r="AN18" i="15"/>
  <c r="AH18" i="12"/>
  <c r="AB18" i="11"/>
  <c r="K13" i="1"/>
  <c r="AF18" i="14"/>
  <c r="N15" i="1"/>
  <c r="F18" i="6"/>
  <c r="F2" i="1"/>
  <c r="AR18" i="5"/>
  <c r="E21" i="1"/>
  <c r="F18" i="9"/>
  <c r="I2" i="1"/>
  <c r="AP18" i="14"/>
  <c r="N20" i="1"/>
  <c r="X18" i="5"/>
  <c r="E11" i="1"/>
  <c r="BJ11" i="6"/>
  <c r="AD18" i="11"/>
  <c r="K14" i="1"/>
  <c r="B10" i="1"/>
  <c r="V18" i="2"/>
  <c r="AD18" i="15"/>
  <c r="O14" i="1"/>
  <c r="I14" i="1"/>
  <c r="AD18" i="9"/>
  <c r="BJ14" i="5"/>
  <c r="AJ18" i="7"/>
  <c r="BB18" i="13"/>
  <c r="M26" i="1"/>
  <c r="E14" i="1"/>
  <c r="AD18" i="5"/>
  <c r="AT18" i="2"/>
  <c r="B22" i="1"/>
  <c r="AJ18" i="3"/>
  <c r="Z18" i="9"/>
  <c r="F25" i="1"/>
  <c r="AZ18" i="6"/>
  <c r="X18" i="4"/>
  <c r="V18" i="3"/>
  <c r="J21" i="1"/>
  <c r="AR18" i="10"/>
  <c r="AB18" i="14"/>
  <c r="N13" i="1"/>
  <c r="J15" i="1"/>
  <c r="AF18" i="10"/>
  <c r="BJ12" i="3"/>
  <c r="AR18" i="3"/>
  <c r="C21" i="1"/>
  <c r="BJ10" i="9"/>
  <c r="B24" i="1"/>
  <c r="AX18" i="2"/>
  <c r="AN18" i="10"/>
  <c r="J19" i="1"/>
  <c r="AB18" i="3"/>
  <c r="C13" i="1"/>
  <c r="AB18" i="8"/>
  <c r="H13" i="1"/>
  <c r="AX18" i="12"/>
  <c r="AN18" i="11"/>
  <c r="K2" i="1"/>
  <c r="F18" i="11"/>
  <c r="N18" i="11"/>
  <c r="BB18" i="11"/>
  <c r="BJ8" i="11"/>
  <c r="D17" i="1"/>
  <c r="AJ18" i="4"/>
  <c r="BJ9" i="13"/>
  <c r="Z18" i="8"/>
  <c r="H12" i="1"/>
  <c r="B16" i="1"/>
  <c r="AH18" i="2"/>
  <c r="N18" i="6"/>
  <c r="F6" i="1"/>
  <c r="R18" i="8"/>
  <c r="AX18" i="5"/>
  <c r="J9" i="1"/>
  <c r="T18" i="10"/>
  <c r="J20" i="1"/>
  <c r="AP18" i="10"/>
  <c r="D7" i="1"/>
  <c r="P18" i="4"/>
  <c r="H18" i="3"/>
  <c r="D25" i="1"/>
  <c r="AZ18" i="4"/>
  <c r="AJ18" i="12"/>
  <c r="L18" i="2"/>
  <c r="AJ18" i="8"/>
  <c r="P18" i="8"/>
  <c r="BB18" i="3"/>
  <c r="E5" i="1"/>
  <c r="L18" i="5"/>
  <c r="J14" i="1"/>
  <c r="AD18" i="10"/>
  <c r="BB18" i="12"/>
  <c r="L26" i="1"/>
  <c r="AR18" i="15"/>
  <c r="AB18" i="13"/>
  <c r="M13" i="1"/>
  <c r="L18" i="13"/>
  <c r="BJ8" i="14"/>
  <c r="AL18" i="7"/>
  <c r="G18" i="1"/>
  <c r="C15" i="1"/>
  <c r="AF18" i="3"/>
  <c r="K25" i="1"/>
  <c r="AZ18" i="11"/>
  <c r="AJ18" i="13"/>
  <c r="M17" i="1"/>
  <c r="P18" i="15"/>
  <c r="AX18" i="13"/>
  <c r="M24" i="1"/>
  <c r="AL18" i="12"/>
  <c r="L18" i="1"/>
  <c r="AX18" i="14"/>
  <c r="AD18" i="3"/>
  <c r="C14" i="1"/>
  <c r="AR18" i="14"/>
  <c r="B26" i="1"/>
  <c r="BB18" i="2"/>
  <c r="AH18" i="9"/>
  <c r="I16" i="1"/>
  <c r="N18" i="5"/>
  <c r="E6" i="1"/>
  <c r="P18" i="6"/>
  <c r="F7" i="1"/>
  <c r="I17" i="1"/>
  <c r="AJ18" i="9"/>
  <c r="AF18" i="13"/>
  <c r="BD18" i="3"/>
  <c r="AL18" i="4"/>
  <c r="AV18" i="9"/>
  <c r="AR18" i="12"/>
  <c r="Z18" i="2"/>
  <c r="F11" i="1"/>
  <c r="X18" i="6"/>
  <c r="I13" i="1"/>
  <c r="AB18" i="9"/>
  <c r="J3" i="1"/>
  <c r="H18" i="10"/>
  <c r="R18" i="9"/>
  <c r="AJ18" i="10"/>
  <c r="J17" i="1"/>
  <c r="G6" i="1"/>
  <c r="N18" i="7"/>
  <c r="L18" i="12"/>
  <c r="AP18" i="7"/>
  <c r="G20" i="1"/>
  <c r="AZ18" i="5"/>
  <c r="H9" i="1"/>
  <c r="T18" i="8"/>
  <c r="L18" i="4"/>
  <c r="D5" i="1"/>
  <c r="F27" i="1"/>
  <c r="BD18" i="6"/>
  <c r="AV18" i="2"/>
  <c r="H18" i="14"/>
  <c r="N3" i="1"/>
  <c r="AZ18" i="9"/>
  <c r="I25" i="1"/>
  <c r="AV18" i="3"/>
  <c r="C23" i="1"/>
  <c r="BJ6" i="13"/>
  <c r="AJ18" i="15"/>
  <c r="O17" i="1"/>
  <c r="J18" i="12"/>
  <c r="AB18" i="5"/>
  <c r="E7" i="1"/>
  <c r="P18" i="5"/>
  <c r="BJ11" i="10"/>
  <c r="AZ18" i="3"/>
  <c r="L18" i="9"/>
  <c r="I5" i="1"/>
  <c r="AT18" i="8"/>
  <c r="H22" i="1"/>
  <c r="AV18" i="6"/>
  <c r="J10" i="1"/>
  <c r="V18" i="10"/>
  <c r="F14" i="1"/>
  <c r="AD18" i="6"/>
  <c r="AT18" i="14"/>
  <c r="D23" i="1"/>
  <c r="AV18" i="4"/>
  <c r="H24" i="1"/>
  <c r="AX18" i="8"/>
  <c r="BJ4" i="9"/>
  <c r="X18" i="3"/>
  <c r="F18" i="5"/>
  <c r="E2" i="1"/>
  <c r="AH18" i="3"/>
  <c r="C16" i="1"/>
  <c r="AX18" i="7"/>
  <c r="BJ4" i="12"/>
  <c r="BJ14" i="12"/>
  <c r="AV18" i="15"/>
  <c r="O23" i="1"/>
  <c r="BJ10" i="5"/>
  <c r="AZ18" i="12"/>
  <c r="Z18" i="7"/>
  <c r="G12" i="1"/>
  <c r="BJ8" i="3"/>
  <c r="BJ14" i="3"/>
  <c r="J18" i="13"/>
  <c r="M4" i="1"/>
  <c r="T18" i="15"/>
  <c r="O9" i="1"/>
  <c r="AP18" i="3"/>
  <c r="C20" i="1"/>
  <c r="X18" i="12"/>
  <c r="L11" i="1"/>
  <c r="BJ8" i="9"/>
  <c r="V18" i="14"/>
  <c r="N10" i="1"/>
  <c r="N7" i="1"/>
  <c r="P18" i="14"/>
  <c r="AT18" i="13"/>
  <c r="M22" i="1"/>
  <c r="BB18" i="14"/>
  <c r="N26" i="1"/>
  <c r="BJ9" i="2"/>
  <c r="T18" i="2"/>
  <c r="B9" i="1"/>
  <c r="AH18" i="10"/>
  <c r="J16" i="1"/>
  <c r="N18" i="2"/>
  <c r="B6" i="1"/>
  <c r="AZ18" i="8"/>
  <c r="H25" i="1"/>
  <c r="AP18" i="13"/>
  <c r="AN18" i="3"/>
  <c r="C19" i="1"/>
  <c r="V18" i="11"/>
  <c r="BJ12" i="7"/>
  <c r="AZ18" i="15"/>
  <c r="J12" i="1"/>
  <c r="Z18" i="10"/>
  <c r="L18" i="15"/>
  <c r="BJ14" i="14"/>
  <c r="L18" i="6"/>
  <c r="Q23" i="1" l="1"/>
  <c r="Q11" i="1"/>
  <c r="Q20" i="1"/>
  <c r="Q3" i="1"/>
  <c r="Q12" i="1"/>
  <c r="Q19" i="1"/>
  <c r="Q10" i="1"/>
  <c r="Q25" i="1"/>
  <c r="Q13" i="1"/>
  <c r="Q21" i="1"/>
  <c r="Q17" i="1"/>
  <c r="Q8" i="1"/>
  <c r="Q18" i="1"/>
  <c r="Q5" i="1"/>
  <c r="Q9" i="1"/>
  <c r="Q2" i="1"/>
  <c r="Q15" i="1"/>
  <c r="Q6" i="1"/>
  <c r="Q4" i="1"/>
  <c r="Q27" i="1"/>
  <c r="Q14" i="1"/>
  <c r="Q22" i="1"/>
  <c r="Q16" i="1"/>
  <c r="Q24" i="1"/>
  <c r="Q26" i="1"/>
  <c r="Q7" i="1"/>
</calcChain>
</file>

<file path=xl/sharedStrings.xml><?xml version="1.0" encoding="utf-8"?>
<sst xmlns="http://schemas.openxmlformats.org/spreadsheetml/2006/main" count="5656" uniqueCount="181">
  <si>
    <t>Total Wins</t>
  </si>
  <si>
    <t>T-Bone</t>
  </si>
  <si>
    <t>C-Lar</t>
  </si>
  <si>
    <t>Brock</t>
  </si>
  <si>
    <t>Pep</t>
  </si>
  <si>
    <t>Uncle Bill</t>
  </si>
  <si>
    <t>Marcus</t>
  </si>
  <si>
    <t>PLAYERS</t>
  </si>
  <si>
    <t>Cage</t>
  </si>
  <si>
    <t>MONEY</t>
  </si>
  <si>
    <t>Teresa</t>
  </si>
  <si>
    <t>TOTAL</t>
  </si>
  <si>
    <t>Michael</t>
  </si>
  <si>
    <t xml:space="preserve">WEEKS </t>
  </si>
  <si>
    <t>Churchill</t>
  </si>
  <si>
    <t>Hogg</t>
  </si>
  <si>
    <t>Brett</t>
  </si>
  <si>
    <t>Hayden</t>
  </si>
  <si>
    <t>Lippe</t>
  </si>
  <si>
    <t>Rich</t>
  </si>
  <si>
    <t>Rocky</t>
  </si>
  <si>
    <t>Stanton</t>
  </si>
  <si>
    <t>Busta</t>
  </si>
  <si>
    <t>Moon</t>
  </si>
  <si>
    <t>Kelly</t>
  </si>
  <si>
    <t>Young</t>
  </si>
  <si>
    <t>Tim</t>
  </si>
  <si>
    <t>Week 1</t>
  </si>
  <si>
    <t>Games</t>
  </si>
  <si>
    <t>Winner</t>
  </si>
  <si>
    <t>AUB</t>
  </si>
  <si>
    <t>vs.</t>
  </si>
  <si>
    <t>BAYLOR</t>
  </si>
  <si>
    <t>CUSE</t>
  </si>
  <si>
    <t>TENN</t>
  </si>
  <si>
    <t>BAMA</t>
  </si>
  <si>
    <t>FSU</t>
  </si>
  <si>
    <t>UTSA</t>
  </si>
  <si>
    <t>AGGIES</t>
  </si>
  <si>
    <t>LSU</t>
  </si>
  <si>
    <t>CLEM</t>
  </si>
  <si>
    <t>NM</t>
  </si>
  <si>
    <t>UM</t>
  </si>
  <si>
    <t>MISSST</t>
  </si>
  <si>
    <t>SM</t>
  </si>
  <si>
    <t>NW</t>
  </si>
  <si>
    <t>TUL</t>
  </si>
  <si>
    <t>CAL</t>
  </si>
  <si>
    <t>OREST</t>
  </si>
  <si>
    <t>UTAH</t>
  </si>
  <si>
    <t>UCLA</t>
  </si>
  <si>
    <t>TOLEDO</t>
  </si>
  <si>
    <t>UK</t>
  </si>
  <si>
    <t>NEV</t>
  </si>
  <si>
    <t>PSU</t>
  </si>
  <si>
    <t>UT</t>
  </si>
  <si>
    <t>OSU</t>
  </si>
  <si>
    <t>O/U Score</t>
  </si>
  <si>
    <t>O/U</t>
  </si>
  <si>
    <t>Diff.</t>
  </si>
  <si>
    <t>Week 2</t>
  </si>
  <si>
    <t>ILL</t>
  </si>
  <si>
    <t>DUKE</t>
  </si>
  <si>
    <t>BEARS</t>
  </si>
  <si>
    <t>SMU</t>
  </si>
  <si>
    <t>IOWA</t>
  </si>
  <si>
    <t>IST</t>
  </si>
  <si>
    <t>CM</t>
  </si>
  <si>
    <t>PITT</t>
  </si>
  <si>
    <t>OKST</t>
  </si>
  <si>
    <t>ORE</t>
  </si>
  <si>
    <t>MISS</t>
  </si>
  <si>
    <t>KU</t>
  </si>
  <si>
    <t>MIZZOU</t>
  </si>
  <si>
    <t>FRESNO</t>
  </si>
  <si>
    <t>SF</t>
  </si>
  <si>
    <t>UF</t>
  </si>
  <si>
    <t>AST</t>
  </si>
  <si>
    <t>VANDY</t>
  </si>
  <si>
    <t>VT</t>
  </si>
  <si>
    <t>BC</t>
  </si>
  <si>
    <t>MSU</t>
  </si>
  <si>
    <t>OU</t>
  </si>
  <si>
    <t>Week 3</t>
  </si>
  <si>
    <t>GT</t>
  </si>
  <si>
    <t>WIS</t>
  </si>
  <si>
    <t>UGA</t>
  </si>
  <si>
    <t>TT</t>
  </si>
  <si>
    <t>USC</t>
  </si>
  <si>
    <t>PURDUE</t>
  </si>
  <si>
    <t>WV</t>
  </si>
  <si>
    <t>MIAMI</t>
  </si>
  <si>
    <t>ARK</t>
  </si>
  <si>
    <t>SC</t>
  </si>
  <si>
    <t>TULANE</t>
  </si>
  <si>
    <t>MINN</t>
  </si>
  <si>
    <t>ND</t>
  </si>
  <si>
    <t>Week 4</t>
  </si>
  <si>
    <t>MARY</t>
  </si>
  <si>
    <t>TCU</t>
  </si>
  <si>
    <t>UNC</t>
  </si>
  <si>
    <t>UCF</t>
  </si>
  <si>
    <t>NEB</t>
  </si>
  <si>
    <t>INDY</t>
  </si>
  <si>
    <t>WASH</t>
  </si>
  <si>
    <t>WST</t>
  </si>
  <si>
    <t>Week 5</t>
  </si>
  <si>
    <t>RUT</t>
  </si>
  <si>
    <t>CINCY</t>
  </si>
  <si>
    <t>ZONA</t>
  </si>
  <si>
    <t>Week 6</t>
  </si>
  <si>
    <t>KEN</t>
  </si>
  <si>
    <t>BOISE</t>
  </si>
  <si>
    <t>VIR</t>
  </si>
  <si>
    <t>LOUIS</t>
  </si>
  <si>
    <t>HOU</t>
  </si>
  <si>
    <t>Week 7</t>
  </si>
  <si>
    <t>Week 8</t>
  </si>
  <si>
    <t>OLEMISS</t>
  </si>
  <si>
    <t>BYU</t>
  </si>
  <si>
    <t>Week 9</t>
  </si>
  <si>
    <t>MEM</t>
  </si>
  <si>
    <t>KST</t>
  </si>
  <si>
    <t>Week 10</t>
  </si>
  <si>
    <t>COLOR</t>
  </si>
  <si>
    <t>WK</t>
  </si>
  <si>
    <t>TEXAS</t>
  </si>
  <si>
    <t>Week 11</t>
  </si>
  <si>
    <t>DUCKS</t>
  </si>
  <si>
    <t>NAVY</t>
  </si>
  <si>
    <t>STAN</t>
  </si>
  <si>
    <t>Week 12</t>
  </si>
  <si>
    <t>Pitt</t>
  </si>
  <si>
    <t>x</t>
  </si>
  <si>
    <t>nd</t>
  </si>
  <si>
    <t>pitt</t>
  </si>
  <si>
    <t>Ark</t>
  </si>
  <si>
    <t>lsu</t>
  </si>
  <si>
    <t>ark</t>
  </si>
  <si>
    <t>Zona</t>
  </si>
  <si>
    <t>Cincy</t>
  </si>
  <si>
    <t>cincy</t>
  </si>
  <si>
    <t>zona</t>
  </si>
  <si>
    <t>Kst</t>
  </si>
  <si>
    <t>OKSt</t>
  </si>
  <si>
    <t>kst</t>
  </si>
  <si>
    <t>okst</t>
  </si>
  <si>
    <t>Navy</t>
  </si>
  <si>
    <t>sf</t>
  </si>
  <si>
    <t>Orest</t>
  </si>
  <si>
    <t>Tulsa</t>
  </si>
  <si>
    <t>tulsa</t>
  </si>
  <si>
    <t>orest</t>
  </si>
  <si>
    <t>Bama</t>
  </si>
  <si>
    <t>bama</t>
  </si>
  <si>
    <t>ou</t>
  </si>
  <si>
    <t>Vir</t>
  </si>
  <si>
    <t>Duke</t>
  </si>
  <si>
    <t>vir</t>
  </si>
  <si>
    <t>duke</t>
  </si>
  <si>
    <t>Iowa</t>
  </si>
  <si>
    <t>usc</t>
  </si>
  <si>
    <t>iowa</t>
  </si>
  <si>
    <t>psu</t>
  </si>
  <si>
    <t>msu</t>
  </si>
  <si>
    <t>Utah</t>
  </si>
  <si>
    <t>Bears</t>
  </si>
  <si>
    <t>utah</t>
  </si>
  <si>
    <t>bears</t>
  </si>
  <si>
    <t>byu</t>
  </si>
  <si>
    <t>tcu</t>
  </si>
  <si>
    <t>Texas</t>
  </si>
  <si>
    <t>uga</t>
  </si>
  <si>
    <t>texas</t>
  </si>
  <si>
    <t>Week 13</t>
  </si>
  <si>
    <t>Week 14</t>
  </si>
  <si>
    <t>TULSA</t>
  </si>
  <si>
    <t>BUFFS</t>
  </si>
  <si>
    <t>LOU</t>
  </si>
  <si>
    <t>SCAR</t>
  </si>
  <si>
    <t>HORNS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</si>
</sst>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scheme val="minor"/>
    </font>
    <font>
      <sz val="10"/>
      <color rgb="FF000000"/>
      <name val="Arial"/>
    </font>
    <font>
      <b/>
      <sz val="10"/>
      <color rgb="FF000000"/>
      <name val="Arial"/>
    </font>
    <font>
      <sz val="11"/>
      <name val="Calibri"/>
    </font>
    <font>
      <b/>
      <sz val="10"/>
      <color rgb="FFFFFFFF"/>
      <name val="Arial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4" xfId="0" applyFont="1" applyBorder="1"/>
    <xf numFmtId="0" fontId="2" fillId="0" borderId="5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9" xfId="0" applyFont="1" applyBorder="1" applyAlignment="1">
      <alignment horizontal="center"/>
    </xf>
    <xf numFmtId="0" fontId="1" fillId="0" borderId="1" xfId="0" applyFont="1" applyBorder="1"/>
    <xf numFmtId="0" fontId="2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0" fontId="4" fillId="2" borderId="2" xfId="0" applyFont="1" applyFill="1" applyBorder="1" applyAlignment="1">
      <alignment horizontal="center"/>
    </xf>
    <xf numFmtId="0" fontId="3" fillId="0" borderId="3" xfId="0" applyFont="1" applyBorder="1"/>
  </cellXfs>
  <cellStyles count="1">
    <cellStyle name="Normal" xfId="0" builtinId="0"/>
  </cellStyles>
  <dxfs count="42"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CC00"/>
      </font>
      <fill>
        <patternFill patternType="solid">
          <fgColor rgb="FFFFFF00"/>
          <bgColor rgb="FFFFFF00"/>
        </patternFill>
      </fill>
    </dxf>
    <dxf>
      <font>
        <color rgb="FF00CC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00"/>
  <sheetViews>
    <sheetView workbookViewId="0">
      <selection activeCell="B5" sqref="B5:N5"/>
    </sheetView>
  </sheetViews>
  <sheetFormatPr defaultColWidth="14.42578125" defaultRowHeight="15" customHeight="1" x14ac:dyDescent="0.25"/>
  <cols>
    <col min="1" max="1" width="9.140625" customWidth="1"/>
    <col min="2" max="10" width="7.5703125" customWidth="1"/>
    <col min="11" max="15" width="8.5703125" customWidth="1"/>
    <col min="16" max="16" width="1.7109375" customWidth="1"/>
    <col min="17" max="17" width="10.5703125" customWidth="1"/>
    <col min="18" max="18" width="1.7109375" customWidth="1"/>
    <col min="19" max="48" width="9.140625" customWidth="1"/>
  </cols>
  <sheetData>
    <row r="1" spans="1:48" ht="12" customHeight="1" x14ac:dyDescent="0.25">
      <c r="A1" s="1"/>
      <c r="B1" s="2" t="str">
        <f>'Wk1'!$A$1</f>
        <v>Week 1</v>
      </c>
      <c r="C1" s="2" t="str">
        <f>'Wk2'!$A$1</f>
        <v>Week 2</v>
      </c>
      <c r="D1" s="2" t="str">
        <f>'Wk3'!$A$1</f>
        <v>Week 3</v>
      </c>
      <c r="E1" s="2" t="str">
        <f>'Wk4'!$A$1</f>
        <v>Week 4</v>
      </c>
      <c r="F1" s="2" t="str">
        <f>'Wk5'!$A$1</f>
        <v>Week 5</v>
      </c>
      <c r="G1" s="2" t="str">
        <f>'Wk6'!$A$1</f>
        <v>Week 6</v>
      </c>
      <c r="H1" s="2" t="str">
        <f>'Wk7'!$A$1</f>
        <v>Week 7</v>
      </c>
      <c r="I1" s="2" t="str">
        <f>'Wk8'!$A$1</f>
        <v>Week 8</v>
      </c>
      <c r="J1" s="2" t="str">
        <f>'Wk9'!$A$1</f>
        <v>Week 9</v>
      </c>
      <c r="K1" s="2" t="str">
        <f>'Wk10'!$A$1</f>
        <v>Week 10</v>
      </c>
      <c r="L1" s="2" t="str">
        <f>'Wk11'!$A$1</f>
        <v>Week 11</v>
      </c>
      <c r="M1" s="2" t="str">
        <f>'Wk12'!$A$1</f>
        <v>Week 12</v>
      </c>
      <c r="N1" s="2" t="str">
        <f>'Wk13'!$A$1</f>
        <v>Week 13</v>
      </c>
      <c r="O1" s="2" t="str">
        <f>'Wk14'!$A$1</f>
        <v>Week 14</v>
      </c>
      <c r="P1" s="1"/>
      <c r="Q1" s="3" t="s">
        <v>0</v>
      </c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ht="12" customHeight="1" x14ac:dyDescent="0.25">
      <c r="A2" s="1" t="s">
        <v>1</v>
      </c>
      <c r="B2" s="4">
        <f>'Wk1'!$G$18</f>
        <v>11</v>
      </c>
      <c r="C2" s="4">
        <f>'Wk2'!$G$18</f>
        <v>6</v>
      </c>
      <c r="D2" s="4">
        <f>'Wk3'!$G$18</f>
        <v>8</v>
      </c>
      <c r="E2" s="4">
        <f>'Wk4'!$G$18</f>
        <v>10</v>
      </c>
      <c r="F2" s="4">
        <f>'Wk5'!$G$18</f>
        <v>12</v>
      </c>
      <c r="G2" s="4">
        <f>'Wk6'!$G$18</f>
        <v>11</v>
      </c>
      <c r="H2" s="4">
        <f>'Wk7'!$G$18</f>
        <v>8</v>
      </c>
      <c r="I2" s="4">
        <f>'Wk8'!$G$18</f>
        <v>11</v>
      </c>
      <c r="J2" s="4">
        <f>'Wk9'!$G$18</f>
        <v>12</v>
      </c>
      <c r="K2" s="4">
        <f>'Wk10'!$G$18</f>
        <v>7</v>
      </c>
      <c r="L2" s="4">
        <f>'Wk11'!$G$18</f>
        <v>13</v>
      </c>
      <c r="M2" s="4">
        <f>'Wk12'!$G$18</f>
        <v>11</v>
      </c>
      <c r="N2" s="4">
        <f>'Wk13'!$G$18</f>
        <v>12</v>
      </c>
      <c r="O2" s="4">
        <f>'Wk14'!$G$18</f>
        <v>0</v>
      </c>
      <c r="P2" s="1"/>
      <c r="Q2" s="1">
        <f t="shared" ref="Q2:Q27" si="0">SUM(B2:O2)</f>
        <v>132</v>
      </c>
      <c r="R2" s="1"/>
      <c r="S2" s="1" t="str">
        <f t="shared" ref="S2:S27" si="1">A2</f>
        <v>T-Bone</v>
      </c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1:48" ht="12" customHeight="1" x14ac:dyDescent="0.25">
      <c r="A3" s="1" t="s">
        <v>2</v>
      </c>
      <c r="B3" s="4">
        <f>'Wk1'!$I$18</f>
        <v>8</v>
      </c>
      <c r="C3" s="4">
        <f>'Wk2'!$I$18</f>
        <v>7</v>
      </c>
      <c r="D3" s="4">
        <f>'Wk3'!$I$18</f>
        <v>9</v>
      </c>
      <c r="E3" s="4">
        <f>'Wk4'!$I$18</f>
        <v>10</v>
      </c>
      <c r="F3" s="4">
        <f>'Wk5'!$I$18</f>
        <v>8</v>
      </c>
      <c r="G3" s="4">
        <f>'Wk6'!$I$18</f>
        <v>12</v>
      </c>
      <c r="H3" s="4">
        <f>'Wk7'!$I$18</f>
        <v>10</v>
      </c>
      <c r="I3" s="4">
        <f>'Wk8'!$I$18</f>
        <v>10</v>
      </c>
      <c r="J3" s="4">
        <f>'Wk9'!$I$18</f>
        <v>12</v>
      </c>
      <c r="K3" s="4">
        <f>'Wk10'!$I$18</f>
        <v>6</v>
      </c>
      <c r="L3" s="4">
        <f>'Wk11'!$I$18</f>
        <v>12</v>
      </c>
      <c r="M3" s="4">
        <f>'Wk12'!$I$18</f>
        <v>10</v>
      </c>
      <c r="N3" s="4">
        <f>'Wk13'!$I$18</f>
        <v>11</v>
      </c>
      <c r="O3" s="4">
        <f>'Wk14'!$I$18</f>
        <v>0</v>
      </c>
      <c r="P3" s="1"/>
      <c r="Q3" s="1">
        <f t="shared" si="0"/>
        <v>125</v>
      </c>
      <c r="R3" s="1"/>
      <c r="S3" s="1" t="str">
        <f t="shared" si="1"/>
        <v>C-Lar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48" ht="12" customHeight="1" x14ac:dyDescent="0.25">
      <c r="A4" s="1" t="s">
        <v>3</v>
      </c>
      <c r="B4" s="4">
        <f>'Wk1'!$K$18</f>
        <v>10</v>
      </c>
      <c r="C4" s="4">
        <f>'Wk2'!$K$18</f>
        <v>8</v>
      </c>
      <c r="D4" s="4">
        <f>'Wk3'!$K$18</f>
        <v>9</v>
      </c>
      <c r="E4" s="4">
        <f>'Wk4'!$K$18</f>
        <v>9</v>
      </c>
      <c r="F4" s="4">
        <f>'Wk5'!$K$18</f>
        <v>9</v>
      </c>
      <c r="G4" s="4">
        <f>'Wk6'!$K$18</f>
        <v>12</v>
      </c>
      <c r="H4" s="4">
        <f>'Wk7'!$K$18</f>
        <v>7</v>
      </c>
      <c r="I4" s="4">
        <f>'Wk8'!$K$18</f>
        <v>10</v>
      </c>
      <c r="J4" s="4">
        <f>'Wk9'!$K$18</f>
        <v>11</v>
      </c>
      <c r="K4" s="4">
        <f>'Wk10'!$K$18</f>
        <v>8</v>
      </c>
      <c r="L4" s="4">
        <f>'Wk11'!$K$18</f>
        <v>12</v>
      </c>
      <c r="M4" s="4">
        <f>'Wk12'!$K$18</f>
        <v>11</v>
      </c>
      <c r="N4" s="4">
        <f>'Wk13'!$K$18</f>
        <v>11</v>
      </c>
      <c r="O4" s="4">
        <f>'Wk14'!$K$18</f>
        <v>0</v>
      </c>
      <c r="P4" s="1"/>
      <c r="Q4" s="1">
        <f t="shared" si="0"/>
        <v>127</v>
      </c>
      <c r="R4" s="1"/>
      <c r="S4" s="1" t="str">
        <f t="shared" si="1"/>
        <v>Brock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 ht="12" customHeight="1" x14ac:dyDescent="0.25">
      <c r="A5" s="1" t="s">
        <v>4</v>
      </c>
      <c r="B5" s="4">
        <f>'Wk1'!$M$18</f>
        <v>11</v>
      </c>
      <c r="C5" s="4">
        <f>'Wk2'!$M$18</f>
        <v>10</v>
      </c>
      <c r="D5" s="4">
        <f>'Wk3'!$M$18</f>
        <v>7</v>
      </c>
      <c r="E5" s="4">
        <f>'Wk4'!$M$18</f>
        <v>10</v>
      </c>
      <c r="F5" s="4">
        <f>'Wk5'!$M$18</f>
        <v>9</v>
      </c>
      <c r="G5" s="4">
        <f>'Wk6'!$M$18</f>
        <v>12</v>
      </c>
      <c r="H5" s="4">
        <f>'Wk7'!$M$18</f>
        <v>12</v>
      </c>
      <c r="I5" s="4">
        <f>'Wk8'!$M$18</f>
        <v>11</v>
      </c>
      <c r="J5" s="4">
        <f>'Wk9'!$M$18</f>
        <v>10</v>
      </c>
      <c r="K5" s="4">
        <f>'Wk10'!$M$18</f>
        <v>7</v>
      </c>
      <c r="L5" s="4">
        <f>'Wk11'!$M$18</f>
        <v>13</v>
      </c>
      <c r="M5" s="4">
        <f>'Wk12'!$M$18</f>
        <v>10</v>
      </c>
      <c r="N5" s="4">
        <f>'Wk13'!$M$18</f>
        <v>11</v>
      </c>
      <c r="O5" s="4">
        <f>'Wk14'!$M$18</f>
        <v>0</v>
      </c>
      <c r="P5" s="1"/>
      <c r="Q5" s="1">
        <f t="shared" si="0"/>
        <v>133</v>
      </c>
      <c r="R5" s="1"/>
      <c r="S5" s="1" t="str">
        <f t="shared" si="1"/>
        <v>Pep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2" customHeight="1" x14ac:dyDescent="0.25">
      <c r="A6" s="1" t="s">
        <v>5</v>
      </c>
      <c r="B6" s="4">
        <f>'Wk1'!$O$18</f>
        <v>11</v>
      </c>
      <c r="C6" s="4">
        <f>'Wk2'!$O$18</f>
        <v>6</v>
      </c>
      <c r="D6" s="4">
        <f>'Wk3'!$O$18</f>
        <v>9</v>
      </c>
      <c r="E6" s="4">
        <f>'Wk4'!$O$18</f>
        <v>7</v>
      </c>
      <c r="F6" s="4">
        <f>'Wk5'!$O$18</f>
        <v>10</v>
      </c>
      <c r="G6" s="4">
        <f>'Wk6'!$O$18</f>
        <v>11</v>
      </c>
      <c r="H6" s="4">
        <f>'Wk7'!$O$18</f>
        <v>7</v>
      </c>
      <c r="I6" s="4">
        <f>'Wk8'!$O$18</f>
        <v>13</v>
      </c>
      <c r="J6" s="4">
        <f>'Wk9'!$O$18</f>
        <v>13</v>
      </c>
      <c r="K6" s="4">
        <f>'Wk10'!$O$18</f>
        <v>10</v>
      </c>
      <c r="L6" s="4">
        <f>'Wk11'!$O$18</f>
        <v>11</v>
      </c>
      <c r="M6" s="4">
        <f>'Wk12'!$O$18</f>
        <v>9</v>
      </c>
      <c r="N6" s="4">
        <f>'Wk13'!$O$18</f>
        <v>11</v>
      </c>
      <c r="O6" s="4">
        <f>'Wk14'!$O$18</f>
        <v>0</v>
      </c>
      <c r="P6" s="1"/>
      <c r="Q6" s="1">
        <f t="shared" si="0"/>
        <v>128</v>
      </c>
      <c r="R6" s="1"/>
      <c r="S6" s="1" t="str">
        <f t="shared" si="1"/>
        <v>Uncle Bill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2" customHeight="1" x14ac:dyDescent="0.25">
      <c r="A7" s="1" t="s">
        <v>6</v>
      </c>
      <c r="B7" s="4">
        <f>'Wk1'!$Q$18</f>
        <v>7</v>
      </c>
      <c r="C7" s="4">
        <f>'Wk2'!$Q$18</f>
        <v>10</v>
      </c>
      <c r="D7" s="4">
        <f>'Wk3'!$Q$18</f>
        <v>8</v>
      </c>
      <c r="E7" s="4">
        <f>'Wk4'!$Q$18</f>
        <v>9</v>
      </c>
      <c r="F7" s="4">
        <f>'Wk5'!$Q$18</f>
        <v>0</v>
      </c>
      <c r="G7" s="4">
        <f>'Wk6'!$Q$18</f>
        <v>9</v>
      </c>
      <c r="H7" s="4">
        <f>'Wk7'!$Q$18</f>
        <v>10</v>
      </c>
      <c r="I7" s="4">
        <f>'Wk8'!$Q$18</f>
        <v>0</v>
      </c>
      <c r="J7" s="4">
        <f>'Wk9'!$Q$18</f>
        <v>12</v>
      </c>
      <c r="K7" s="4">
        <f>'Wk10'!$Q$18</f>
        <v>8</v>
      </c>
      <c r="L7" s="4">
        <f>'Wk11'!$Q$18</f>
        <v>11</v>
      </c>
      <c r="M7" s="4">
        <f>'Wk12'!$Q$18</f>
        <v>8</v>
      </c>
      <c r="N7" s="4">
        <f>'Wk13'!$Q$18</f>
        <v>11</v>
      </c>
      <c r="O7" s="4">
        <f>'Wk14'!$Q$18</f>
        <v>0</v>
      </c>
      <c r="P7" s="1"/>
      <c r="Q7" s="1">
        <f t="shared" si="0"/>
        <v>103</v>
      </c>
      <c r="R7" s="1"/>
      <c r="S7" s="1" t="str">
        <f t="shared" si="1"/>
        <v>Marcus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 t="s">
        <v>7</v>
      </c>
      <c r="AV7" s="1">
        <v>21</v>
      </c>
    </row>
    <row r="8" spans="1:48" ht="12" customHeight="1" x14ac:dyDescent="0.25">
      <c r="A8" s="1" t="s">
        <v>8</v>
      </c>
      <c r="B8" s="4">
        <f>'Wk1'!$S$18</f>
        <v>8</v>
      </c>
      <c r="C8" s="4">
        <f>'Wk2'!$S$18</f>
        <v>8</v>
      </c>
      <c r="D8" s="4">
        <f>'Wk3'!$S$18</f>
        <v>9</v>
      </c>
      <c r="E8" s="4">
        <f>'Wk4'!$S$18</f>
        <v>6</v>
      </c>
      <c r="F8" s="4">
        <f>'Wk5'!$S$18</f>
        <v>7</v>
      </c>
      <c r="G8" s="4">
        <f>'Wk6'!$S$18</f>
        <v>11</v>
      </c>
      <c r="H8" s="4">
        <f>'Wk7'!$S$18</f>
        <v>9</v>
      </c>
      <c r="I8" s="4">
        <f>'Wk8'!$S$18</f>
        <v>10</v>
      </c>
      <c r="J8" s="4">
        <f>'Wk9'!$S$18</f>
        <v>9</v>
      </c>
      <c r="K8" s="4">
        <f>'Wk10'!$S$18</f>
        <v>9</v>
      </c>
      <c r="L8" s="4">
        <f>'Wk11'!$S$18</f>
        <v>13</v>
      </c>
      <c r="M8" s="4">
        <f>'Wk12'!$S$18</f>
        <v>11</v>
      </c>
      <c r="N8" s="4">
        <f>'Wk13'!$S$18</f>
        <v>11</v>
      </c>
      <c r="O8" s="4">
        <f>'Wk14'!$S$18</f>
        <v>0</v>
      </c>
      <c r="P8" s="1"/>
      <c r="Q8" s="1">
        <f t="shared" si="0"/>
        <v>121</v>
      </c>
      <c r="R8" s="1"/>
      <c r="S8" s="1" t="str">
        <f t="shared" si="1"/>
        <v>Cage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 t="s">
        <v>9</v>
      </c>
      <c r="AV8" s="1">
        <v>50</v>
      </c>
    </row>
    <row r="9" spans="1:48" ht="12" customHeight="1" x14ac:dyDescent="0.25">
      <c r="A9" s="1" t="s">
        <v>10</v>
      </c>
      <c r="B9" s="4">
        <f>'Wk1'!$U$18</f>
        <v>6</v>
      </c>
      <c r="C9" s="4">
        <f>'Wk2'!$U$18</f>
        <v>6</v>
      </c>
      <c r="D9" s="4">
        <f>'Wk3'!$U$18</f>
        <v>8</v>
      </c>
      <c r="E9" s="4">
        <f>'Wk4'!$U$18</f>
        <v>6</v>
      </c>
      <c r="F9" s="4">
        <f>'Wk5'!$U$18</f>
        <v>9</v>
      </c>
      <c r="G9" s="4">
        <f>'Wk6'!$U$18</f>
        <v>9</v>
      </c>
      <c r="H9" s="4">
        <f>'Wk7'!$U$18</f>
        <v>4</v>
      </c>
      <c r="I9" s="4">
        <f>'Wk8'!$U$18</f>
        <v>7</v>
      </c>
      <c r="J9" s="4">
        <f>'Wk9'!$U$18</f>
        <v>9</v>
      </c>
      <c r="K9" s="4">
        <f>'Wk10'!$U$18</f>
        <v>10</v>
      </c>
      <c r="L9" s="4">
        <f>'Wk11'!$U$18</f>
        <v>11</v>
      </c>
      <c r="M9" s="4">
        <f>'Wk12'!$U$18</f>
        <v>6</v>
      </c>
      <c r="N9" s="4">
        <f>'Wk13'!$U$18</f>
        <v>6</v>
      </c>
      <c r="O9" s="4">
        <f>'Wk14'!$U$18</f>
        <v>0</v>
      </c>
      <c r="P9" s="1"/>
      <c r="Q9" s="1">
        <f t="shared" si="0"/>
        <v>97</v>
      </c>
      <c r="R9" s="1"/>
      <c r="S9" s="1" t="str">
        <f t="shared" si="1"/>
        <v>Teresa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 t="s">
        <v>11</v>
      </c>
      <c r="AV9" s="1">
        <f>AV8*AV7</f>
        <v>1050</v>
      </c>
    </row>
    <row r="10" spans="1:48" ht="12" customHeight="1" x14ac:dyDescent="0.25">
      <c r="A10" s="1" t="s">
        <v>12</v>
      </c>
      <c r="B10" s="4">
        <f>'Wk1'!$W$18</f>
        <v>8</v>
      </c>
      <c r="C10" s="4">
        <f>'Wk2'!$W$18</f>
        <v>9</v>
      </c>
      <c r="D10" s="4">
        <f>'Wk3'!$W$18</f>
        <v>10</v>
      </c>
      <c r="E10" s="4">
        <f>'Wk4'!$W$18</f>
        <v>8</v>
      </c>
      <c r="F10" s="4">
        <f>'Wk5'!$W$18</f>
        <v>9</v>
      </c>
      <c r="G10" s="4">
        <f>'Wk6'!$W$18</f>
        <v>11</v>
      </c>
      <c r="H10" s="4">
        <f>'Wk7'!$W$18</f>
        <v>8</v>
      </c>
      <c r="I10" s="4">
        <f>'Wk8'!$W$18</f>
        <v>10</v>
      </c>
      <c r="J10" s="4">
        <f>'Wk9'!$W$18</f>
        <v>9</v>
      </c>
      <c r="K10" s="4">
        <f>'Wk10'!$W$18</f>
        <v>7</v>
      </c>
      <c r="L10" s="4">
        <f>'Wk11'!$W$18</f>
        <v>7</v>
      </c>
      <c r="M10" s="4">
        <f>'Wk12'!$W$18</f>
        <v>10</v>
      </c>
      <c r="N10" s="4">
        <f>'Wk13'!$W$18</f>
        <v>11</v>
      </c>
      <c r="O10" s="4">
        <f>'Wk14'!$W$18</f>
        <v>0</v>
      </c>
      <c r="P10" s="1"/>
      <c r="Q10" s="1">
        <f t="shared" si="0"/>
        <v>117</v>
      </c>
      <c r="R10" s="1"/>
      <c r="S10" s="1" t="str">
        <f t="shared" si="1"/>
        <v>Michael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 t="s">
        <v>13</v>
      </c>
      <c r="AV10" s="1">
        <v>15</v>
      </c>
    </row>
    <row r="11" spans="1:48" ht="12" customHeight="1" x14ac:dyDescent="0.25">
      <c r="A11" s="1" t="s">
        <v>14</v>
      </c>
      <c r="B11" s="4">
        <f>'Wk1'!$Y$18</f>
        <v>8</v>
      </c>
      <c r="C11" s="4">
        <f>'Wk2'!$Y$18</f>
        <v>10</v>
      </c>
      <c r="D11" s="4">
        <f>'Wk3'!$Y$18</f>
        <v>7</v>
      </c>
      <c r="E11" s="4">
        <f>'Wk4'!$Y$18</f>
        <v>9</v>
      </c>
      <c r="F11" s="4">
        <f>'Wk5'!$Y$18</f>
        <v>11</v>
      </c>
      <c r="G11" s="4">
        <f>'Wk6'!$Y$18</f>
        <v>11</v>
      </c>
      <c r="H11" s="4">
        <f>'Wk7'!$Y$18</f>
        <v>11</v>
      </c>
      <c r="I11" s="4">
        <f>'Wk8'!$Y$18</f>
        <v>12</v>
      </c>
      <c r="J11" s="4">
        <f>'Wk9'!$Y$18</f>
        <v>10</v>
      </c>
      <c r="K11" s="4">
        <f>'Wk10'!$Y$18</f>
        <v>8</v>
      </c>
      <c r="L11" s="4">
        <f>'Wk11'!$Y$18</f>
        <v>12</v>
      </c>
      <c r="M11" s="4">
        <f>'Wk12'!$Y$18</f>
        <v>10</v>
      </c>
      <c r="N11" s="4">
        <f>'Wk13'!$Y$18</f>
        <v>13</v>
      </c>
      <c r="O11" s="4">
        <f>'Wk14'!$Y$18</f>
        <v>0</v>
      </c>
      <c r="P11" s="1"/>
      <c r="Q11" s="1">
        <f t="shared" si="0"/>
        <v>132</v>
      </c>
      <c r="R11" s="1"/>
      <c r="S11" s="1" t="str">
        <f t="shared" si="1"/>
        <v>Churchill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12" customHeight="1" x14ac:dyDescent="0.25">
      <c r="A12" s="1" t="s">
        <v>15</v>
      </c>
      <c r="B12" s="4">
        <f>'Wk1'!$AA$18</f>
        <v>9</v>
      </c>
      <c r="C12" s="4">
        <f>'Wk2'!$AA$18</f>
        <v>10</v>
      </c>
      <c r="D12" s="4">
        <f>'Wk3'!$AA$18</f>
        <v>10</v>
      </c>
      <c r="E12" s="4">
        <f>'Wk4'!$AA$18</f>
        <v>10</v>
      </c>
      <c r="F12" s="4">
        <f>'Wk5'!$AA$18</f>
        <v>11</v>
      </c>
      <c r="G12" s="4">
        <f>'Wk6'!$AA$18</f>
        <v>10</v>
      </c>
      <c r="H12" s="4">
        <f>'Wk7'!$AA$18</f>
        <v>10</v>
      </c>
      <c r="I12" s="4">
        <f>'Wk8'!$AA$18</f>
        <v>8</v>
      </c>
      <c r="J12" s="4">
        <f>'Wk9'!$AA$18</f>
        <v>11</v>
      </c>
      <c r="K12" s="4">
        <f>'Wk10'!$AA$18</f>
        <v>8</v>
      </c>
      <c r="L12" s="4">
        <f>'Wk11'!$AA$18</f>
        <v>13</v>
      </c>
      <c r="M12" s="4">
        <f>'Wk12'!$AA$18</f>
        <v>7</v>
      </c>
      <c r="N12" s="4">
        <f>'Wk13'!$AA$18</f>
        <v>11</v>
      </c>
      <c r="O12" s="4">
        <f>'Wk14'!$AA$18</f>
        <v>0</v>
      </c>
      <c r="P12" s="1"/>
      <c r="Q12" s="1">
        <f t="shared" si="0"/>
        <v>128</v>
      </c>
      <c r="R12" s="1"/>
      <c r="S12" s="1" t="str">
        <f t="shared" si="1"/>
        <v>Hogg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>
        <f>AV9/AV10</f>
        <v>70</v>
      </c>
    </row>
    <row r="13" spans="1:48" ht="12" customHeight="1" x14ac:dyDescent="0.25">
      <c r="A13" s="1" t="s">
        <v>16</v>
      </c>
      <c r="B13" s="4">
        <f>'Wk1'!$AC$18</f>
        <v>11</v>
      </c>
      <c r="C13" s="4">
        <f>'Wk2'!$AC$18</f>
        <v>6</v>
      </c>
      <c r="D13" s="4">
        <f>'Wk3'!$AC$18</f>
        <v>8</v>
      </c>
      <c r="E13" s="4">
        <f>'Wk4'!$AC$18</f>
        <v>11</v>
      </c>
      <c r="F13" s="4">
        <f>'Wk5'!$AC$18</f>
        <v>10</v>
      </c>
      <c r="G13" s="4">
        <f>'Wk6'!$AC$18</f>
        <v>11</v>
      </c>
      <c r="H13" s="4">
        <f>'Wk7'!$AC$18</f>
        <v>7</v>
      </c>
      <c r="I13" s="4">
        <f>'Wk8'!$AC$18</f>
        <v>8</v>
      </c>
      <c r="J13" s="4">
        <f>'Wk9'!$AC$18</f>
        <v>11</v>
      </c>
      <c r="K13" s="4">
        <f>'Wk10'!$AC$18</f>
        <v>8</v>
      </c>
      <c r="L13" s="4">
        <f>'Wk11'!$AC$18</f>
        <v>11</v>
      </c>
      <c r="M13" s="4">
        <f>'Wk12'!$AC$18</f>
        <v>9</v>
      </c>
      <c r="N13" s="4">
        <f>'Wk13'!$AC$18</f>
        <v>10</v>
      </c>
      <c r="O13" s="4">
        <f>'Wk14'!$AC$18</f>
        <v>0</v>
      </c>
      <c r="P13" s="1"/>
      <c r="Q13" s="1">
        <f t="shared" si="0"/>
        <v>121</v>
      </c>
      <c r="R13" s="1"/>
      <c r="S13" s="1" t="str">
        <f t="shared" si="1"/>
        <v>Brett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2" customHeight="1" x14ac:dyDescent="0.25">
      <c r="A14" s="1" t="s">
        <v>17</v>
      </c>
      <c r="B14" s="4">
        <f>'Wk1'!$AE$18</f>
        <v>11</v>
      </c>
      <c r="C14" s="4">
        <f>'Wk2'!$AE$18</f>
        <v>7</v>
      </c>
      <c r="D14" s="4">
        <f>'Wk3'!$AE$18</f>
        <v>7</v>
      </c>
      <c r="E14" s="4">
        <f>'Wk4'!$AE$18</f>
        <v>10</v>
      </c>
      <c r="F14" s="4">
        <f>'Wk5'!$AE$18</f>
        <v>8</v>
      </c>
      <c r="G14" s="4">
        <f>'Wk6'!$AE$18</f>
        <v>11</v>
      </c>
      <c r="H14" s="4">
        <f>'Wk7'!$AE$18</f>
        <v>9</v>
      </c>
      <c r="I14" s="4">
        <f>'Wk8'!$AE$18</f>
        <v>8</v>
      </c>
      <c r="J14" s="4">
        <f>'Wk9'!$AE$18</f>
        <v>11</v>
      </c>
      <c r="K14" s="4">
        <f>'Wk10'!$AE$18</f>
        <v>8</v>
      </c>
      <c r="L14" s="4">
        <f>'Wk11'!$AE$18</f>
        <v>9</v>
      </c>
      <c r="M14" s="4">
        <f>'Wk12'!$AE$18</f>
        <v>8</v>
      </c>
      <c r="N14" s="4">
        <f>'Wk13'!$AE$18</f>
        <v>11</v>
      </c>
      <c r="O14" s="4">
        <f>'Wk14'!$AE$18</f>
        <v>0</v>
      </c>
      <c r="P14" s="1"/>
      <c r="Q14" s="1">
        <f t="shared" si="0"/>
        <v>118</v>
      </c>
      <c r="R14" s="1"/>
      <c r="S14" s="1" t="str">
        <f t="shared" si="1"/>
        <v>Hayden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2" customHeight="1" x14ac:dyDescent="0.25">
      <c r="A15" s="1" t="s">
        <v>18</v>
      </c>
      <c r="B15" s="4">
        <f>'Wk1'!$AG$18</f>
        <v>8</v>
      </c>
      <c r="C15" s="4">
        <f>'Wk2'!$AG$18</f>
        <v>7</v>
      </c>
      <c r="D15" s="4">
        <f>'Wk3'!$AG$18</f>
        <v>8</v>
      </c>
      <c r="E15" s="4">
        <f>'Wk4'!$AG$18</f>
        <v>11</v>
      </c>
      <c r="F15" s="4">
        <f>'Wk5'!$AG$18</f>
        <v>10</v>
      </c>
      <c r="G15" s="4">
        <f>'Wk6'!$AG$18</f>
        <v>11</v>
      </c>
      <c r="H15" s="4">
        <f>'Wk7'!$AG$18</f>
        <v>11</v>
      </c>
      <c r="I15" s="4">
        <f>'Wk8'!$AG$18</f>
        <v>12</v>
      </c>
      <c r="J15" s="4">
        <f>'Wk9'!$AG$18</f>
        <v>13</v>
      </c>
      <c r="K15" s="4">
        <f>'Wk10'!$AG$18</f>
        <v>8</v>
      </c>
      <c r="L15" s="4">
        <f>'Wk11'!$AG$18</f>
        <v>11</v>
      </c>
      <c r="M15" s="4">
        <f>'Wk12'!$AG$18</f>
        <v>8</v>
      </c>
      <c r="N15" s="4">
        <f>'Wk13'!$AG$18</f>
        <v>12</v>
      </c>
      <c r="O15" s="4">
        <f>'Wk14'!$AG$18</f>
        <v>0</v>
      </c>
      <c r="P15" s="1"/>
      <c r="Q15" s="1">
        <f t="shared" si="0"/>
        <v>130</v>
      </c>
      <c r="R15" s="1"/>
      <c r="S15" s="1" t="str">
        <f t="shared" si="1"/>
        <v>Lippe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2" customHeight="1" x14ac:dyDescent="0.25">
      <c r="A16" s="1" t="s">
        <v>19</v>
      </c>
      <c r="B16" s="4">
        <f>'Wk1'!$AI$18</f>
        <v>9</v>
      </c>
      <c r="C16" s="4">
        <f>'Wk2'!$AI$18</f>
        <v>9</v>
      </c>
      <c r="D16" s="4">
        <f>'Wk3'!$AI$18</f>
        <v>9</v>
      </c>
      <c r="E16" s="4">
        <f>'Wk4'!$AI$18</f>
        <v>8</v>
      </c>
      <c r="F16" s="4">
        <f>'Wk5'!$AI$18</f>
        <v>6</v>
      </c>
      <c r="G16" s="4">
        <f>'Wk6'!$AI$18</f>
        <v>10</v>
      </c>
      <c r="H16" s="4">
        <f>'Wk7'!$AI$18</f>
        <v>8</v>
      </c>
      <c r="I16" s="4">
        <f>'Wk8'!$AI$18</f>
        <v>8</v>
      </c>
      <c r="J16" s="4">
        <f>'Wk9'!$AI$18</f>
        <v>9</v>
      </c>
      <c r="K16" s="4">
        <f>'Wk10'!$AI$18</f>
        <v>7</v>
      </c>
      <c r="L16" s="4">
        <f>'Wk11'!$AI$18</f>
        <v>11</v>
      </c>
      <c r="M16" s="4">
        <f>'Wk12'!$AI$18</f>
        <v>11</v>
      </c>
      <c r="N16" s="4">
        <f>'Wk13'!$AI$18</f>
        <v>11</v>
      </c>
      <c r="O16" s="4">
        <f>'Wk14'!$AI$18</f>
        <v>0</v>
      </c>
      <c r="P16" s="1"/>
      <c r="Q16" s="1">
        <f t="shared" si="0"/>
        <v>116</v>
      </c>
      <c r="R16" s="1"/>
      <c r="S16" s="1" t="str">
        <f t="shared" si="1"/>
        <v>Rich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2" customHeight="1" x14ac:dyDescent="0.25">
      <c r="A17" s="1" t="s">
        <v>20</v>
      </c>
      <c r="B17" s="4">
        <f>'Wk1'!$AK$18</f>
        <v>8</v>
      </c>
      <c r="C17" s="4">
        <f>'Wk2'!$AK$18</f>
        <v>9</v>
      </c>
      <c r="D17" s="4">
        <f>'Wk3'!$AK$18</f>
        <v>8</v>
      </c>
      <c r="E17" s="4">
        <f>'Wk4'!$AK$18</f>
        <v>9</v>
      </c>
      <c r="F17" s="4">
        <f>'Wk5'!$AK$18</f>
        <v>0</v>
      </c>
      <c r="G17" s="4">
        <f>'Wk6'!$AK$18</f>
        <v>11</v>
      </c>
      <c r="H17" s="4">
        <f>'Wk7'!$AK$18</f>
        <v>0</v>
      </c>
      <c r="I17" s="4">
        <f>'Wk8'!$AK$18</f>
        <v>0</v>
      </c>
      <c r="J17" s="4">
        <f>'Wk9'!$AK$18</f>
        <v>11</v>
      </c>
      <c r="K17" s="4">
        <f>'Wk10'!$AK$18</f>
        <v>6</v>
      </c>
      <c r="L17" s="4">
        <f>'Wk11'!$AK$18</f>
        <v>13</v>
      </c>
      <c r="M17" s="4">
        <f>'Wk12'!$AK$18</f>
        <v>0</v>
      </c>
      <c r="N17" s="4">
        <f>'Wk13'!$AK$18</f>
        <v>11</v>
      </c>
      <c r="O17" s="4">
        <f>'Wk14'!$AK$18</f>
        <v>0</v>
      </c>
      <c r="P17" s="1"/>
      <c r="Q17" s="1">
        <f t="shared" si="0"/>
        <v>86</v>
      </c>
      <c r="R17" s="1"/>
      <c r="S17" s="1" t="str">
        <f t="shared" si="1"/>
        <v>Rocky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2" customHeight="1" x14ac:dyDescent="0.25">
      <c r="A18" s="1" t="s">
        <v>21</v>
      </c>
      <c r="B18" s="4">
        <f>'Wk1'!$AM$18</f>
        <v>9</v>
      </c>
      <c r="C18" s="4">
        <f>'Wk2'!$AM$18</f>
        <v>8</v>
      </c>
      <c r="D18" s="4">
        <f>'Wk3'!$AM$18</f>
        <v>7</v>
      </c>
      <c r="E18" s="4">
        <f>'Wk4'!$AM$18</f>
        <v>9</v>
      </c>
      <c r="F18" s="4">
        <f>'Wk5'!$AM$18</f>
        <v>8</v>
      </c>
      <c r="G18" s="4">
        <f>'Wk6'!$AM$18</f>
        <v>12</v>
      </c>
      <c r="H18" s="4">
        <f>'Wk7'!$AM$18</f>
        <v>8</v>
      </c>
      <c r="I18" s="4">
        <f>'Wk8'!$AM$18</f>
        <v>11</v>
      </c>
      <c r="J18" s="4">
        <f>'Wk9'!$AM$18</f>
        <v>12</v>
      </c>
      <c r="K18" s="4">
        <f>'Wk10'!$AM$18</f>
        <v>8</v>
      </c>
      <c r="L18" s="4">
        <f>'Wk11'!$AM$18</f>
        <v>11</v>
      </c>
      <c r="M18" s="4">
        <f>'Wk12'!$AM$18</f>
        <v>9</v>
      </c>
      <c r="N18" s="4">
        <f>'Wk13'!$AM$18</f>
        <v>12</v>
      </c>
      <c r="O18" s="4">
        <f>'Wk14'!$AM$18</f>
        <v>0</v>
      </c>
      <c r="P18" s="1"/>
      <c r="Q18" s="1">
        <f t="shared" si="0"/>
        <v>124</v>
      </c>
      <c r="R18" s="1"/>
      <c r="S18" s="1" t="str">
        <f t="shared" si="1"/>
        <v>Stanton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2" customHeight="1" x14ac:dyDescent="0.25">
      <c r="A19" s="1" t="s">
        <v>22</v>
      </c>
      <c r="B19" s="4">
        <f>'Wk1'!$AO$18</f>
        <v>8</v>
      </c>
      <c r="C19" s="4">
        <f>'Wk2'!$AO$18</f>
        <v>8</v>
      </c>
      <c r="D19" s="4">
        <f>'Wk3'!$AO$18</f>
        <v>9</v>
      </c>
      <c r="E19" s="4">
        <f>'Wk4'!$AO$18</f>
        <v>11</v>
      </c>
      <c r="F19" s="4">
        <f>'Wk5'!$AO$18</f>
        <v>10</v>
      </c>
      <c r="G19" s="4">
        <f>'Wk6'!$AO$18</f>
        <v>0</v>
      </c>
      <c r="H19" s="4">
        <f>'Wk7'!$AO$18</f>
        <v>9</v>
      </c>
      <c r="I19" s="4">
        <f>'Wk8'!$AO$18</f>
        <v>0</v>
      </c>
      <c r="J19" s="4">
        <f>'Wk9'!$AO$18</f>
        <v>7</v>
      </c>
      <c r="K19" s="4">
        <f>'Wk10'!$AO$18</f>
        <v>5</v>
      </c>
      <c r="L19" s="4">
        <f>'Wk11'!$AO$18</f>
        <v>12</v>
      </c>
      <c r="M19" s="4">
        <f>'Wk12'!$AO$18</f>
        <v>8</v>
      </c>
      <c r="N19" s="4">
        <f>'Wk13'!$AO$18</f>
        <v>10</v>
      </c>
      <c r="O19" s="4">
        <f>'Wk14'!$AO$18</f>
        <v>0</v>
      </c>
      <c r="P19" s="1"/>
      <c r="Q19" s="1">
        <f t="shared" si="0"/>
        <v>97</v>
      </c>
      <c r="R19" s="1"/>
      <c r="S19" s="1" t="str">
        <f t="shared" si="1"/>
        <v>Busta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2" customHeight="1" x14ac:dyDescent="0.25">
      <c r="A20" s="1" t="s">
        <v>23</v>
      </c>
      <c r="B20" s="4">
        <f>'Wk1'!$AQ$18</f>
        <v>8</v>
      </c>
      <c r="C20" s="4">
        <f>'Wk2'!$AQ$18</f>
        <v>9</v>
      </c>
      <c r="D20" s="4">
        <f>'Wk3'!$AQ$18</f>
        <v>9</v>
      </c>
      <c r="E20" s="4">
        <f>'Wk4'!$AQ$18</f>
        <v>9</v>
      </c>
      <c r="F20" s="4">
        <f>'Wk5'!$AQ$18</f>
        <v>9</v>
      </c>
      <c r="G20" s="4">
        <f>'Wk6'!$AQ$18</f>
        <v>0</v>
      </c>
      <c r="H20" s="4">
        <f>'Wk7'!$AQ$18</f>
        <v>7</v>
      </c>
      <c r="I20" s="4">
        <f>'Wk8'!$AQ$18</f>
        <v>10</v>
      </c>
      <c r="J20" s="4">
        <f>'Wk9'!$AQ$18</f>
        <v>0</v>
      </c>
      <c r="K20" s="4">
        <f>'Wk10'!$AQ$18</f>
        <v>0</v>
      </c>
      <c r="L20" s="4">
        <f>'Wk11'!$AQ$18</f>
        <v>0</v>
      </c>
      <c r="M20" s="4">
        <f>'Wk12'!$AQ$18</f>
        <v>0</v>
      </c>
      <c r="N20" s="4">
        <f>'Wk13'!$AQ$18</f>
        <v>0</v>
      </c>
      <c r="O20" s="4">
        <f>'Wk14'!$AQ$18</f>
        <v>0</v>
      </c>
      <c r="P20" s="1"/>
      <c r="Q20" s="1">
        <f t="shared" si="0"/>
        <v>61</v>
      </c>
      <c r="R20" s="1"/>
      <c r="S20" s="1" t="str">
        <f t="shared" si="1"/>
        <v>Moon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2" customHeight="1" x14ac:dyDescent="0.25">
      <c r="A21" s="1" t="s">
        <v>24</v>
      </c>
      <c r="B21" s="4">
        <f>'Wk1'!$AS$18</f>
        <v>9</v>
      </c>
      <c r="C21" s="4">
        <f>'Wk2'!$AS$18</f>
        <v>7</v>
      </c>
      <c r="D21" s="4">
        <f>'Wk3'!$AS$18</f>
        <v>9</v>
      </c>
      <c r="E21" s="4">
        <f>'Wk4'!$AS$18</f>
        <v>8</v>
      </c>
      <c r="F21" s="4">
        <f>'Wk5'!$AS$18</f>
        <v>11</v>
      </c>
      <c r="G21" s="4">
        <f>'Wk6'!$AS$18</f>
        <v>11</v>
      </c>
      <c r="H21" s="4">
        <f>'Wk7'!$AS$18</f>
        <v>11</v>
      </c>
      <c r="I21" s="4">
        <f>'Wk8'!$AS$18</f>
        <v>8</v>
      </c>
      <c r="J21" s="4">
        <f>'Wk9'!$AS$18</f>
        <v>11</v>
      </c>
      <c r="K21" s="4">
        <f>'Wk10'!$AS$18</f>
        <v>10</v>
      </c>
      <c r="L21" s="4">
        <f>'Wk11'!$AS$18</f>
        <v>12</v>
      </c>
      <c r="M21" s="4">
        <f>'Wk12'!$AS$18</f>
        <v>11</v>
      </c>
      <c r="N21" s="4">
        <f>'Wk13'!$AS$18</f>
        <v>12</v>
      </c>
      <c r="O21" s="4">
        <f>'Wk14'!$AS$18</f>
        <v>0</v>
      </c>
      <c r="P21" s="1"/>
      <c r="Q21" s="1">
        <f t="shared" si="0"/>
        <v>130</v>
      </c>
      <c r="R21" s="1"/>
      <c r="S21" s="1" t="str">
        <f t="shared" si="1"/>
        <v>Kelly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2" customHeight="1" x14ac:dyDescent="0.25">
      <c r="A22" s="1" t="s">
        <v>25</v>
      </c>
      <c r="B22" s="4">
        <f>'Wk1'!$AU$18</f>
        <v>10</v>
      </c>
      <c r="C22" s="4">
        <f>'Wk2'!$AU$18</f>
        <v>9</v>
      </c>
      <c r="D22" s="4">
        <f>'Wk3'!$AU$18</f>
        <v>9</v>
      </c>
      <c r="E22" s="4">
        <f>'Wk4'!$AU$18</f>
        <v>8</v>
      </c>
      <c r="F22" s="4">
        <f>'Wk5'!$AU$18</f>
        <v>10</v>
      </c>
      <c r="G22" s="4">
        <f>'Wk6'!$AU$18</f>
        <v>10</v>
      </c>
      <c r="H22" s="4">
        <f>'Wk7'!$AU$18</f>
        <v>9</v>
      </c>
      <c r="I22" s="4">
        <f>'Wk8'!$AU$18</f>
        <v>10</v>
      </c>
      <c r="J22" s="4">
        <f>'Wk9'!$AU$18</f>
        <v>11</v>
      </c>
      <c r="K22" s="4">
        <f>'Wk10'!$AU$18</f>
        <v>7</v>
      </c>
      <c r="L22" s="4">
        <f>'Wk11'!$AU$18</f>
        <v>10</v>
      </c>
      <c r="M22" s="4">
        <f>'Wk12'!$AU$18</f>
        <v>8</v>
      </c>
      <c r="N22" s="4">
        <f>'Wk13'!$AU$18</f>
        <v>12</v>
      </c>
      <c r="O22" s="4">
        <f>'Wk14'!$AU$18</f>
        <v>0</v>
      </c>
      <c r="P22" s="1"/>
      <c r="Q22" s="1">
        <f t="shared" si="0"/>
        <v>123</v>
      </c>
      <c r="R22" s="1"/>
      <c r="S22" s="1" t="str">
        <f t="shared" si="1"/>
        <v>Young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2" customHeight="1" x14ac:dyDescent="0.25">
      <c r="A23" s="1" t="s">
        <v>26</v>
      </c>
      <c r="B23" s="4">
        <f>'Wk1'!$AW$18</f>
        <v>0</v>
      </c>
      <c r="C23" s="4">
        <f>'Wk2'!$AW$18</f>
        <v>0</v>
      </c>
      <c r="D23" s="4">
        <f>'Wk3'!$AW$18</f>
        <v>0</v>
      </c>
      <c r="E23" s="4">
        <f>'Wk4'!$AW$18</f>
        <v>8</v>
      </c>
      <c r="F23" s="4">
        <f>'Wk5'!$AW$18</f>
        <v>11</v>
      </c>
      <c r="G23" s="4">
        <f>'Wk6'!$AW$18</f>
        <v>11</v>
      </c>
      <c r="H23" s="4">
        <f>'Wk7'!$AW$18</f>
        <v>9</v>
      </c>
      <c r="I23" s="4">
        <f>'Wk8'!$AW$18</f>
        <v>11</v>
      </c>
      <c r="J23" s="4">
        <f>'Wk9'!$AW$18</f>
        <v>11</v>
      </c>
      <c r="K23" s="4">
        <f>'Wk10'!$AW$18</f>
        <v>0</v>
      </c>
      <c r="L23" s="4">
        <f>'Wk11'!$AW$18</f>
        <v>11</v>
      </c>
      <c r="M23" s="4">
        <f>'Wk12'!$AW$18</f>
        <v>10</v>
      </c>
      <c r="N23" s="4">
        <f>'Wk13'!$AW$18</f>
        <v>12</v>
      </c>
      <c r="O23" s="4">
        <f>'Wk14'!$AW$18</f>
        <v>0</v>
      </c>
      <c r="P23" s="1"/>
      <c r="Q23" s="1">
        <f t="shared" si="0"/>
        <v>94</v>
      </c>
      <c r="R23" s="1"/>
      <c r="S23" s="1" t="str">
        <f t="shared" si="1"/>
        <v>Tim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2" customHeight="1" x14ac:dyDescent="0.25">
      <c r="A24" s="1"/>
      <c r="B24" s="4">
        <f>'Wk1'!$AY$18</f>
        <v>0</v>
      </c>
      <c r="C24" s="4">
        <f>'Wk2'!$AY$18</f>
        <v>0</v>
      </c>
      <c r="D24" s="4">
        <f>'Wk3'!$AY$18</f>
        <v>0</v>
      </c>
      <c r="E24" s="4">
        <f>'Wk4'!$AY$18</f>
        <v>0</v>
      </c>
      <c r="F24" s="4">
        <f>'Wk5'!$AY$18</f>
        <v>0</v>
      </c>
      <c r="G24" s="4">
        <f>'Wk6'!$AY$18</f>
        <v>0</v>
      </c>
      <c r="H24" s="4">
        <f>'Wk7'!$AY$18</f>
        <v>0</v>
      </c>
      <c r="I24" s="4">
        <f>'Wk8'!$AY$18</f>
        <v>0</v>
      </c>
      <c r="J24" s="4">
        <f>'Wk9'!$AY$18</f>
        <v>0</v>
      </c>
      <c r="K24" s="4">
        <f>'Wk10'!$AY$18</f>
        <v>0</v>
      </c>
      <c r="L24" s="4">
        <f>'Wk11'!$AY$18</f>
        <v>0</v>
      </c>
      <c r="M24" s="4">
        <f>'Wk12'!$AY$18</f>
        <v>0</v>
      </c>
      <c r="N24" s="4">
        <f>'Wk13'!$AY$18</f>
        <v>0</v>
      </c>
      <c r="O24" s="4">
        <f>'Wk14'!$AY$18</f>
        <v>0</v>
      </c>
      <c r="P24" s="1"/>
      <c r="Q24" s="1">
        <f t="shared" si="0"/>
        <v>0</v>
      </c>
      <c r="R24" s="1"/>
      <c r="S24" s="1">
        <f t="shared" si="1"/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2" customHeight="1" x14ac:dyDescent="0.25">
      <c r="A25" s="1"/>
      <c r="B25" s="4">
        <f>'Wk1'!$BA$18</f>
        <v>0</v>
      </c>
      <c r="C25" s="4">
        <f>'Wk2'!$BA$18</f>
        <v>0</v>
      </c>
      <c r="D25" s="4">
        <f>'Wk3'!$BA$18</f>
        <v>0</v>
      </c>
      <c r="E25" s="4">
        <f>'Wk4'!$BA$18</f>
        <v>0</v>
      </c>
      <c r="F25" s="4">
        <f>'Wk5'!$BA$18</f>
        <v>0</v>
      </c>
      <c r="G25" s="4">
        <f>'Wk6'!$BA$18</f>
        <v>0</v>
      </c>
      <c r="H25" s="4">
        <f>'Wk7'!$BA$18</f>
        <v>0</v>
      </c>
      <c r="I25" s="4">
        <f>'Wk8'!$BA$18</f>
        <v>0</v>
      </c>
      <c r="J25" s="4">
        <f>'Wk9'!$BA$18</f>
        <v>0</v>
      </c>
      <c r="K25" s="4">
        <f>'Wk10'!$BA$18</f>
        <v>0</v>
      </c>
      <c r="L25" s="4">
        <f>'Wk11'!$BA$18</f>
        <v>0</v>
      </c>
      <c r="M25" s="4">
        <f>'Wk12'!$BA$18</f>
        <v>0</v>
      </c>
      <c r="N25" s="4">
        <f>'Wk13'!$BA$18</f>
        <v>0</v>
      </c>
      <c r="O25" s="4">
        <f>'Wk14'!$BA$18</f>
        <v>0</v>
      </c>
      <c r="P25" s="1"/>
      <c r="Q25" s="1">
        <f t="shared" si="0"/>
        <v>0</v>
      </c>
      <c r="R25" s="1"/>
      <c r="S25" s="1">
        <f t="shared" si="1"/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2" customHeight="1" x14ac:dyDescent="0.25">
      <c r="A26" s="1"/>
      <c r="B26" s="4">
        <f>'Wk1'!$BC$18</f>
        <v>0</v>
      </c>
      <c r="C26" s="4">
        <f>'Wk2'!$BC$18</f>
        <v>0</v>
      </c>
      <c r="D26" s="4">
        <f>'Wk3'!$BC$18</f>
        <v>0</v>
      </c>
      <c r="E26" s="4">
        <f>'Wk4'!$BC$18</f>
        <v>0</v>
      </c>
      <c r="F26" s="4">
        <f>'Wk5'!$BC$18</f>
        <v>0</v>
      </c>
      <c r="G26" s="4">
        <f>'Wk6'!$BC$18</f>
        <v>0</v>
      </c>
      <c r="H26" s="4">
        <f>'Wk7'!$BC$18</f>
        <v>0</v>
      </c>
      <c r="I26" s="4">
        <f>'Wk8'!$BC$18</f>
        <v>0</v>
      </c>
      <c r="J26" s="4">
        <f>'Wk9'!$BC$18</f>
        <v>0</v>
      </c>
      <c r="K26" s="4">
        <f>'Wk10'!$BC$18</f>
        <v>0</v>
      </c>
      <c r="L26" s="4">
        <f>'Wk11'!$BC$18</f>
        <v>0</v>
      </c>
      <c r="M26" s="4">
        <f>'Wk12'!$BC$18</f>
        <v>0</v>
      </c>
      <c r="N26" s="4">
        <f>'Wk13'!$BC$18</f>
        <v>0</v>
      </c>
      <c r="O26" s="4">
        <f>'Wk14'!$BC$18</f>
        <v>0</v>
      </c>
      <c r="P26" s="1"/>
      <c r="Q26" s="1">
        <f t="shared" si="0"/>
        <v>0</v>
      </c>
      <c r="R26" s="1"/>
      <c r="S26" s="1">
        <f t="shared" si="1"/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2" customHeight="1" x14ac:dyDescent="0.25">
      <c r="A27" s="1"/>
      <c r="B27" s="4">
        <f>'Wk1'!$BE$18</f>
        <v>0</v>
      </c>
      <c r="C27" s="4">
        <f>'Wk2'!$BE$18</f>
        <v>0</v>
      </c>
      <c r="D27" s="4">
        <f>'Wk3'!$BE$18</f>
        <v>0</v>
      </c>
      <c r="E27" s="4">
        <f>'Wk4'!$BE$18</f>
        <v>0</v>
      </c>
      <c r="F27" s="4">
        <f>'Wk5'!$BE$18</f>
        <v>0</v>
      </c>
      <c r="G27" s="4">
        <f>'Wk6'!$BE$18</f>
        <v>0</v>
      </c>
      <c r="H27" s="4">
        <f>'Wk7'!$BE$18</f>
        <v>0</v>
      </c>
      <c r="I27" s="4">
        <f>'Wk8'!$BE$18</f>
        <v>0</v>
      </c>
      <c r="J27" s="4">
        <f>'Wk9'!$BE$18</f>
        <v>0</v>
      </c>
      <c r="K27" s="4">
        <f>'Wk10'!$BE$18</f>
        <v>0</v>
      </c>
      <c r="L27" s="4">
        <f>'Wk11'!$BE$18</f>
        <v>0</v>
      </c>
      <c r="M27" s="4">
        <f>'Wk12'!$BE$18</f>
        <v>0</v>
      </c>
      <c r="N27" s="4">
        <f>'Wk13'!$BE$18</f>
        <v>0</v>
      </c>
      <c r="O27" s="4">
        <f>'Wk14'!$BE$18</f>
        <v>0</v>
      </c>
      <c r="P27" s="1"/>
      <c r="Q27" s="1">
        <f t="shared" si="0"/>
        <v>0</v>
      </c>
      <c r="R27" s="1"/>
      <c r="S27" s="1">
        <f t="shared" si="1"/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000"/>
  <sheetViews>
    <sheetView workbookViewId="0"/>
  </sheetViews>
  <sheetFormatPr defaultColWidth="14.42578125" defaultRowHeight="15" customHeight="1" x14ac:dyDescent="0.25"/>
  <cols>
    <col min="1" max="1" width="3.28515625" customWidth="1"/>
    <col min="2" max="49" width="9.140625" customWidth="1"/>
    <col min="50" max="50" width="9.7109375" customWidth="1"/>
    <col min="51" max="62" width="9.140625" customWidth="1"/>
  </cols>
  <sheetData>
    <row r="1" spans="1:62" ht="12" customHeight="1" x14ac:dyDescent="0.25">
      <c r="A1" s="17" t="s">
        <v>120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42</v>
      </c>
      <c r="C4" s="1" t="s">
        <v>31</v>
      </c>
      <c r="D4" s="1" t="s">
        <v>81</v>
      </c>
      <c r="E4" s="1" t="s">
        <v>42</v>
      </c>
      <c r="F4" s="7" t="s">
        <v>42</v>
      </c>
      <c r="G4" s="8" t="str">
        <f t="shared" ref="G4:G17" si="0">IF(F4=$E4,"W","L")</f>
        <v>W</v>
      </c>
      <c r="H4" s="9" t="s">
        <v>42</v>
      </c>
      <c r="I4" s="8" t="str">
        <f t="shared" ref="I4:I17" si="1">IF(H4=$E4,"W","L")</f>
        <v>W</v>
      </c>
      <c r="J4" s="7" t="s">
        <v>42</v>
      </c>
      <c r="K4" s="8" t="str">
        <f t="shared" ref="K4:K17" si="2">IF(J4=$E4,"W","L")</f>
        <v>W</v>
      </c>
      <c r="L4" s="7" t="s">
        <v>42</v>
      </c>
      <c r="M4" s="8" t="str">
        <f t="shared" ref="M4:M17" si="3">IF(L4=$E4,"W","L")</f>
        <v>W</v>
      </c>
      <c r="N4" s="7" t="s">
        <v>42</v>
      </c>
      <c r="O4" s="8" t="str">
        <f t="shared" ref="O4:O17" si="4">IF(N4=$E4,"W","L")</f>
        <v>W</v>
      </c>
      <c r="P4" s="7" t="s">
        <v>42</v>
      </c>
      <c r="Q4" s="8" t="str">
        <f t="shared" ref="Q4:Q17" si="5">IF(P4=$E4,"W","L")</f>
        <v>W</v>
      </c>
      <c r="R4" s="7" t="s">
        <v>42</v>
      </c>
      <c r="S4" s="8" t="str">
        <f t="shared" ref="S4:S17" si="6">IF(R4=$E4,"W","L")</f>
        <v>W</v>
      </c>
      <c r="T4" s="7" t="s">
        <v>42</v>
      </c>
      <c r="U4" s="8" t="str">
        <f t="shared" ref="U4:U17" si="7">IF(T4=$E4,"W","L")</f>
        <v>W</v>
      </c>
      <c r="V4" s="7" t="s">
        <v>42</v>
      </c>
      <c r="W4" s="8" t="str">
        <f t="shared" ref="W4:W17" si="8">IF(V4=$E4,"W","L")</f>
        <v>W</v>
      </c>
      <c r="X4" s="7" t="s">
        <v>42</v>
      </c>
      <c r="Y4" s="8" t="str">
        <f t="shared" ref="Y4:Y17" si="9">IF(X4=$E4,"W","L")</f>
        <v>W</v>
      </c>
      <c r="Z4" s="7" t="s">
        <v>42</v>
      </c>
      <c r="AA4" s="8" t="str">
        <f t="shared" ref="AA4:AA17" si="10">IF(Z4=$E4,"W","L")</f>
        <v>W</v>
      </c>
      <c r="AB4" s="7" t="s">
        <v>42</v>
      </c>
      <c r="AC4" s="8" t="str">
        <f t="shared" ref="AC4:AC17" si="11">IF(AB4=$E4,"W","L")</f>
        <v>W</v>
      </c>
      <c r="AD4" s="7" t="s">
        <v>81</v>
      </c>
      <c r="AE4" s="8" t="str">
        <f t="shared" ref="AE4:AE17" si="12">IF(AD4=$E4,"W","L")</f>
        <v>L</v>
      </c>
      <c r="AF4" s="7" t="s">
        <v>42</v>
      </c>
      <c r="AG4" s="8" t="str">
        <f t="shared" ref="AG4:AG17" si="13">IF(AF4=$E4,"W","L")</f>
        <v>W</v>
      </c>
      <c r="AH4" s="7" t="s">
        <v>42</v>
      </c>
      <c r="AI4" s="8" t="str">
        <f t="shared" ref="AI4:AI17" si="14">IF(AH4=$E4,"W","L")</f>
        <v>W</v>
      </c>
      <c r="AJ4" s="7" t="s">
        <v>42</v>
      </c>
      <c r="AK4" s="8" t="str">
        <f t="shared" ref="AK4:AK17" si="15">IF(AJ4=$E4,"W","L")</f>
        <v>W</v>
      </c>
      <c r="AL4" s="7" t="s">
        <v>42</v>
      </c>
      <c r="AM4" s="8" t="str">
        <f t="shared" ref="AM4:AM17" si="16">IF(AL4=$E4,"W","L")</f>
        <v>W</v>
      </c>
      <c r="AN4" s="7" t="s">
        <v>42</v>
      </c>
      <c r="AO4" s="8" t="str">
        <f t="shared" ref="AO4:AO17" si="17">IF(AN4=$E4,"W","L")</f>
        <v>W</v>
      </c>
      <c r="AP4" s="7"/>
      <c r="AQ4" s="8" t="str">
        <f t="shared" ref="AQ4:AQ17" si="18">IF(AP4=$E4,"W","L")</f>
        <v>L</v>
      </c>
      <c r="AR4" s="7" t="s">
        <v>42</v>
      </c>
      <c r="AS4" s="8" t="str">
        <f t="shared" ref="AS4:AS17" si="19">IF(AR4=$E4,"W","L")</f>
        <v>W</v>
      </c>
      <c r="AT4" s="7" t="s">
        <v>42</v>
      </c>
      <c r="AU4" s="8" t="str">
        <f t="shared" ref="AU4:AU17" si="20">IF(AT4=$E4,"W","L")</f>
        <v>W</v>
      </c>
      <c r="AV4" s="7" t="s">
        <v>42</v>
      </c>
      <c r="AW4" s="8" t="str">
        <f t="shared" ref="AW4:AW17" si="21">IF(AV4=$E4,"W","L")</f>
        <v>W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UM</v>
      </c>
      <c r="BG4" s="1">
        <f t="shared" ref="BG4:BG17" si="27">COUNTIF(F4:AW4,B4)</f>
        <v>20</v>
      </c>
      <c r="BH4" s="1" t="str">
        <f t="shared" ref="BH4:BH17" si="28">D4</f>
        <v>MSU</v>
      </c>
      <c r="BI4" s="1">
        <f t="shared" ref="BI4:BI17" si="29">COUNTIF(F4:AW4,D4)</f>
        <v>1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50</v>
      </c>
      <c r="C5" s="1" t="s">
        <v>31</v>
      </c>
      <c r="D5" s="1" t="s">
        <v>103</v>
      </c>
      <c r="E5" s="1" t="s">
        <v>103</v>
      </c>
      <c r="F5" s="10" t="s">
        <v>103</v>
      </c>
      <c r="G5" s="8" t="str">
        <f t="shared" si="0"/>
        <v>W</v>
      </c>
      <c r="H5" s="1" t="s">
        <v>103</v>
      </c>
      <c r="I5" s="8" t="str">
        <f t="shared" si="1"/>
        <v>W</v>
      </c>
      <c r="J5" s="10" t="s">
        <v>103</v>
      </c>
      <c r="K5" s="8" t="str">
        <f t="shared" si="2"/>
        <v>W</v>
      </c>
      <c r="L5" s="10" t="s">
        <v>103</v>
      </c>
      <c r="M5" s="8" t="str">
        <f t="shared" si="3"/>
        <v>W</v>
      </c>
      <c r="N5" s="10" t="s">
        <v>103</v>
      </c>
      <c r="O5" s="8" t="str">
        <f t="shared" si="4"/>
        <v>W</v>
      </c>
      <c r="P5" s="10" t="s">
        <v>103</v>
      </c>
      <c r="Q5" s="8" t="str">
        <f t="shared" si="5"/>
        <v>W</v>
      </c>
      <c r="R5" s="10" t="s">
        <v>103</v>
      </c>
      <c r="S5" s="8" t="str">
        <f t="shared" si="6"/>
        <v>W</v>
      </c>
      <c r="T5" s="10" t="s">
        <v>103</v>
      </c>
      <c r="U5" s="8" t="str">
        <f t="shared" si="7"/>
        <v>W</v>
      </c>
      <c r="V5" s="10" t="s">
        <v>103</v>
      </c>
      <c r="W5" s="8" t="str">
        <f t="shared" si="8"/>
        <v>W</v>
      </c>
      <c r="X5" s="10" t="s">
        <v>103</v>
      </c>
      <c r="Y5" s="8" t="str">
        <f t="shared" si="9"/>
        <v>W</v>
      </c>
      <c r="Z5" s="10" t="s">
        <v>103</v>
      </c>
      <c r="AA5" s="8" t="str">
        <f t="shared" si="10"/>
        <v>W</v>
      </c>
      <c r="AB5" s="10" t="s">
        <v>103</v>
      </c>
      <c r="AC5" s="8" t="str">
        <f t="shared" si="11"/>
        <v>W</v>
      </c>
      <c r="AD5" s="10" t="s">
        <v>103</v>
      </c>
      <c r="AE5" s="8" t="str">
        <f t="shared" si="12"/>
        <v>W</v>
      </c>
      <c r="AF5" s="10" t="s">
        <v>103</v>
      </c>
      <c r="AG5" s="8" t="str">
        <f t="shared" si="13"/>
        <v>W</v>
      </c>
      <c r="AH5" s="10" t="s">
        <v>103</v>
      </c>
      <c r="AI5" s="8" t="str">
        <f t="shared" si="14"/>
        <v>W</v>
      </c>
      <c r="AJ5" s="10" t="s">
        <v>103</v>
      </c>
      <c r="AK5" s="8" t="str">
        <f t="shared" si="15"/>
        <v>W</v>
      </c>
      <c r="AL5" s="10" t="s">
        <v>103</v>
      </c>
      <c r="AM5" s="8" t="str">
        <f t="shared" si="16"/>
        <v>W</v>
      </c>
      <c r="AN5" s="10" t="s">
        <v>103</v>
      </c>
      <c r="AO5" s="8" t="str">
        <f t="shared" si="17"/>
        <v>W</v>
      </c>
      <c r="AP5" s="10"/>
      <c r="AQ5" s="8" t="str">
        <f t="shared" si="18"/>
        <v>L</v>
      </c>
      <c r="AR5" s="10" t="s">
        <v>103</v>
      </c>
      <c r="AS5" s="8" t="str">
        <f t="shared" si="19"/>
        <v>W</v>
      </c>
      <c r="AT5" s="10" t="s">
        <v>103</v>
      </c>
      <c r="AU5" s="8" t="str">
        <f t="shared" si="20"/>
        <v>W</v>
      </c>
      <c r="AV5" s="10" t="s">
        <v>103</v>
      </c>
      <c r="AW5" s="8" t="str">
        <f t="shared" si="21"/>
        <v>W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UCLA</v>
      </c>
      <c r="BG5" s="1">
        <f t="shared" si="27"/>
        <v>0</v>
      </c>
      <c r="BH5" s="1" t="str">
        <f t="shared" si="28"/>
        <v>INDY</v>
      </c>
      <c r="BI5" s="1">
        <f t="shared" si="29"/>
        <v>21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118</v>
      </c>
      <c r="C6" s="1" t="s">
        <v>31</v>
      </c>
      <c r="D6" s="1" t="s">
        <v>82</v>
      </c>
      <c r="E6" s="1" t="s">
        <v>118</v>
      </c>
      <c r="F6" s="10" t="s">
        <v>82</v>
      </c>
      <c r="G6" s="8" t="str">
        <f t="shared" si="0"/>
        <v>L</v>
      </c>
      <c r="H6" s="1" t="s">
        <v>118</v>
      </c>
      <c r="I6" s="8" t="str">
        <f t="shared" si="1"/>
        <v>W</v>
      </c>
      <c r="J6" s="10" t="s">
        <v>82</v>
      </c>
      <c r="K6" s="8" t="str">
        <f t="shared" si="2"/>
        <v>L</v>
      </c>
      <c r="L6" s="10" t="s">
        <v>82</v>
      </c>
      <c r="M6" s="8" t="str">
        <f t="shared" si="3"/>
        <v>L</v>
      </c>
      <c r="N6" s="10" t="s">
        <v>118</v>
      </c>
      <c r="O6" s="8" t="str">
        <f t="shared" si="4"/>
        <v>W</v>
      </c>
      <c r="P6" s="10" t="s">
        <v>118</v>
      </c>
      <c r="Q6" s="8" t="str">
        <f t="shared" si="5"/>
        <v>W</v>
      </c>
      <c r="R6" s="10" t="s">
        <v>118</v>
      </c>
      <c r="S6" s="8" t="str">
        <f t="shared" si="6"/>
        <v>W</v>
      </c>
      <c r="T6" s="10" t="s">
        <v>118</v>
      </c>
      <c r="U6" s="8" t="str">
        <f t="shared" si="7"/>
        <v>W</v>
      </c>
      <c r="V6" s="10" t="s">
        <v>118</v>
      </c>
      <c r="W6" s="8" t="str">
        <f t="shared" si="8"/>
        <v>W</v>
      </c>
      <c r="X6" s="10" t="s">
        <v>82</v>
      </c>
      <c r="Y6" s="8" t="str">
        <f t="shared" si="9"/>
        <v>L</v>
      </c>
      <c r="Z6" s="10" t="s">
        <v>82</v>
      </c>
      <c r="AA6" s="8" t="str">
        <f t="shared" si="10"/>
        <v>L</v>
      </c>
      <c r="AB6" s="10" t="s">
        <v>82</v>
      </c>
      <c r="AC6" s="8" t="str">
        <f t="shared" si="11"/>
        <v>L</v>
      </c>
      <c r="AD6" s="10" t="s">
        <v>82</v>
      </c>
      <c r="AE6" s="8" t="str">
        <f t="shared" si="12"/>
        <v>L</v>
      </c>
      <c r="AF6" s="10" t="s">
        <v>118</v>
      </c>
      <c r="AG6" s="8" t="str">
        <f t="shared" si="13"/>
        <v>W</v>
      </c>
      <c r="AH6" s="10" t="s">
        <v>118</v>
      </c>
      <c r="AI6" s="8" t="str">
        <f t="shared" si="14"/>
        <v>W</v>
      </c>
      <c r="AJ6" s="10" t="s">
        <v>118</v>
      </c>
      <c r="AK6" s="8" t="str">
        <f t="shared" si="15"/>
        <v>W</v>
      </c>
      <c r="AL6" s="10" t="s">
        <v>118</v>
      </c>
      <c r="AM6" s="8" t="str">
        <f t="shared" si="16"/>
        <v>W</v>
      </c>
      <c r="AN6" s="10" t="s">
        <v>118</v>
      </c>
      <c r="AO6" s="8" t="str">
        <f t="shared" si="17"/>
        <v>W</v>
      </c>
      <c r="AP6" s="10"/>
      <c r="AQ6" s="8" t="str">
        <f t="shared" si="18"/>
        <v>L</v>
      </c>
      <c r="AR6" s="10" t="s">
        <v>82</v>
      </c>
      <c r="AS6" s="8" t="str">
        <f t="shared" si="19"/>
        <v>L</v>
      </c>
      <c r="AT6" s="10" t="s">
        <v>118</v>
      </c>
      <c r="AU6" s="8" t="str">
        <f t="shared" si="20"/>
        <v>W</v>
      </c>
      <c r="AV6" s="10" t="s">
        <v>82</v>
      </c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OLEMISS</v>
      </c>
      <c r="BG6" s="1">
        <f t="shared" si="27"/>
        <v>12</v>
      </c>
      <c r="BH6" s="1" t="str">
        <f t="shared" si="28"/>
        <v>OU</v>
      </c>
      <c r="BI6" s="1">
        <f t="shared" si="29"/>
        <v>9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75</v>
      </c>
      <c r="C7" s="1" t="s">
        <v>31</v>
      </c>
      <c r="D7" s="1" t="s">
        <v>121</v>
      </c>
      <c r="E7" s="1" t="s">
        <v>75</v>
      </c>
      <c r="F7" s="10" t="s">
        <v>75</v>
      </c>
      <c r="G7" s="8" t="str">
        <f t="shared" si="0"/>
        <v>W</v>
      </c>
      <c r="H7" s="1" t="s">
        <v>75</v>
      </c>
      <c r="I7" s="8" t="str">
        <f t="shared" si="1"/>
        <v>W</v>
      </c>
      <c r="J7" s="10" t="s">
        <v>75</v>
      </c>
      <c r="K7" s="8" t="str">
        <f t="shared" si="2"/>
        <v>W</v>
      </c>
      <c r="L7" s="10" t="s">
        <v>121</v>
      </c>
      <c r="M7" s="8" t="str">
        <f t="shared" si="3"/>
        <v>L</v>
      </c>
      <c r="N7" s="10" t="s">
        <v>121</v>
      </c>
      <c r="O7" s="8" t="str">
        <f t="shared" si="4"/>
        <v>L</v>
      </c>
      <c r="P7" s="10" t="s">
        <v>75</v>
      </c>
      <c r="Q7" s="8" t="str">
        <f t="shared" si="5"/>
        <v>W</v>
      </c>
      <c r="R7" s="10" t="s">
        <v>121</v>
      </c>
      <c r="S7" s="8" t="str">
        <f t="shared" si="6"/>
        <v>L</v>
      </c>
      <c r="T7" s="10" t="s">
        <v>121</v>
      </c>
      <c r="U7" s="8" t="str">
        <f t="shared" si="7"/>
        <v>L</v>
      </c>
      <c r="V7" s="10" t="s">
        <v>75</v>
      </c>
      <c r="W7" s="8" t="str">
        <f t="shared" si="8"/>
        <v>W</v>
      </c>
      <c r="X7" s="10" t="s">
        <v>75</v>
      </c>
      <c r="Y7" s="8" t="str">
        <f t="shared" si="9"/>
        <v>W</v>
      </c>
      <c r="Z7" s="10" t="s">
        <v>75</v>
      </c>
      <c r="AA7" s="8" t="str">
        <f t="shared" si="10"/>
        <v>W</v>
      </c>
      <c r="AB7" s="10" t="s">
        <v>75</v>
      </c>
      <c r="AC7" s="8" t="str">
        <f t="shared" si="11"/>
        <v>W</v>
      </c>
      <c r="AD7" s="10" t="s">
        <v>75</v>
      </c>
      <c r="AE7" s="8" t="str">
        <f t="shared" si="12"/>
        <v>W</v>
      </c>
      <c r="AF7" s="10" t="s">
        <v>75</v>
      </c>
      <c r="AG7" s="8" t="str">
        <f t="shared" si="13"/>
        <v>W</v>
      </c>
      <c r="AH7" s="10" t="s">
        <v>75</v>
      </c>
      <c r="AI7" s="8" t="str">
        <f t="shared" si="14"/>
        <v>W</v>
      </c>
      <c r="AJ7" s="10" t="s">
        <v>121</v>
      </c>
      <c r="AK7" s="8" t="str">
        <f t="shared" si="15"/>
        <v>L</v>
      </c>
      <c r="AL7" s="10" t="s">
        <v>75</v>
      </c>
      <c r="AM7" s="8" t="str">
        <f t="shared" si="16"/>
        <v>W</v>
      </c>
      <c r="AN7" s="10" t="s">
        <v>121</v>
      </c>
      <c r="AO7" s="8" t="str">
        <f t="shared" si="17"/>
        <v>L</v>
      </c>
      <c r="AP7" s="10"/>
      <c r="AQ7" s="8" t="str">
        <f t="shared" si="18"/>
        <v>L</v>
      </c>
      <c r="AR7" s="10" t="s">
        <v>75</v>
      </c>
      <c r="AS7" s="8" t="str">
        <f t="shared" si="19"/>
        <v>W</v>
      </c>
      <c r="AT7" s="10" t="s">
        <v>75</v>
      </c>
      <c r="AU7" s="8" t="str">
        <f t="shared" si="20"/>
        <v>W</v>
      </c>
      <c r="AV7" s="10" t="s">
        <v>75</v>
      </c>
      <c r="AW7" s="8" t="str">
        <f t="shared" si="21"/>
        <v>W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SF</v>
      </c>
      <c r="BG7" s="1">
        <f t="shared" si="27"/>
        <v>15</v>
      </c>
      <c r="BH7" s="1" t="str">
        <f t="shared" si="28"/>
        <v>MEM</v>
      </c>
      <c r="BI7" s="1">
        <f t="shared" si="29"/>
        <v>6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45</v>
      </c>
      <c r="C8" s="1" t="s">
        <v>31</v>
      </c>
      <c r="D8" s="1" t="s">
        <v>102</v>
      </c>
      <c r="E8" s="1" t="s">
        <v>102</v>
      </c>
      <c r="F8" s="10" t="s">
        <v>102</v>
      </c>
      <c r="G8" s="8" t="str">
        <f t="shared" si="0"/>
        <v>W</v>
      </c>
      <c r="H8" s="1" t="s">
        <v>102</v>
      </c>
      <c r="I8" s="8" t="str">
        <f t="shared" si="1"/>
        <v>W</v>
      </c>
      <c r="J8" s="10" t="s">
        <v>102</v>
      </c>
      <c r="K8" s="8" t="str">
        <f t="shared" si="2"/>
        <v>W</v>
      </c>
      <c r="L8" s="10" t="s">
        <v>102</v>
      </c>
      <c r="M8" s="8" t="str">
        <f t="shared" si="3"/>
        <v>W</v>
      </c>
      <c r="N8" s="10" t="s">
        <v>102</v>
      </c>
      <c r="O8" s="8" t="str">
        <f t="shared" si="4"/>
        <v>W</v>
      </c>
      <c r="P8" s="10" t="s">
        <v>102</v>
      </c>
      <c r="Q8" s="8" t="str">
        <f t="shared" si="5"/>
        <v>W</v>
      </c>
      <c r="R8" s="10" t="s">
        <v>102</v>
      </c>
      <c r="S8" s="8" t="str">
        <f t="shared" si="6"/>
        <v>W</v>
      </c>
      <c r="T8" s="10" t="s">
        <v>102</v>
      </c>
      <c r="U8" s="8" t="str">
        <f t="shared" si="7"/>
        <v>W</v>
      </c>
      <c r="V8" s="10" t="s">
        <v>102</v>
      </c>
      <c r="W8" s="8" t="str">
        <f t="shared" si="8"/>
        <v>W</v>
      </c>
      <c r="X8" s="10" t="s">
        <v>102</v>
      </c>
      <c r="Y8" s="8" t="str">
        <f t="shared" si="9"/>
        <v>W</v>
      </c>
      <c r="Z8" s="10" t="s">
        <v>102</v>
      </c>
      <c r="AA8" s="8" t="str">
        <f t="shared" si="10"/>
        <v>W</v>
      </c>
      <c r="AB8" s="10" t="s">
        <v>102</v>
      </c>
      <c r="AC8" s="8" t="str">
        <f t="shared" si="11"/>
        <v>W</v>
      </c>
      <c r="AD8" s="10" t="s">
        <v>102</v>
      </c>
      <c r="AE8" s="8" t="str">
        <f t="shared" si="12"/>
        <v>W</v>
      </c>
      <c r="AF8" s="10" t="s">
        <v>102</v>
      </c>
      <c r="AG8" s="8" t="str">
        <f t="shared" si="13"/>
        <v>W</v>
      </c>
      <c r="AH8" s="10" t="s">
        <v>102</v>
      </c>
      <c r="AI8" s="8" t="str">
        <f t="shared" si="14"/>
        <v>W</v>
      </c>
      <c r="AJ8" s="10" t="s">
        <v>102</v>
      </c>
      <c r="AK8" s="8" t="str">
        <f t="shared" si="15"/>
        <v>W</v>
      </c>
      <c r="AL8" s="10" t="s">
        <v>102</v>
      </c>
      <c r="AM8" s="8" t="str">
        <f t="shared" si="16"/>
        <v>W</v>
      </c>
      <c r="AN8" s="10" t="s">
        <v>102</v>
      </c>
      <c r="AO8" s="8" t="str">
        <f t="shared" si="17"/>
        <v>W</v>
      </c>
      <c r="AP8" s="10"/>
      <c r="AQ8" s="8" t="str">
        <f t="shared" si="18"/>
        <v>L</v>
      </c>
      <c r="AR8" s="10" t="s">
        <v>102</v>
      </c>
      <c r="AS8" s="8" t="str">
        <f t="shared" si="19"/>
        <v>W</v>
      </c>
      <c r="AT8" s="10" t="s">
        <v>102</v>
      </c>
      <c r="AU8" s="8" t="str">
        <f t="shared" si="20"/>
        <v>W</v>
      </c>
      <c r="AV8" s="10" t="s">
        <v>102</v>
      </c>
      <c r="AW8" s="8" t="str">
        <f t="shared" si="21"/>
        <v>W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NW</v>
      </c>
      <c r="BG8" s="1">
        <f t="shared" si="27"/>
        <v>0</v>
      </c>
      <c r="BH8" s="1" t="str">
        <f t="shared" si="28"/>
        <v>NEB</v>
      </c>
      <c r="BI8" s="1">
        <f t="shared" si="29"/>
        <v>21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122</v>
      </c>
      <c r="C9" s="1" t="s">
        <v>31</v>
      </c>
      <c r="D9" s="1" t="s">
        <v>72</v>
      </c>
      <c r="E9" s="1" t="s">
        <v>122</v>
      </c>
      <c r="F9" s="10" t="s">
        <v>72</v>
      </c>
      <c r="G9" s="8" t="str">
        <f t="shared" si="0"/>
        <v>L</v>
      </c>
      <c r="H9" s="1" t="s">
        <v>72</v>
      </c>
      <c r="I9" s="8" t="str">
        <f t="shared" si="1"/>
        <v>L</v>
      </c>
      <c r="J9" s="10" t="s">
        <v>122</v>
      </c>
      <c r="K9" s="8" t="str">
        <f t="shared" si="2"/>
        <v>W</v>
      </c>
      <c r="L9" s="10" t="s">
        <v>72</v>
      </c>
      <c r="M9" s="8" t="str">
        <f t="shared" si="3"/>
        <v>L</v>
      </c>
      <c r="N9" s="10" t="s">
        <v>122</v>
      </c>
      <c r="O9" s="8" t="str">
        <f t="shared" si="4"/>
        <v>W</v>
      </c>
      <c r="P9" s="10" t="s">
        <v>72</v>
      </c>
      <c r="Q9" s="8" t="str">
        <f t="shared" si="5"/>
        <v>L</v>
      </c>
      <c r="R9" s="10" t="s">
        <v>72</v>
      </c>
      <c r="S9" s="8" t="str">
        <f t="shared" si="6"/>
        <v>L</v>
      </c>
      <c r="T9" s="10" t="s">
        <v>72</v>
      </c>
      <c r="U9" s="8" t="str">
        <f t="shared" si="7"/>
        <v>L</v>
      </c>
      <c r="V9" s="10" t="s">
        <v>72</v>
      </c>
      <c r="W9" s="8" t="str">
        <f t="shared" si="8"/>
        <v>L</v>
      </c>
      <c r="X9" s="10" t="s">
        <v>72</v>
      </c>
      <c r="Y9" s="8" t="str">
        <f t="shared" si="9"/>
        <v>L</v>
      </c>
      <c r="Z9" s="10" t="s">
        <v>72</v>
      </c>
      <c r="AA9" s="8" t="str">
        <f t="shared" si="10"/>
        <v>L</v>
      </c>
      <c r="AB9" s="10" t="s">
        <v>72</v>
      </c>
      <c r="AC9" s="8" t="str">
        <f t="shared" si="11"/>
        <v>L</v>
      </c>
      <c r="AD9" s="10" t="s">
        <v>122</v>
      </c>
      <c r="AE9" s="8" t="str">
        <f t="shared" si="12"/>
        <v>W</v>
      </c>
      <c r="AF9" s="10" t="s">
        <v>72</v>
      </c>
      <c r="AG9" s="8" t="str">
        <f t="shared" si="13"/>
        <v>L</v>
      </c>
      <c r="AH9" s="10" t="s">
        <v>72</v>
      </c>
      <c r="AI9" s="8" t="str">
        <f t="shared" si="14"/>
        <v>L</v>
      </c>
      <c r="AJ9" s="10" t="s">
        <v>72</v>
      </c>
      <c r="AK9" s="8" t="str">
        <f t="shared" si="15"/>
        <v>L</v>
      </c>
      <c r="AL9" s="10" t="s">
        <v>122</v>
      </c>
      <c r="AM9" s="8" t="str">
        <f t="shared" si="16"/>
        <v>W</v>
      </c>
      <c r="AN9" s="10" t="s">
        <v>72</v>
      </c>
      <c r="AO9" s="8" t="str">
        <f t="shared" si="17"/>
        <v>L</v>
      </c>
      <c r="AP9" s="10"/>
      <c r="AQ9" s="8" t="str">
        <f t="shared" si="18"/>
        <v>L</v>
      </c>
      <c r="AR9" s="10" t="s">
        <v>72</v>
      </c>
      <c r="AS9" s="8" t="str">
        <f t="shared" si="19"/>
        <v>L</v>
      </c>
      <c r="AT9" s="10" t="s">
        <v>72</v>
      </c>
      <c r="AU9" s="8" t="str">
        <f t="shared" si="20"/>
        <v>L</v>
      </c>
      <c r="AV9" s="10" t="s">
        <v>122</v>
      </c>
      <c r="AW9" s="8" t="str">
        <f t="shared" si="21"/>
        <v>W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KST</v>
      </c>
      <c r="BG9" s="1">
        <f t="shared" si="27"/>
        <v>5</v>
      </c>
      <c r="BH9" s="1" t="str">
        <f t="shared" si="28"/>
        <v>KU</v>
      </c>
      <c r="BI9" s="1">
        <f t="shared" si="29"/>
        <v>16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30</v>
      </c>
      <c r="C10" s="1" t="s">
        <v>31</v>
      </c>
      <c r="D10" s="1" t="s">
        <v>92</v>
      </c>
      <c r="E10" s="1" t="s">
        <v>30</v>
      </c>
      <c r="F10" s="10" t="s">
        <v>30</v>
      </c>
      <c r="G10" s="8" t="str">
        <f t="shared" si="0"/>
        <v>W</v>
      </c>
      <c r="H10" s="1" t="s">
        <v>92</v>
      </c>
      <c r="I10" s="8" t="str">
        <f t="shared" si="1"/>
        <v>L</v>
      </c>
      <c r="J10" s="10" t="s">
        <v>30</v>
      </c>
      <c r="K10" s="8" t="str">
        <f t="shared" si="2"/>
        <v>W</v>
      </c>
      <c r="L10" s="10" t="s">
        <v>92</v>
      </c>
      <c r="M10" s="8" t="str">
        <f t="shared" si="3"/>
        <v>L</v>
      </c>
      <c r="N10" s="10" t="s">
        <v>30</v>
      </c>
      <c r="O10" s="8" t="str">
        <f t="shared" si="4"/>
        <v>W</v>
      </c>
      <c r="P10" s="10" t="s">
        <v>92</v>
      </c>
      <c r="Q10" s="8" t="str">
        <f t="shared" si="5"/>
        <v>L</v>
      </c>
      <c r="R10" s="10" t="s">
        <v>30</v>
      </c>
      <c r="S10" s="8" t="str">
        <f t="shared" si="6"/>
        <v>W</v>
      </c>
      <c r="T10" s="10" t="s">
        <v>30</v>
      </c>
      <c r="U10" s="8" t="str">
        <f t="shared" si="7"/>
        <v>W</v>
      </c>
      <c r="V10" s="10" t="s">
        <v>30</v>
      </c>
      <c r="W10" s="8" t="str">
        <f t="shared" si="8"/>
        <v>W</v>
      </c>
      <c r="X10" s="10" t="s">
        <v>92</v>
      </c>
      <c r="Y10" s="8" t="str">
        <f t="shared" si="9"/>
        <v>L</v>
      </c>
      <c r="Z10" s="10" t="s">
        <v>92</v>
      </c>
      <c r="AA10" s="8" t="str">
        <f t="shared" si="10"/>
        <v>L</v>
      </c>
      <c r="AB10" s="10" t="s">
        <v>30</v>
      </c>
      <c r="AC10" s="8" t="str">
        <f t="shared" si="11"/>
        <v>W</v>
      </c>
      <c r="AD10" s="10" t="s">
        <v>30</v>
      </c>
      <c r="AE10" s="8" t="str">
        <f t="shared" si="12"/>
        <v>W</v>
      </c>
      <c r="AF10" s="10" t="s">
        <v>30</v>
      </c>
      <c r="AG10" s="8" t="str">
        <f t="shared" si="13"/>
        <v>W</v>
      </c>
      <c r="AH10" s="10" t="s">
        <v>30</v>
      </c>
      <c r="AI10" s="8" t="str">
        <f t="shared" si="14"/>
        <v>W</v>
      </c>
      <c r="AJ10" s="10" t="s">
        <v>30</v>
      </c>
      <c r="AK10" s="8" t="str">
        <f t="shared" si="15"/>
        <v>W</v>
      </c>
      <c r="AL10" s="10" t="s">
        <v>92</v>
      </c>
      <c r="AM10" s="8" t="str">
        <f t="shared" si="16"/>
        <v>L</v>
      </c>
      <c r="AN10" s="10" t="s">
        <v>92</v>
      </c>
      <c r="AO10" s="8" t="str">
        <f t="shared" si="17"/>
        <v>L</v>
      </c>
      <c r="AP10" s="10"/>
      <c r="AQ10" s="8" t="str">
        <f t="shared" si="18"/>
        <v>L</v>
      </c>
      <c r="AR10" s="10" t="s">
        <v>30</v>
      </c>
      <c r="AS10" s="8" t="str">
        <f t="shared" si="19"/>
        <v>W</v>
      </c>
      <c r="AT10" s="10" t="s">
        <v>30</v>
      </c>
      <c r="AU10" s="8" t="str">
        <f t="shared" si="20"/>
        <v>W</v>
      </c>
      <c r="AV10" s="10" t="s">
        <v>92</v>
      </c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AUB</v>
      </c>
      <c r="BG10" s="1">
        <f t="shared" si="27"/>
        <v>13</v>
      </c>
      <c r="BH10" s="1" t="str">
        <f t="shared" si="28"/>
        <v>ARK</v>
      </c>
      <c r="BI10" s="1">
        <f t="shared" si="29"/>
        <v>8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73</v>
      </c>
      <c r="C11" s="1" t="s">
        <v>31</v>
      </c>
      <c r="D11" s="1" t="s">
        <v>78</v>
      </c>
      <c r="E11" s="1" t="s">
        <v>78</v>
      </c>
      <c r="F11" s="10" t="s">
        <v>78</v>
      </c>
      <c r="G11" s="8" t="str">
        <f t="shared" si="0"/>
        <v>W</v>
      </c>
      <c r="H11" s="1" t="s">
        <v>78</v>
      </c>
      <c r="I11" s="8" t="str">
        <f t="shared" si="1"/>
        <v>W</v>
      </c>
      <c r="J11" s="10" t="s">
        <v>78</v>
      </c>
      <c r="K11" s="8" t="str">
        <f t="shared" si="2"/>
        <v>W</v>
      </c>
      <c r="L11" s="10" t="s">
        <v>78</v>
      </c>
      <c r="M11" s="8" t="str">
        <f t="shared" si="3"/>
        <v>W</v>
      </c>
      <c r="N11" s="10" t="s">
        <v>78</v>
      </c>
      <c r="O11" s="8" t="str">
        <f t="shared" si="4"/>
        <v>W</v>
      </c>
      <c r="P11" s="10" t="s">
        <v>78</v>
      </c>
      <c r="Q11" s="8" t="str">
        <f t="shared" si="5"/>
        <v>W</v>
      </c>
      <c r="R11" s="10" t="s">
        <v>78</v>
      </c>
      <c r="S11" s="8" t="str">
        <f t="shared" si="6"/>
        <v>W</v>
      </c>
      <c r="T11" s="10" t="s">
        <v>78</v>
      </c>
      <c r="U11" s="8" t="str">
        <f t="shared" si="7"/>
        <v>W</v>
      </c>
      <c r="V11" s="10" t="s">
        <v>78</v>
      </c>
      <c r="W11" s="8" t="str">
        <f t="shared" si="8"/>
        <v>W</v>
      </c>
      <c r="X11" s="10" t="s">
        <v>78</v>
      </c>
      <c r="Y11" s="8" t="str">
        <f t="shared" si="9"/>
        <v>W</v>
      </c>
      <c r="Z11" s="10" t="s">
        <v>78</v>
      </c>
      <c r="AA11" s="8" t="str">
        <f t="shared" si="10"/>
        <v>W</v>
      </c>
      <c r="AB11" s="10" t="s">
        <v>78</v>
      </c>
      <c r="AC11" s="8" t="str">
        <f t="shared" si="11"/>
        <v>W</v>
      </c>
      <c r="AD11" s="10" t="s">
        <v>78</v>
      </c>
      <c r="AE11" s="8" t="str">
        <f t="shared" si="12"/>
        <v>W</v>
      </c>
      <c r="AF11" s="10" t="s">
        <v>78</v>
      </c>
      <c r="AG11" s="8" t="str">
        <f t="shared" si="13"/>
        <v>W</v>
      </c>
      <c r="AH11" s="10" t="s">
        <v>73</v>
      </c>
      <c r="AI11" s="8" t="str">
        <f t="shared" si="14"/>
        <v>L</v>
      </c>
      <c r="AJ11" s="10" t="s">
        <v>78</v>
      </c>
      <c r="AK11" s="8" t="str">
        <f t="shared" si="15"/>
        <v>W</v>
      </c>
      <c r="AL11" s="10" t="s">
        <v>78</v>
      </c>
      <c r="AM11" s="8" t="str">
        <f t="shared" si="16"/>
        <v>W</v>
      </c>
      <c r="AN11" s="10" t="s">
        <v>78</v>
      </c>
      <c r="AO11" s="8" t="str">
        <f t="shared" si="17"/>
        <v>W</v>
      </c>
      <c r="AP11" s="10"/>
      <c r="AQ11" s="8" t="str">
        <f t="shared" si="18"/>
        <v>L</v>
      </c>
      <c r="AR11" s="10" t="s">
        <v>78</v>
      </c>
      <c r="AS11" s="8" t="str">
        <f t="shared" si="19"/>
        <v>W</v>
      </c>
      <c r="AT11" s="10" t="s">
        <v>78</v>
      </c>
      <c r="AU11" s="8" t="str">
        <f t="shared" si="20"/>
        <v>W</v>
      </c>
      <c r="AV11" s="10" t="s">
        <v>78</v>
      </c>
      <c r="AW11" s="8" t="str">
        <f t="shared" si="21"/>
        <v>W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MIZZOU</v>
      </c>
      <c r="BG11" s="1">
        <f t="shared" si="27"/>
        <v>1</v>
      </c>
      <c r="BH11" s="1" t="str">
        <f t="shared" si="28"/>
        <v>VANDY</v>
      </c>
      <c r="BI11" s="1">
        <f t="shared" si="29"/>
        <v>20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119</v>
      </c>
      <c r="C12" s="1" t="s">
        <v>31</v>
      </c>
      <c r="D12" s="1" t="s">
        <v>66</v>
      </c>
      <c r="E12" s="1" t="s">
        <v>119</v>
      </c>
      <c r="F12" s="10" t="s">
        <v>119</v>
      </c>
      <c r="G12" s="8" t="str">
        <f t="shared" si="0"/>
        <v>W</v>
      </c>
      <c r="H12" s="1" t="s">
        <v>119</v>
      </c>
      <c r="I12" s="8" t="str">
        <f t="shared" si="1"/>
        <v>W</v>
      </c>
      <c r="J12" s="10" t="s">
        <v>66</v>
      </c>
      <c r="K12" s="8" t="str">
        <f t="shared" si="2"/>
        <v>L</v>
      </c>
      <c r="L12" s="10" t="s">
        <v>119</v>
      </c>
      <c r="M12" s="8" t="str">
        <f t="shared" si="3"/>
        <v>W</v>
      </c>
      <c r="N12" s="10" t="s">
        <v>119</v>
      </c>
      <c r="O12" s="8" t="str">
        <f t="shared" si="4"/>
        <v>W</v>
      </c>
      <c r="P12" s="10" t="s">
        <v>119</v>
      </c>
      <c r="Q12" s="8" t="str">
        <f t="shared" si="5"/>
        <v>W</v>
      </c>
      <c r="R12" s="10" t="s">
        <v>66</v>
      </c>
      <c r="S12" s="8" t="str">
        <f t="shared" si="6"/>
        <v>L</v>
      </c>
      <c r="T12" s="10" t="s">
        <v>66</v>
      </c>
      <c r="U12" s="8" t="str">
        <f t="shared" si="7"/>
        <v>L</v>
      </c>
      <c r="V12" s="10" t="s">
        <v>119</v>
      </c>
      <c r="W12" s="8" t="str">
        <f t="shared" si="8"/>
        <v>W</v>
      </c>
      <c r="X12" s="10" t="s">
        <v>66</v>
      </c>
      <c r="Y12" s="8" t="str">
        <f t="shared" si="9"/>
        <v>L</v>
      </c>
      <c r="Z12" s="10" t="s">
        <v>119</v>
      </c>
      <c r="AA12" s="8" t="str">
        <f t="shared" si="10"/>
        <v>W</v>
      </c>
      <c r="AB12" s="10" t="s">
        <v>119</v>
      </c>
      <c r="AC12" s="8" t="str">
        <f t="shared" si="11"/>
        <v>W</v>
      </c>
      <c r="AD12" s="10" t="s">
        <v>119</v>
      </c>
      <c r="AE12" s="8" t="str">
        <f t="shared" si="12"/>
        <v>W</v>
      </c>
      <c r="AF12" s="10" t="s">
        <v>119</v>
      </c>
      <c r="AG12" s="8" t="str">
        <f t="shared" si="13"/>
        <v>W</v>
      </c>
      <c r="AH12" s="10" t="s">
        <v>119</v>
      </c>
      <c r="AI12" s="8" t="str">
        <f t="shared" si="14"/>
        <v>W</v>
      </c>
      <c r="AJ12" s="10" t="s">
        <v>119</v>
      </c>
      <c r="AK12" s="8" t="str">
        <f t="shared" si="15"/>
        <v>W</v>
      </c>
      <c r="AL12" s="10" t="s">
        <v>66</v>
      </c>
      <c r="AM12" s="8" t="str">
        <f t="shared" si="16"/>
        <v>L</v>
      </c>
      <c r="AN12" s="10" t="s">
        <v>66</v>
      </c>
      <c r="AO12" s="8" t="str">
        <f t="shared" si="17"/>
        <v>L</v>
      </c>
      <c r="AP12" s="10"/>
      <c r="AQ12" s="8" t="str">
        <f t="shared" si="18"/>
        <v>L</v>
      </c>
      <c r="AR12" s="10" t="s">
        <v>119</v>
      </c>
      <c r="AS12" s="8" t="str">
        <f t="shared" si="19"/>
        <v>W</v>
      </c>
      <c r="AT12" s="10" t="s">
        <v>119</v>
      </c>
      <c r="AU12" s="8" t="str">
        <f t="shared" si="20"/>
        <v>W</v>
      </c>
      <c r="AV12" s="10" t="s">
        <v>119</v>
      </c>
      <c r="AW12" s="8" t="str">
        <f t="shared" si="21"/>
        <v>W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BYU</v>
      </c>
      <c r="BG12" s="1">
        <f t="shared" si="27"/>
        <v>15</v>
      </c>
      <c r="BH12" s="1" t="str">
        <f t="shared" si="28"/>
        <v>IST</v>
      </c>
      <c r="BI12" s="1">
        <f t="shared" si="29"/>
        <v>6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61</v>
      </c>
      <c r="C13" s="1" t="s">
        <v>31</v>
      </c>
      <c r="D13" s="1" t="s">
        <v>104</v>
      </c>
      <c r="E13" s="1" t="s">
        <v>104</v>
      </c>
      <c r="F13" s="10" t="s">
        <v>104</v>
      </c>
      <c r="G13" s="8" t="str">
        <f t="shared" si="0"/>
        <v>W</v>
      </c>
      <c r="H13" s="1" t="s">
        <v>104</v>
      </c>
      <c r="I13" s="8" t="str">
        <f t="shared" si="1"/>
        <v>W</v>
      </c>
      <c r="J13" s="10" t="s">
        <v>61</v>
      </c>
      <c r="K13" s="8" t="str">
        <f t="shared" si="2"/>
        <v>L</v>
      </c>
      <c r="L13" s="10" t="s">
        <v>104</v>
      </c>
      <c r="M13" s="8" t="str">
        <f t="shared" si="3"/>
        <v>W</v>
      </c>
      <c r="N13" s="10" t="s">
        <v>104</v>
      </c>
      <c r="O13" s="8" t="str">
        <f t="shared" si="4"/>
        <v>W</v>
      </c>
      <c r="P13" s="10" t="s">
        <v>104</v>
      </c>
      <c r="Q13" s="8" t="str">
        <f t="shared" si="5"/>
        <v>W</v>
      </c>
      <c r="R13" s="10" t="s">
        <v>104</v>
      </c>
      <c r="S13" s="8" t="str">
        <f t="shared" si="6"/>
        <v>W</v>
      </c>
      <c r="T13" s="10" t="s">
        <v>104</v>
      </c>
      <c r="U13" s="8" t="str">
        <f t="shared" si="7"/>
        <v>W</v>
      </c>
      <c r="V13" s="10" t="s">
        <v>61</v>
      </c>
      <c r="W13" s="8" t="str">
        <f t="shared" si="8"/>
        <v>L</v>
      </c>
      <c r="X13" s="10" t="s">
        <v>104</v>
      </c>
      <c r="Y13" s="8" t="str">
        <f t="shared" si="9"/>
        <v>W</v>
      </c>
      <c r="Z13" s="10" t="s">
        <v>104</v>
      </c>
      <c r="AA13" s="8" t="str">
        <f t="shared" si="10"/>
        <v>W</v>
      </c>
      <c r="AB13" s="10" t="s">
        <v>61</v>
      </c>
      <c r="AC13" s="8" t="str">
        <f t="shared" si="11"/>
        <v>L</v>
      </c>
      <c r="AD13" s="10" t="s">
        <v>104</v>
      </c>
      <c r="AE13" s="8" t="str">
        <f t="shared" si="12"/>
        <v>W</v>
      </c>
      <c r="AF13" s="10" t="s">
        <v>104</v>
      </c>
      <c r="AG13" s="8" t="str">
        <f t="shared" si="13"/>
        <v>W</v>
      </c>
      <c r="AH13" s="10" t="s">
        <v>104</v>
      </c>
      <c r="AI13" s="8" t="str">
        <f t="shared" si="14"/>
        <v>W</v>
      </c>
      <c r="AJ13" s="10" t="s">
        <v>61</v>
      </c>
      <c r="AK13" s="8" t="str">
        <f t="shared" si="15"/>
        <v>L</v>
      </c>
      <c r="AL13" s="10" t="s">
        <v>104</v>
      </c>
      <c r="AM13" s="8" t="str">
        <f t="shared" si="16"/>
        <v>W</v>
      </c>
      <c r="AN13" s="10" t="s">
        <v>104</v>
      </c>
      <c r="AO13" s="8" t="str">
        <f t="shared" si="17"/>
        <v>W</v>
      </c>
      <c r="AP13" s="10"/>
      <c r="AQ13" s="8" t="str">
        <f t="shared" si="18"/>
        <v>L</v>
      </c>
      <c r="AR13" s="10" t="s">
        <v>61</v>
      </c>
      <c r="AS13" s="8" t="str">
        <f t="shared" si="19"/>
        <v>L</v>
      </c>
      <c r="AT13" s="10" t="s">
        <v>104</v>
      </c>
      <c r="AU13" s="8" t="str">
        <f t="shared" si="20"/>
        <v>W</v>
      </c>
      <c r="AV13" s="10" t="s">
        <v>61</v>
      </c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ILL</v>
      </c>
      <c r="BG13" s="1">
        <f t="shared" si="27"/>
        <v>6</v>
      </c>
      <c r="BH13" s="1" t="str">
        <f t="shared" si="28"/>
        <v>WASH</v>
      </c>
      <c r="BI13" s="1">
        <f t="shared" si="29"/>
        <v>15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95</v>
      </c>
      <c r="C14" s="1" t="s">
        <v>31</v>
      </c>
      <c r="D14" s="1" t="s">
        <v>65</v>
      </c>
      <c r="E14" s="1" t="s">
        <v>65</v>
      </c>
      <c r="F14" s="10" t="s">
        <v>65</v>
      </c>
      <c r="G14" s="8" t="str">
        <f t="shared" si="0"/>
        <v>W</v>
      </c>
      <c r="H14" s="1" t="s">
        <v>65</v>
      </c>
      <c r="I14" s="8" t="str">
        <f t="shared" si="1"/>
        <v>W</v>
      </c>
      <c r="J14" s="10" t="s">
        <v>65</v>
      </c>
      <c r="K14" s="8" t="str">
        <f t="shared" si="2"/>
        <v>W</v>
      </c>
      <c r="L14" s="10" t="s">
        <v>65</v>
      </c>
      <c r="M14" s="8" t="str">
        <f t="shared" si="3"/>
        <v>W</v>
      </c>
      <c r="N14" s="10" t="s">
        <v>65</v>
      </c>
      <c r="O14" s="8" t="str">
        <f t="shared" si="4"/>
        <v>W</v>
      </c>
      <c r="P14" s="10" t="s">
        <v>65</v>
      </c>
      <c r="Q14" s="8" t="str">
        <f t="shared" si="5"/>
        <v>W</v>
      </c>
      <c r="R14" s="10" t="s">
        <v>65</v>
      </c>
      <c r="S14" s="8" t="str">
        <f t="shared" si="6"/>
        <v>W</v>
      </c>
      <c r="T14" s="10" t="s">
        <v>65</v>
      </c>
      <c r="U14" s="8" t="str">
        <f t="shared" si="7"/>
        <v>W</v>
      </c>
      <c r="V14" s="10" t="s">
        <v>95</v>
      </c>
      <c r="W14" s="8" t="str">
        <f t="shared" si="8"/>
        <v>L</v>
      </c>
      <c r="X14" s="10" t="s">
        <v>65</v>
      </c>
      <c r="Y14" s="8" t="str">
        <f t="shared" si="9"/>
        <v>W</v>
      </c>
      <c r="Z14" s="10" t="s">
        <v>65</v>
      </c>
      <c r="AA14" s="8" t="str">
        <f t="shared" si="10"/>
        <v>W</v>
      </c>
      <c r="AB14" s="10" t="s">
        <v>65</v>
      </c>
      <c r="AC14" s="8" t="str">
        <f t="shared" si="11"/>
        <v>W</v>
      </c>
      <c r="AD14" s="10" t="s">
        <v>65</v>
      </c>
      <c r="AE14" s="8" t="str">
        <f t="shared" si="12"/>
        <v>W</v>
      </c>
      <c r="AF14" s="10" t="s">
        <v>65</v>
      </c>
      <c r="AG14" s="8" t="str">
        <f t="shared" si="13"/>
        <v>W</v>
      </c>
      <c r="AH14" s="10" t="s">
        <v>95</v>
      </c>
      <c r="AI14" s="8" t="str">
        <f t="shared" si="14"/>
        <v>L</v>
      </c>
      <c r="AJ14" s="10" t="s">
        <v>65</v>
      </c>
      <c r="AK14" s="8" t="str">
        <f t="shared" si="15"/>
        <v>W</v>
      </c>
      <c r="AL14" s="10" t="s">
        <v>65</v>
      </c>
      <c r="AM14" s="8" t="str">
        <f t="shared" si="16"/>
        <v>W</v>
      </c>
      <c r="AN14" s="10" t="s">
        <v>95</v>
      </c>
      <c r="AO14" s="8" t="str">
        <f t="shared" si="17"/>
        <v>L</v>
      </c>
      <c r="AP14" s="10"/>
      <c r="AQ14" s="8" t="str">
        <f t="shared" si="18"/>
        <v>L</v>
      </c>
      <c r="AR14" s="10" t="s">
        <v>65</v>
      </c>
      <c r="AS14" s="8" t="str">
        <f t="shared" si="19"/>
        <v>W</v>
      </c>
      <c r="AT14" s="10" t="s">
        <v>65</v>
      </c>
      <c r="AU14" s="8" t="str">
        <f t="shared" si="20"/>
        <v>W</v>
      </c>
      <c r="AV14" s="10" t="s">
        <v>65</v>
      </c>
      <c r="AW14" s="8" t="str">
        <f t="shared" si="21"/>
        <v>W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MINN</v>
      </c>
      <c r="BG14" s="1">
        <f t="shared" si="27"/>
        <v>3</v>
      </c>
      <c r="BH14" s="1" t="str">
        <f t="shared" si="28"/>
        <v>IOWA</v>
      </c>
      <c r="BI14" s="1">
        <f t="shared" si="29"/>
        <v>18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55</v>
      </c>
      <c r="C15" s="1" t="s">
        <v>31</v>
      </c>
      <c r="D15" s="1" t="s">
        <v>43</v>
      </c>
      <c r="E15" s="1" t="s">
        <v>55</v>
      </c>
      <c r="F15" s="10" t="s">
        <v>55</v>
      </c>
      <c r="G15" s="8" t="str">
        <f t="shared" si="0"/>
        <v>W</v>
      </c>
      <c r="H15" s="1" t="s">
        <v>55</v>
      </c>
      <c r="I15" s="8" t="str">
        <f t="shared" si="1"/>
        <v>W</v>
      </c>
      <c r="J15" s="10" t="s">
        <v>55</v>
      </c>
      <c r="K15" s="8" t="str">
        <f t="shared" si="2"/>
        <v>W</v>
      </c>
      <c r="L15" s="10" t="s">
        <v>55</v>
      </c>
      <c r="M15" s="8" t="str">
        <f t="shared" si="3"/>
        <v>W</v>
      </c>
      <c r="N15" s="10" t="s">
        <v>55</v>
      </c>
      <c r="O15" s="8" t="str">
        <f t="shared" si="4"/>
        <v>W</v>
      </c>
      <c r="P15" s="10" t="s">
        <v>55</v>
      </c>
      <c r="Q15" s="8" t="str">
        <f t="shared" si="5"/>
        <v>W</v>
      </c>
      <c r="R15" s="10" t="s">
        <v>55</v>
      </c>
      <c r="S15" s="8" t="str">
        <f t="shared" si="6"/>
        <v>W</v>
      </c>
      <c r="T15" s="10" t="s">
        <v>55</v>
      </c>
      <c r="U15" s="8" t="str">
        <f t="shared" si="7"/>
        <v>W</v>
      </c>
      <c r="V15" s="10" t="s">
        <v>55</v>
      </c>
      <c r="W15" s="8" t="str">
        <f t="shared" si="8"/>
        <v>W</v>
      </c>
      <c r="X15" s="10" t="s">
        <v>55</v>
      </c>
      <c r="Y15" s="8" t="str">
        <f t="shared" si="9"/>
        <v>W</v>
      </c>
      <c r="Z15" s="10" t="s">
        <v>55</v>
      </c>
      <c r="AA15" s="8" t="str">
        <f t="shared" si="10"/>
        <v>W</v>
      </c>
      <c r="AB15" s="10" t="s">
        <v>55</v>
      </c>
      <c r="AC15" s="8" t="str">
        <f t="shared" si="11"/>
        <v>W</v>
      </c>
      <c r="AD15" s="10" t="s">
        <v>43</v>
      </c>
      <c r="AE15" s="8" t="str">
        <f t="shared" si="12"/>
        <v>L</v>
      </c>
      <c r="AF15" s="10" t="s">
        <v>55</v>
      </c>
      <c r="AG15" s="8" t="str">
        <f t="shared" si="13"/>
        <v>W</v>
      </c>
      <c r="AH15" s="10" t="s">
        <v>55</v>
      </c>
      <c r="AI15" s="8" t="str">
        <f t="shared" si="14"/>
        <v>W</v>
      </c>
      <c r="AJ15" s="10" t="s">
        <v>55</v>
      </c>
      <c r="AK15" s="8" t="str">
        <f t="shared" si="15"/>
        <v>W</v>
      </c>
      <c r="AL15" s="10" t="s">
        <v>55</v>
      </c>
      <c r="AM15" s="8" t="str">
        <f t="shared" si="16"/>
        <v>W</v>
      </c>
      <c r="AN15" s="10" t="s">
        <v>55</v>
      </c>
      <c r="AO15" s="8" t="str">
        <f t="shared" si="17"/>
        <v>W</v>
      </c>
      <c r="AP15" s="10"/>
      <c r="AQ15" s="8" t="str">
        <f t="shared" si="18"/>
        <v>L</v>
      </c>
      <c r="AR15" s="10" t="s">
        <v>55</v>
      </c>
      <c r="AS15" s="8" t="str">
        <f t="shared" si="19"/>
        <v>W</v>
      </c>
      <c r="AT15" s="10" t="s">
        <v>55</v>
      </c>
      <c r="AU15" s="8" t="str">
        <f t="shared" si="20"/>
        <v>W</v>
      </c>
      <c r="AV15" s="10" t="s">
        <v>55</v>
      </c>
      <c r="AW15" s="8" t="str">
        <f t="shared" si="21"/>
        <v>W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UT</v>
      </c>
      <c r="BG15" s="1">
        <f t="shared" si="27"/>
        <v>20</v>
      </c>
      <c r="BH15" s="1" t="str">
        <f t="shared" si="28"/>
        <v>MISSST</v>
      </c>
      <c r="BI15" s="1">
        <f t="shared" si="29"/>
        <v>1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38</v>
      </c>
      <c r="C16" s="1" t="s">
        <v>31</v>
      </c>
      <c r="D16" s="1" t="s">
        <v>39</v>
      </c>
      <c r="E16" s="1" t="s">
        <v>38</v>
      </c>
      <c r="F16" s="10" t="s">
        <v>38</v>
      </c>
      <c r="G16" s="8" t="str">
        <f t="shared" si="0"/>
        <v>W</v>
      </c>
      <c r="H16" s="1" t="s">
        <v>38</v>
      </c>
      <c r="I16" s="8" t="str">
        <f t="shared" si="1"/>
        <v>W</v>
      </c>
      <c r="J16" s="10" t="s">
        <v>38</v>
      </c>
      <c r="K16" s="8" t="str">
        <f t="shared" si="2"/>
        <v>W</v>
      </c>
      <c r="L16" s="10" t="s">
        <v>38</v>
      </c>
      <c r="M16" s="8" t="str">
        <f t="shared" si="3"/>
        <v>W</v>
      </c>
      <c r="N16" s="10" t="s">
        <v>38</v>
      </c>
      <c r="O16" s="8" t="str">
        <f t="shared" si="4"/>
        <v>W</v>
      </c>
      <c r="P16" s="10" t="s">
        <v>38</v>
      </c>
      <c r="Q16" s="8" t="str">
        <f t="shared" si="5"/>
        <v>W</v>
      </c>
      <c r="R16" s="10" t="s">
        <v>39</v>
      </c>
      <c r="S16" s="8" t="str">
        <f t="shared" si="6"/>
        <v>L</v>
      </c>
      <c r="T16" s="10" t="s">
        <v>39</v>
      </c>
      <c r="U16" s="8" t="str">
        <f t="shared" si="7"/>
        <v>L</v>
      </c>
      <c r="V16" s="10" t="s">
        <v>39</v>
      </c>
      <c r="W16" s="8" t="str">
        <f t="shared" si="8"/>
        <v>L</v>
      </c>
      <c r="X16" s="10" t="s">
        <v>38</v>
      </c>
      <c r="Y16" s="8" t="str">
        <f t="shared" si="9"/>
        <v>W</v>
      </c>
      <c r="Z16" s="10" t="s">
        <v>38</v>
      </c>
      <c r="AA16" s="8" t="str">
        <f t="shared" si="10"/>
        <v>W</v>
      </c>
      <c r="AB16" s="10" t="s">
        <v>38</v>
      </c>
      <c r="AC16" s="8" t="str">
        <f t="shared" si="11"/>
        <v>W</v>
      </c>
      <c r="AD16" s="10" t="s">
        <v>38</v>
      </c>
      <c r="AE16" s="8" t="str">
        <f t="shared" si="12"/>
        <v>W</v>
      </c>
      <c r="AF16" s="10" t="s">
        <v>38</v>
      </c>
      <c r="AG16" s="8" t="str">
        <f t="shared" si="13"/>
        <v>W</v>
      </c>
      <c r="AH16" s="10" t="s">
        <v>39</v>
      </c>
      <c r="AI16" s="8" t="str">
        <f t="shared" si="14"/>
        <v>L</v>
      </c>
      <c r="AJ16" s="10" t="s">
        <v>38</v>
      </c>
      <c r="AK16" s="8" t="str">
        <f t="shared" si="15"/>
        <v>W</v>
      </c>
      <c r="AL16" s="10" t="s">
        <v>38</v>
      </c>
      <c r="AM16" s="8" t="str">
        <f t="shared" si="16"/>
        <v>W</v>
      </c>
      <c r="AN16" s="10" t="s">
        <v>39</v>
      </c>
      <c r="AO16" s="8" t="str">
        <f t="shared" si="17"/>
        <v>L</v>
      </c>
      <c r="AP16" s="10"/>
      <c r="AQ16" s="8" t="str">
        <f t="shared" si="18"/>
        <v>L</v>
      </c>
      <c r="AR16" s="10" t="s">
        <v>38</v>
      </c>
      <c r="AS16" s="8" t="str">
        <f t="shared" si="19"/>
        <v>W</v>
      </c>
      <c r="AT16" s="10" t="s">
        <v>39</v>
      </c>
      <c r="AU16" s="8" t="str">
        <f t="shared" si="20"/>
        <v>L</v>
      </c>
      <c r="AV16" s="10" t="s">
        <v>38</v>
      </c>
      <c r="AW16" s="8" t="str">
        <f t="shared" si="21"/>
        <v>W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AGGIES</v>
      </c>
      <c r="BG16" s="1">
        <f t="shared" si="27"/>
        <v>15</v>
      </c>
      <c r="BH16" s="1" t="str">
        <f t="shared" si="28"/>
        <v>LSU</v>
      </c>
      <c r="BI16" s="1">
        <f t="shared" si="29"/>
        <v>6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38</v>
      </c>
      <c r="C17" s="1" t="s">
        <v>31</v>
      </c>
      <c r="D17" s="1" t="s">
        <v>39</v>
      </c>
      <c r="E17" s="1" t="s">
        <v>38</v>
      </c>
      <c r="F17" s="11" t="s">
        <v>38</v>
      </c>
      <c r="G17" s="12" t="str">
        <f t="shared" si="0"/>
        <v>W</v>
      </c>
      <c r="H17" s="13" t="s">
        <v>38</v>
      </c>
      <c r="I17" s="12" t="str">
        <f t="shared" si="1"/>
        <v>W</v>
      </c>
      <c r="J17" s="11" t="s">
        <v>38</v>
      </c>
      <c r="K17" s="12" t="str">
        <f t="shared" si="2"/>
        <v>W</v>
      </c>
      <c r="L17" s="11" t="s">
        <v>38</v>
      </c>
      <c r="M17" s="12" t="str">
        <f t="shared" si="3"/>
        <v>W</v>
      </c>
      <c r="N17" s="11" t="s">
        <v>38</v>
      </c>
      <c r="O17" s="12" t="str">
        <f t="shared" si="4"/>
        <v>W</v>
      </c>
      <c r="P17" s="11" t="s">
        <v>38</v>
      </c>
      <c r="Q17" s="12" t="str">
        <f t="shared" si="5"/>
        <v>W</v>
      </c>
      <c r="R17" s="11" t="s">
        <v>39</v>
      </c>
      <c r="S17" s="12" t="str">
        <f t="shared" si="6"/>
        <v>L</v>
      </c>
      <c r="T17" s="11" t="s">
        <v>39</v>
      </c>
      <c r="U17" s="12" t="str">
        <f t="shared" si="7"/>
        <v>L</v>
      </c>
      <c r="V17" s="11" t="s">
        <v>39</v>
      </c>
      <c r="W17" s="12" t="str">
        <f t="shared" si="8"/>
        <v>L</v>
      </c>
      <c r="X17" s="11" t="s">
        <v>38</v>
      </c>
      <c r="Y17" s="12" t="str">
        <f t="shared" si="9"/>
        <v>W</v>
      </c>
      <c r="Z17" s="11" t="s">
        <v>38</v>
      </c>
      <c r="AA17" s="12" t="str">
        <f t="shared" si="10"/>
        <v>W</v>
      </c>
      <c r="AB17" s="11" t="s">
        <v>38</v>
      </c>
      <c r="AC17" s="12" t="str">
        <f t="shared" si="11"/>
        <v>W</v>
      </c>
      <c r="AD17" s="11" t="s">
        <v>38</v>
      </c>
      <c r="AE17" s="12" t="str">
        <f t="shared" si="12"/>
        <v>W</v>
      </c>
      <c r="AF17" s="11" t="s">
        <v>38</v>
      </c>
      <c r="AG17" s="12" t="str">
        <f t="shared" si="13"/>
        <v>W</v>
      </c>
      <c r="AH17" s="11" t="s">
        <v>39</v>
      </c>
      <c r="AI17" s="12" t="str">
        <f t="shared" si="14"/>
        <v>L</v>
      </c>
      <c r="AJ17" s="11" t="s">
        <v>38</v>
      </c>
      <c r="AK17" s="12" t="str">
        <f t="shared" si="15"/>
        <v>W</v>
      </c>
      <c r="AL17" s="11" t="s">
        <v>38</v>
      </c>
      <c r="AM17" s="12" t="str">
        <f t="shared" si="16"/>
        <v>W</v>
      </c>
      <c r="AN17" s="11" t="s">
        <v>39</v>
      </c>
      <c r="AO17" s="12" t="str">
        <f t="shared" si="17"/>
        <v>L</v>
      </c>
      <c r="AP17" s="11"/>
      <c r="AQ17" s="12" t="str">
        <f t="shared" si="18"/>
        <v>L</v>
      </c>
      <c r="AR17" s="11" t="s">
        <v>38</v>
      </c>
      <c r="AS17" s="12" t="str">
        <f t="shared" si="19"/>
        <v>W</v>
      </c>
      <c r="AT17" s="11" t="s">
        <v>39</v>
      </c>
      <c r="AU17" s="12" t="str">
        <f t="shared" si="20"/>
        <v>L</v>
      </c>
      <c r="AV17" s="11" t="s">
        <v>38</v>
      </c>
      <c r="AW17" s="12" t="str">
        <f t="shared" si="21"/>
        <v>W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AGGIES</v>
      </c>
      <c r="BG17" s="1">
        <f t="shared" si="27"/>
        <v>15</v>
      </c>
      <c r="BH17" s="1" t="str">
        <f t="shared" si="28"/>
        <v>LSU</v>
      </c>
      <c r="BI17" s="1">
        <f t="shared" si="29"/>
        <v>6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12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12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11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10</v>
      </c>
      <c r="N18" s="14" t="str">
        <f>IF(O18=(MAX($G$18,$I$18,$K$18,$M$18,$O$18,$Q$18,$S$18,$U$18,$W$18,$Y$18,$AA$18,$AC$18,$AE$18,$AG$18,$AI$18,$AK$18,$AM$18,$AO$18,$AQ$18,$AS$18,$AU$18,$AW$18,$AY$18,$BA$18,$BC$18,$BE$18)),"W","L")</f>
        <v>W</v>
      </c>
      <c r="O18" s="14">
        <f>COUNTIF(O4:O17,"W")</f>
        <v>13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12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9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9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9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10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11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11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11</v>
      </c>
      <c r="AF18" s="14" t="str">
        <f>IF(AG18=(MAX($G$18,$I$18,$K$18,$M$18,$O$18,$Q$18,$S$18,$U$18,$W$18,$Y$18,$AA$18,$AC$18,$AE$18,$AG$18,$AI$18,$AK$18,$AM$18,$AO$18,$AQ$18,$AS$18,$AU$18,$AW$18,$AY$18,$BA$18,$BC$18,$BE$18)),"W","L")</f>
        <v>W</v>
      </c>
      <c r="AG18" s="14">
        <f>COUNTIF(AG4:AG17,"W")</f>
        <v>13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9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11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12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7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11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11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11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74</v>
      </c>
      <c r="E19" s="1"/>
      <c r="F19" s="5" t="s">
        <v>58</v>
      </c>
      <c r="G19" s="15">
        <v>49</v>
      </c>
      <c r="H19" s="5" t="s">
        <v>58</v>
      </c>
      <c r="I19" s="15">
        <v>45</v>
      </c>
      <c r="J19" s="5" t="s">
        <v>58</v>
      </c>
      <c r="K19" s="15">
        <v>41</v>
      </c>
      <c r="L19" s="5" t="s">
        <v>58</v>
      </c>
      <c r="M19" s="15">
        <v>50</v>
      </c>
      <c r="N19" s="5" t="s">
        <v>58</v>
      </c>
      <c r="O19" s="15">
        <v>53</v>
      </c>
      <c r="P19" s="5" t="s">
        <v>58</v>
      </c>
      <c r="Q19" s="15">
        <v>46</v>
      </c>
      <c r="R19" s="5" t="s">
        <v>58</v>
      </c>
      <c r="S19" s="15">
        <v>46</v>
      </c>
      <c r="T19" s="5" t="s">
        <v>58</v>
      </c>
      <c r="U19" s="15">
        <v>45</v>
      </c>
      <c r="V19" s="5" t="s">
        <v>58</v>
      </c>
      <c r="W19" s="15">
        <v>56</v>
      </c>
      <c r="X19" s="5" t="s">
        <v>58</v>
      </c>
      <c r="Y19" s="15">
        <v>48</v>
      </c>
      <c r="Z19" s="5" t="s">
        <v>58</v>
      </c>
      <c r="AA19" s="15">
        <v>48</v>
      </c>
      <c r="AB19" s="5" t="s">
        <v>58</v>
      </c>
      <c r="AC19" s="15">
        <v>52</v>
      </c>
      <c r="AD19" s="5" t="s">
        <v>58</v>
      </c>
      <c r="AE19" s="15">
        <v>35</v>
      </c>
      <c r="AF19" s="5" t="s">
        <v>58</v>
      </c>
      <c r="AG19" s="15">
        <v>45</v>
      </c>
      <c r="AH19" s="5" t="s">
        <v>58</v>
      </c>
      <c r="AI19" s="15">
        <v>50</v>
      </c>
      <c r="AJ19" s="5" t="s">
        <v>58</v>
      </c>
      <c r="AK19" s="15">
        <v>40</v>
      </c>
      <c r="AL19" s="5" t="s">
        <v>58</v>
      </c>
      <c r="AM19" s="15">
        <v>45</v>
      </c>
      <c r="AN19" s="5" t="s">
        <v>58</v>
      </c>
      <c r="AO19" s="15">
        <v>40</v>
      </c>
      <c r="AP19" s="5" t="s">
        <v>58</v>
      </c>
      <c r="AQ19" s="15">
        <v>0</v>
      </c>
      <c r="AR19" s="5" t="s">
        <v>58</v>
      </c>
      <c r="AS19" s="15">
        <v>39</v>
      </c>
      <c r="AT19" s="5" t="s">
        <v>58</v>
      </c>
      <c r="AU19" s="15">
        <v>49</v>
      </c>
      <c r="AV19" s="5" t="s">
        <v>58</v>
      </c>
      <c r="AW19" s="15">
        <v>42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25</v>
      </c>
      <c r="H20" s="5" t="s">
        <v>59</v>
      </c>
      <c r="I20" s="15">
        <f>ABS($D$19-I19)</f>
        <v>29</v>
      </c>
      <c r="J20" s="5" t="s">
        <v>59</v>
      </c>
      <c r="K20" s="15">
        <f>ABS($D$19-K19)</f>
        <v>33</v>
      </c>
      <c r="L20" s="5" t="s">
        <v>59</v>
      </c>
      <c r="M20" s="15">
        <f>ABS($D$19-M19)</f>
        <v>24</v>
      </c>
      <c r="N20" s="5" t="s">
        <v>59</v>
      </c>
      <c r="O20" s="15">
        <f>ABS($D$19-O19)</f>
        <v>21</v>
      </c>
      <c r="P20" s="5" t="s">
        <v>59</v>
      </c>
      <c r="Q20" s="15">
        <f>ABS($D$19-Q19)</f>
        <v>28</v>
      </c>
      <c r="R20" s="5" t="s">
        <v>59</v>
      </c>
      <c r="S20" s="15">
        <f>ABS($D$19-S19)</f>
        <v>28</v>
      </c>
      <c r="T20" s="5" t="s">
        <v>59</v>
      </c>
      <c r="U20" s="15">
        <f>ABS($D$19-U19)</f>
        <v>29</v>
      </c>
      <c r="V20" s="5" t="s">
        <v>59</v>
      </c>
      <c r="W20" s="15">
        <f>ABS($D$19-W19)</f>
        <v>18</v>
      </c>
      <c r="X20" s="5" t="s">
        <v>59</v>
      </c>
      <c r="Y20" s="15">
        <f>ABS($D$19-Y19)</f>
        <v>26</v>
      </c>
      <c r="Z20" s="5" t="s">
        <v>59</v>
      </c>
      <c r="AA20" s="15">
        <f>ABS($D$19-AA19)</f>
        <v>26</v>
      </c>
      <c r="AB20" s="5" t="s">
        <v>59</v>
      </c>
      <c r="AC20" s="15">
        <f>ABS($D$19-AC19)</f>
        <v>22</v>
      </c>
      <c r="AD20" s="5" t="s">
        <v>59</v>
      </c>
      <c r="AE20" s="15">
        <f>ABS($D$19-AE19)</f>
        <v>39</v>
      </c>
      <c r="AF20" s="5" t="s">
        <v>59</v>
      </c>
      <c r="AG20" s="15">
        <f>ABS($D$19-AG19)</f>
        <v>29</v>
      </c>
      <c r="AH20" s="5" t="s">
        <v>59</v>
      </c>
      <c r="AI20" s="15">
        <f>ABS($D$19-AI19)</f>
        <v>24</v>
      </c>
      <c r="AJ20" s="5" t="s">
        <v>59</v>
      </c>
      <c r="AK20" s="15">
        <f>ABS($D$19-AK19)</f>
        <v>34</v>
      </c>
      <c r="AL20" s="5" t="s">
        <v>59</v>
      </c>
      <c r="AM20" s="15">
        <f>ABS($D$19-AM19)</f>
        <v>29</v>
      </c>
      <c r="AN20" s="5" t="s">
        <v>59</v>
      </c>
      <c r="AO20" s="15">
        <f>ABS($D$19-AO19)</f>
        <v>34</v>
      </c>
      <c r="AP20" s="5" t="s">
        <v>59</v>
      </c>
      <c r="AQ20" s="15">
        <f>ABS($D$19-AQ19)</f>
        <v>74</v>
      </c>
      <c r="AR20" s="5" t="s">
        <v>59</v>
      </c>
      <c r="AS20" s="15">
        <f>ABS($D$19-AS19)</f>
        <v>35</v>
      </c>
      <c r="AT20" s="5" t="s">
        <v>59</v>
      </c>
      <c r="AU20" s="15">
        <f>ABS($D$19-AU19)</f>
        <v>25</v>
      </c>
      <c r="AV20" s="5" t="s">
        <v>59</v>
      </c>
      <c r="AW20" s="15">
        <f>ABS($D$19-AW19)</f>
        <v>32</v>
      </c>
      <c r="AX20" s="5" t="s">
        <v>59</v>
      </c>
      <c r="AY20" s="15">
        <f>ABS($D$19-AY19)</f>
        <v>74</v>
      </c>
      <c r="AZ20" s="5" t="s">
        <v>59</v>
      </c>
      <c r="BA20" s="15">
        <f>ABS($D$19-BA19)</f>
        <v>74</v>
      </c>
      <c r="BB20" s="5" t="s">
        <v>59</v>
      </c>
      <c r="BC20" s="15">
        <f>ABS($D$19-BC19)</f>
        <v>74</v>
      </c>
      <c r="BD20" s="5" t="s">
        <v>59</v>
      </c>
      <c r="BE20" s="15">
        <f>ABS($D$19-BE19)</f>
        <v>74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17" priority="1" operator="equal">
      <formula>"L"</formula>
    </cfRule>
    <cfRule type="cellIs" dxfId="16" priority="2" operator="equal">
      <formula>"W"</formula>
    </cfRule>
  </conditionalFormatting>
  <conditionalFormatting sqref="F18:BE18">
    <cfRule type="cellIs" dxfId="15" priority="3" operator="equal">
      <formula>"W"</formula>
    </cfRule>
  </conditionalFormatting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J1000"/>
  <sheetViews>
    <sheetView workbookViewId="0"/>
  </sheetViews>
  <sheetFormatPr defaultColWidth="14.42578125" defaultRowHeight="15" customHeight="1" x14ac:dyDescent="0.25"/>
  <cols>
    <col min="1" max="1" width="3" customWidth="1"/>
    <col min="2" max="49" width="9.140625" customWidth="1"/>
    <col min="50" max="50" width="8.5703125" customWidth="1"/>
    <col min="51" max="62" width="9.140625" customWidth="1"/>
  </cols>
  <sheetData>
    <row r="1" spans="1:62" ht="12" customHeight="1" x14ac:dyDescent="0.25">
      <c r="A1" s="17" t="s">
        <v>123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101</v>
      </c>
      <c r="C4" s="1" t="s">
        <v>31</v>
      </c>
      <c r="D4" s="1" t="s">
        <v>32</v>
      </c>
      <c r="E4" s="1" t="s">
        <v>32</v>
      </c>
      <c r="F4" s="7" t="s">
        <v>32</v>
      </c>
      <c r="G4" s="8" t="str">
        <f t="shared" ref="G4:G17" si="0">IF(F4=$E4,"W","L")</f>
        <v>W</v>
      </c>
      <c r="H4" s="9" t="s">
        <v>32</v>
      </c>
      <c r="I4" s="8" t="str">
        <f t="shared" ref="I4:I17" si="1">IF(H4=$E4,"W","L")</f>
        <v>W</v>
      </c>
      <c r="J4" s="7" t="s">
        <v>32</v>
      </c>
      <c r="K4" s="8" t="str">
        <f t="shared" ref="K4:K17" si="2">IF(J4=$E4,"W","L")</f>
        <v>W</v>
      </c>
      <c r="L4" s="7" t="s">
        <v>32</v>
      </c>
      <c r="M4" s="8" t="str">
        <f t="shared" ref="M4:M17" si="3">IF(L4=$E4,"W","L")</f>
        <v>W</v>
      </c>
      <c r="N4" s="7" t="s">
        <v>32</v>
      </c>
      <c r="O4" s="8" t="str">
        <f t="shared" ref="O4:O17" si="4">IF(N4=$E4,"W","L")</f>
        <v>W</v>
      </c>
      <c r="P4" s="7" t="s">
        <v>32</v>
      </c>
      <c r="Q4" s="8" t="str">
        <f t="shared" ref="Q4:Q17" si="5">IF(P4=$E4,"W","L")</f>
        <v>W</v>
      </c>
      <c r="R4" s="7" t="s">
        <v>101</v>
      </c>
      <c r="S4" s="8" t="str">
        <f t="shared" ref="S4:S17" si="6">IF(R4=$E4,"W","L")</f>
        <v>L</v>
      </c>
      <c r="T4" s="7" t="s">
        <v>32</v>
      </c>
      <c r="U4" s="8" t="str">
        <f t="shared" ref="U4:U17" si="7">IF(T4=$E4,"W","L")</f>
        <v>W</v>
      </c>
      <c r="V4" s="7" t="s">
        <v>32</v>
      </c>
      <c r="W4" s="8" t="str">
        <f t="shared" ref="W4:W17" si="8">IF(V4=$E4,"W","L")</f>
        <v>W</v>
      </c>
      <c r="X4" s="7" t="s">
        <v>32</v>
      </c>
      <c r="Y4" s="8" t="str">
        <f t="shared" ref="Y4:Y17" si="9">IF(X4=$E4,"W","L")</f>
        <v>W</v>
      </c>
      <c r="Z4" s="7" t="s">
        <v>32</v>
      </c>
      <c r="AA4" s="8" t="str">
        <f t="shared" ref="AA4:AA17" si="10">IF(Z4=$E4,"W","L")</f>
        <v>W</v>
      </c>
      <c r="AB4" s="7" t="s">
        <v>32</v>
      </c>
      <c r="AC4" s="8" t="str">
        <f t="shared" ref="AC4:AC17" si="11">IF(AB4=$E4,"W","L")</f>
        <v>W</v>
      </c>
      <c r="AD4" s="7" t="s">
        <v>32</v>
      </c>
      <c r="AE4" s="8" t="str">
        <f t="shared" ref="AE4:AE17" si="12">IF(AD4=$E4,"W","L")</f>
        <v>W</v>
      </c>
      <c r="AF4" s="7" t="s">
        <v>32</v>
      </c>
      <c r="AG4" s="8" t="str">
        <f t="shared" ref="AG4:AG17" si="13">IF(AF4=$E4,"W","L")</f>
        <v>W</v>
      </c>
      <c r="AH4" s="7" t="s">
        <v>32</v>
      </c>
      <c r="AI4" s="8" t="str">
        <f t="shared" ref="AI4:AI17" si="14">IF(AH4=$E4,"W","L")</f>
        <v>W</v>
      </c>
      <c r="AJ4" s="7" t="s">
        <v>32</v>
      </c>
      <c r="AK4" s="8" t="str">
        <f t="shared" ref="AK4:AK17" si="15">IF(AJ4=$E4,"W","L")</f>
        <v>W</v>
      </c>
      <c r="AL4" s="7" t="s">
        <v>32</v>
      </c>
      <c r="AM4" s="8" t="str">
        <f t="shared" ref="AM4:AM17" si="16">IF(AL4=$E4,"W","L")</f>
        <v>W</v>
      </c>
      <c r="AN4" s="7" t="s">
        <v>32</v>
      </c>
      <c r="AO4" s="8" t="str">
        <f t="shared" ref="AO4:AO17" si="17">IF(AN4=$E4,"W","L")</f>
        <v>W</v>
      </c>
      <c r="AP4" s="7"/>
      <c r="AQ4" s="8" t="str">
        <f t="shared" ref="AQ4:AQ17" si="18">IF(AP4=$E4,"W","L")</f>
        <v>L</v>
      </c>
      <c r="AR4" s="7" t="s">
        <v>32</v>
      </c>
      <c r="AS4" s="8" t="str">
        <f t="shared" ref="AS4:AS17" si="19">IF(AR4=$E4,"W","L")</f>
        <v>W</v>
      </c>
      <c r="AT4" s="7" t="s">
        <v>32</v>
      </c>
      <c r="AU4" s="8" t="str">
        <f t="shared" ref="AU4:AU17" si="20">IF(AT4=$E4,"W","L")</f>
        <v>W</v>
      </c>
      <c r="AV4" s="7"/>
      <c r="AW4" s="8" t="str">
        <f t="shared" ref="AW4:AW17" si="21">IF(AV4=$E4,"W","L")</f>
        <v>L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UCF</v>
      </c>
      <c r="BG4" s="1">
        <f t="shared" ref="BG4:BG17" si="27">COUNTIF(F4:AW4,B4)</f>
        <v>1</v>
      </c>
      <c r="BH4" s="1" t="str">
        <f t="shared" ref="BH4:BH17" si="28">D4</f>
        <v>BAYLOR</v>
      </c>
      <c r="BI4" s="1">
        <f t="shared" ref="BI4:BI17" si="29">COUNTIF(F4:AW4,D4)</f>
        <v>19</v>
      </c>
      <c r="BJ4" s="1">
        <f t="shared" ref="BJ4:BJ17" si="30">BG4+BI4</f>
        <v>20</v>
      </c>
    </row>
    <row r="5" spans="1:62" ht="12" customHeight="1" x14ac:dyDescent="0.25">
      <c r="A5" s="1">
        <v>2</v>
      </c>
      <c r="B5" s="1" t="s">
        <v>77</v>
      </c>
      <c r="C5" s="1" t="s">
        <v>31</v>
      </c>
      <c r="D5" s="1" t="s">
        <v>66</v>
      </c>
      <c r="E5" s="1" t="s">
        <v>77</v>
      </c>
      <c r="F5" s="10" t="s">
        <v>66</v>
      </c>
      <c r="G5" s="8" t="str">
        <f t="shared" si="0"/>
        <v>L</v>
      </c>
      <c r="H5" s="1" t="s">
        <v>66</v>
      </c>
      <c r="I5" s="8" t="str">
        <f t="shared" si="1"/>
        <v>L</v>
      </c>
      <c r="J5" s="10" t="s">
        <v>66</v>
      </c>
      <c r="K5" s="8" t="str">
        <f t="shared" si="2"/>
        <v>L</v>
      </c>
      <c r="L5" s="10" t="s">
        <v>66</v>
      </c>
      <c r="M5" s="8" t="str">
        <f t="shared" si="3"/>
        <v>L</v>
      </c>
      <c r="N5" s="10" t="s">
        <v>66</v>
      </c>
      <c r="O5" s="8" t="str">
        <f t="shared" si="4"/>
        <v>L</v>
      </c>
      <c r="P5" s="10" t="s">
        <v>66</v>
      </c>
      <c r="Q5" s="8" t="str">
        <f t="shared" si="5"/>
        <v>L</v>
      </c>
      <c r="R5" s="10" t="s">
        <v>66</v>
      </c>
      <c r="S5" s="8" t="str">
        <f t="shared" si="6"/>
        <v>L</v>
      </c>
      <c r="T5" s="10" t="s">
        <v>66</v>
      </c>
      <c r="U5" s="8" t="str">
        <f t="shared" si="7"/>
        <v>L</v>
      </c>
      <c r="V5" s="10" t="s">
        <v>66</v>
      </c>
      <c r="W5" s="8" t="str">
        <f t="shared" si="8"/>
        <v>L</v>
      </c>
      <c r="X5" s="10" t="s">
        <v>66</v>
      </c>
      <c r="Y5" s="8" t="str">
        <f t="shared" si="9"/>
        <v>L</v>
      </c>
      <c r="Z5" s="10" t="s">
        <v>66</v>
      </c>
      <c r="AA5" s="8" t="str">
        <f t="shared" si="10"/>
        <v>L</v>
      </c>
      <c r="AB5" s="10" t="s">
        <v>66</v>
      </c>
      <c r="AC5" s="8" t="str">
        <f t="shared" si="11"/>
        <v>L</v>
      </c>
      <c r="AD5" s="10" t="s">
        <v>66</v>
      </c>
      <c r="AE5" s="8" t="str">
        <f t="shared" si="12"/>
        <v>L</v>
      </c>
      <c r="AF5" s="10" t="s">
        <v>66</v>
      </c>
      <c r="AG5" s="8" t="str">
        <f t="shared" si="13"/>
        <v>L</v>
      </c>
      <c r="AH5" s="10" t="s">
        <v>66</v>
      </c>
      <c r="AI5" s="8" t="str">
        <f t="shared" si="14"/>
        <v>L</v>
      </c>
      <c r="AJ5" s="10" t="s">
        <v>66</v>
      </c>
      <c r="AK5" s="8" t="str">
        <f t="shared" si="15"/>
        <v>L</v>
      </c>
      <c r="AL5" s="10" t="s">
        <v>66</v>
      </c>
      <c r="AM5" s="8" t="str">
        <f t="shared" si="16"/>
        <v>L</v>
      </c>
      <c r="AN5" s="10" t="s">
        <v>66</v>
      </c>
      <c r="AO5" s="8" t="str">
        <f t="shared" si="17"/>
        <v>L</v>
      </c>
      <c r="AP5" s="10"/>
      <c r="AQ5" s="8" t="str">
        <f t="shared" si="18"/>
        <v>L</v>
      </c>
      <c r="AR5" s="10" t="s">
        <v>77</v>
      </c>
      <c r="AS5" s="8" t="str">
        <f t="shared" si="19"/>
        <v>W</v>
      </c>
      <c r="AT5" s="10" t="s">
        <v>66</v>
      </c>
      <c r="AU5" s="8" t="str">
        <f t="shared" si="20"/>
        <v>L</v>
      </c>
      <c r="AV5" s="10"/>
      <c r="AW5" s="8" t="str">
        <f t="shared" si="21"/>
        <v>L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AST</v>
      </c>
      <c r="BG5" s="1">
        <f t="shared" si="27"/>
        <v>1</v>
      </c>
      <c r="BH5" s="1" t="str">
        <f t="shared" si="28"/>
        <v>IST</v>
      </c>
      <c r="BI5" s="1">
        <f t="shared" si="29"/>
        <v>19</v>
      </c>
      <c r="BJ5" s="1">
        <f t="shared" si="30"/>
        <v>20</v>
      </c>
    </row>
    <row r="6" spans="1:62" ht="12" customHeight="1" x14ac:dyDescent="0.25">
      <c r="A6" s="1">
        <v>3</v>
      </c>
      <c r="B6" s="1" t="s">
        <v>74</v>
      </c>
      <c r="C6" s="1" t="s">
        <v>31</v>
      </c>
      <c r="D6" s="1" t="s">
        <v>112</v>
      </c>
      <c r="E6" s="1" t="s">
        <v>74</v>
      </c>
      <c r="F6" s="10" t="s">
        <v>112</v>
      </c>
      <c r="G6" s="8" t="str">
        <f t="shared" si="0"/>
        <v>L</v>
      </c>
      <c r="H6" s="1" t="s">
        <v>112</v>
      </c>
      <c r="I6" s="8" t="str">
        <f t="shared" si="1"/>
        <v>L</v>
      </c>
      <c r="J6" s="10" t="s">
        <v>112</v>
      </c>
      <c r="K6" s="8" t="str">
        <f t="shared" si="2"/>
        <v>L</v>
      </c>
      <c r="L6" s="10" t="s">
        <v>112</v>
      </c>
      <c r="M6" s="8" t="str">
        <f t="shared" si="3"/>
        <v>L</v>
      </c>
      <c r="N6" s="10" t="s">
        <v>112</v>
      </c>
      <c r="O6" s="8" t="str">
        <f t="shared" si="4"/>
        <v>L</v>
      </c>
      <c r="P6" s="10" t="s">
        <v>112</v>
      </c>
      <c r="Q6" s="8" t="str">
        <f t="shared" si="5"/>
        <v>L</v>
      </c>
      <c r="R6" s="10" t="s">
        <v>112</v>
      </c>
      <c r="S6" s="8" t="str">
        <f t="shared" si="6"/>
        <v>L</v>
      </c>
      <c r="T6" s="10" t="s">
        <v>112</v>
      </c>
      <c r="U6" s="8" t="str">
        <f t="shared" si="7"/>
        <v>L</v>
      </c>
      <c r="V6" s="10" t="s">
        <v>112</v>
      </c>
      <c r="W6" s="8" t="str">
        <f t="shared" si="8"/>
        <v>L</v>
      </c>
      <c r="X6" s="10" t="s">
        <v>112</v>
      </c>
      <c r="Y6" s="8" t="str">
        <f t="shared" si="9"/>
        <v>L</v>
      </c>
      <c r="Z6" s="10" t="s">
        <v>112</v>
      </c>
      <c r="AA6" s="8" t="str">
        <f t="shared" si="10"/>
        <v>L</v>
      </c>
      <c r="AB6" s="10" t="s">
        <v>112</v>
      </c>
      <c r="AC6" s="8" t="str">
        <f t="shared" si="11"/>
        <v>L</v>
      </c>
      <c r="AD6" s="10" t="s">
        <v>112</v>
      </c>
      <c r="AE6" s="8" t="str">
        <f t="shared" si="12"/>
        <v>L</v>
      </c>
      <c r="AF6" s="10" t="s">
        <v>112</v>
      </c>
      <c r="AG6" s="8" t="str">
        <f t="shared" si="13"/>
        <v>L</v>
      </c>
      <c r="AH6" s="10" t="s">
        <v>112</v>
      </c>
      <c r="AI6" s="8" t="str">
        <f t="shared" si="14"/>
        <v>L</v>
      </c>
      <c r="AJ6" s="10" t="s">
        <v>112</v>
      </c>
      <c r="AK6" s="8" t="str">
        <f t="shared" si="15"/>
        <v>L</v>
      </c>
      <c r="AL6" s="10" t="s">
        <v>74</v>
      </c>
      <c r="AM6" s="8" t="str">
        <f t="shared" si="16"/>
        <v>W</v>
      </c>
      <c r="AN6" s="10" t="s">
        <v>112</v>
      </c>
      <c r="AO6" s="8" t="str">
        <f t="shared" si="17"/>
        <v>L</v>
      </c>
      <c r="AP6" s="10"/>
      <c r="AQ6" s="8" t="str">
        <f t="shared" si="18"/>
        <v>L</v>
      </c>
      <c r="AR6" s="10" t="s">
        <v>112</v>
      </c>
      <c r="AS6" s="8" t="str">
        <f t="shared" si="19"/>
        <v>L</v>
      </c>
      <c r="AT6" s="10" t="s">
        <v>112</v>
      </c>
      <c r="AU6" s="8" t="str">
        <f t="shared" si="20"/>
        <v>L</v>
      </c>
      <c r="AV6" s="10"/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FRESNO</v>
      </c>
      <c r="BG6" s="1">
        <f t="shared" si="27"/>
        <v>1</v>
      </c>
      <c r="BH6" s="1" t="str">
        <f t="shared" si="28"/>
        <v>BOISE</v>
      </c>
      <c r="BI6" s="1">
        <f t="shared" si="29"/>
        <v>19</v>
      </c>
      <c r="BJ6" s="1">
        <f t="shared" si="30"/>
        <v>20</v>
      </c>
    </row>
    <row r="7" spans="1:62" ht="12" customHeight="1" x14ac:dyDescent="0.25">
      <c r="A7" s="1">
        <v>4</v>
      </c>
      <c r="B7" s="1" t="s">
        <v>109</v>
      </c>
      <c r="C7" s="1" t="s">
        <v>31</v>
      </c>
      <c r="D7" s="1" t="s">
        <v>124</v>
      </c>
      <c r="E7" s="1" t="s">
        <v>109</v>
      </c>
      <c r="F7" s="10" t="s">
        <v>109</v>
      </c>
      <c r="G7" s="8" t="str">
        <f t="shared" si="0"/>
        <v>W</v>
      </c>
      <c r="H7" s="1" t="s">
        <v>109</v>
      </c>
      <c r="I7" s="8" t="str">
        <f t="shared" si="1"/>
        <v>W</v>
      </c>
      <c r="J7" s="10" t="s">
        <v>109</v>
      </c>
      <c r="K7" s="8" t="str">
        <f t="shared" si="2"/>
        <v>W</v>
      </c>
      <c r="L7" s="10" t="s">
        <v>109</v>
      </c>
      <c r="M7" s="8" t="str">
        <f t="shared" si="3"/>
        <v>W</v>
      </c>
      <c r="N7" s="10" t="s">
        <v>109</v>
      </c>
      <c r="O7" s="8" t="str">
        <f t="shared" si="4"/>
        <v>W</v>
      </c>
      <c r="P7" s="10" t="s">
        <v>109</v>
      </c>
      <c r="Q7" s="8" t="str">
        <f t="shared" si="5"/>
        <v>W</v>
      </c>
      <c r="R7" s="10" t="s">
        <v>109</v>
      </c>
      <c r="S7" s="8" t="str">
        <f t="shared" si="6"/>
        <v>W</v>
      </c>
      <c r="T7" s="10" t="s">
        <v>124</v>
      </c>
      <c r="U7" s="8" t="str">
        <f t="shared" si="7"/>
        <v>L</v>
      </c>
      <c r="V7" s="10" t="s">
        <v>124</v>
      </c>
      <c r="W7" s="8" t="str">
        <f t="shared" si="8"/>
        <v>L</v>
      </c>
      <c r="X7" s="10" t="s">
        <v>109</v>
      </c>
      <c r="Y7" s="8" t="str">
        <f t="shared" si="9"/>
        <v>W</v>
      </c>
      <c r="Z7" s="10" t="s">
        <v>109</v>
      </c>
      <c r="AA7" s="8" t="str">
        <f t="shared" si="10"/>
        <v>W</v>
      </c>
      <c r="AB7" s="10" t="s">
        <v>109</v>
      </c>
      <c r="AC7" s="8" t="str">
        <f t="shared" si="11"/>
        <v>W</v>
      </c>
      <c r="AD7" s="10" t="s">
        <v>109</v>
      </c>
      <c r="AE7" s="8" t="str">
        <f t="shared" si="12"/>
        <v>W</v>
      </c>
      <c r="AF7" s="10" t="s">
        <v>109</v>
      </c>
      <c r="AG7" s="8" t="str">
        <f t="shared" si="13"/>
        <v>W</v>
      </c>
      <c r="AH7" s="10" t="s">
        <v>109</v>
      </c>
      <c r="AI7" s="8" t="str">
        <f t="shared" si="14"/>
        <v>W</v>
      </c>
      <c r="AJ7" s="10" t="s">
        <v>124</v>
      </c>
      <c r="AK7" s="8" t="str">
        <f t="shared" si="15"/>
        <v>L</v>
      </c>
      <c r="AL7" s="10" t="s">
        <v>109</v>
      </c>
      <c r="AM7" s="8" t="str">
        <f t="shared" si="16"/>
        <v>W</v>
      </c>
      <c r="AN7" s="10" t="s">
        <v>124</v>
      </c>
      <c r="AO7" s="8" t="str">
        <f t="shared" si="17"/>
        <v>L</v>
      </c>
      <c r="AP7" s="10"/>
      <c r="AQ7" s="8" t="str">
        <f t="shared" si="18"/>
        <v>L</v>
      </c>
      <c r="AR7" s="10" t="s">
        <v>109</v>
      </c>
      <c r="AS7" s="8" t="str">
        <f t="shared" si="19"/>
        <v>W</v>
      </c>
      <c r="AT7" s="10" t="s">
        <v>109</v>
      </c>
      <c r="AU7" s="8" t="str">
        <f t="shared" si="20"/>
        <v>W</v>
      </c>
      <c r="AV7" s="10"/>
      <c r="AW7" s="8" t="str">
        <f t="shared" si="21"/>
        <v>L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ZONA</v>
      </c>
      <c r="BG7" s="1">
        <f t="shared" si="27"/>
        <v>16</v>
      </c>
      <c r="BH7" s="1" t="str">
        <f t="shared" si="28"/>
        <v>COLOR</v>
      </c>
      <c r="BI7" s="1">
        <f t="shared" si="29"/>
        <v>4</v>
      </c>
      <c r="BJ7" s="1">
        <f t="shared" si="30"/>
        <v>20</v>
      </c>
    </row>
    <row r="8" spans="1:62" ht="12" customHeight="1" x14ac:dyDescent="0.25">
      <c r="A8" s="1">
        <v>5</v>
      </c>
      <c r="B8" s="1" t="s">
        <v>125</v>
      </c>
      <c r="C8" s="1" t="s">
        <v>31</v>
      </c>
      <c r="D8" s="1" t="s">
        <v>36</v>
      </c>
      <c r="E8" s="1" t="s">
        <v>36</v>
      </c>
      <c r="F8" s="10" t="s">
        <v>36</v>
      </c>
      <c r="G8" s="8" t="str">
        <f t="shared" si="0"/>
        <v>W</v>
      </c>
      <c r="H8" s="1" t="s">
        <v>36</v>
      </c>
      <c r="I8" s="8" t="str">
        <f t="shared" si="1"/>
        <v>W</v>
      </c>
      <c r="J8" s="10" t="s">
        <v>36</v>
      </c>
      <c r="K8" s="8" t="str">
        <f t="shared" si="2"/>
        <v>W</v>
      </c>
      <c r="L8" s="10" t="s">
        <v>36</v>
      </c>
      <c r="M8" s="8" t="str">
        <f t="shared" si="3"/>
        <v>W</v>
      </c>
      <c r="N8" s="10" t="s">
        <v>36</v>
      </c>
      <c r="O8" s="8" t="str">
        <f t="shared" si="4"/>
        <v>W</v>
      </c>
      <c r="P8" s="10" t="s">
        <v>36</v>
      </c>
      <c r="Q8" s="8" t="str">
        <f t="shared" si="5"/>
        <v>W</v>
      </c>
      <c r="R8" s="10" t="s">
        <v>36</v>
      </c>
      <c r="S8" s="8" t="str">
        <f t="shared" si="6"/>
        <v>W</v>
      </c>
      <c r="T8" s="10" t="s">
        <v>36</v>
      </c>
      <c r="U8" s="8" t="str">
        <f t="shared" si="7"/>
        <v>W</v>
      </c>
      <c r="V8" s="10" t="s">
        <v>36</v>
      </c>
      <c r="W8" s="8" t="str">
        <f t="shared" si="8"/>
        <v>W</v>
      </c>
      <c r="X8" s="10" t="s">
        <v>36</v>
      </c>
      <c r="Y8" s="8" t="str">
        <f t="shared" si="9"/>
        <v>W</v>
      </c>
      <c r="Z8" s="10" t="s">
        <v>36</v>
      </c>
      <c r="AA8" s="8" t="str">
        <f t="shared" si="10"/>
        <v>W</v>
      </c>
      <c r="AB8" s="10" t="s">
        <v>36</v>
      </c>
      <c r="AC8" s="8" t="str">
        <f t="shared" si="11"/>
        <v>W</v>
      </c>
      <c r="AD8" s="10" t="s">
        <v>36</v>
      </c>
      <c r="AE8" s="8" t="str">
        <f t="shared" si="12"/>
        <v>W</v>
      </c>
      <c r="AF8" s="10" t="s">
        <v>36</v>
      </c>
      <c r="AG8" s="8" t="str">
        <f t="shared" si="13"/>
        <v>W</v>
      </c>
      <c r="AH8" s="10" t="s">
        <v>125</v>
      </c>
      <c r="AI8" s="8" t="str">
        <f t="shared" si="14"/>
        <v>L</v>
      </c>
      <c r="AJ8" s="10" t="s">
        <v>36</v>
      </c>
      <c r="AK8" s="8" t="str">
        <f t="shared" si="15"/>
        <v>W</v>
      </c>
      <c r="AL8" s="10" t="s">
        <v>36</v>
      </c>
      <c r="AM8" s="8" t="str">
        <f t="shared" si="16"/>
        <v>W</v>
      </c>
      <c r="AN8" s="10" t="s">
        <v>125</v>
      </c>
      <c r="AO8" s="8" t="str">
        <f t="shared" si="17"/>
        <v>L</v>
      </c>
      <c r="AP8" s="10"/>
      <c r="AQ8" s="8" t="str">
        <f t="shared" si="18"/>
        <v>L</v>
      </c>
      <c r="AR8" s="10" t="s">
        <v>125</v>
      </c>
      <c r="AS8" s="8" t="str">
        <f t="shared" si="19"/>
        <v>L</v>
      </c>
      <c r="AT8" s="10" t="s">
        <v>36</v>
      </c>
      <c r="AU8" s="8" t="str">
        <f t="shared" si="20"/>
        <v>W</v>
      </c>
      <c r="AV8" s="10"/>
      <c r="AW8" s="8" t="str">
        <f t="shared" si="21"/>
        <v>L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WK</v>
      </c>
      <c r="BG8" s="1">
        <f t="shared" si="27"/>
        <v>3</v>
      </c>
      <c r="BH8" s="1" t="str">
        <f t="shared" si="28"/>
        <v>FSU</v>
      </c>
      <c r="BI8" s="1">
        <f t="shared" si="29"/>
        <v>17</v>
      </c>
      <c r="BJ8" s="1">
        <f t="shared" si="30"/>
        <v>20</v>
      </c>
    </row>
    <row r="9" spans="1:62" ht="12" customHeight="1" x14ac:dyDescent="0.25">
      <c r="A9" s="1">
        <v>6</v>
      </c>
      <c r="B9" s="1" t="s">
        <v>87</v>
      </c>
      <c r="C9" s="1" t="s">
        <v>31</v>
      </c>
      <c r="D9" s="1" t="s">
        <v>122</v>
      </c>
      <c r="E9" s="1" t="s">
        <v>87</v>
      </c>
      <c r="F9" s="10" t="s">
        <v>87</v>
      </c>
      <c r="G9" s="8" t="str">
        <f t="shared" si="0"/>
        <v>W</v>
      </c>
      <c r="H9" s="1" t="s">
        <v>87</v>
      </c>
      <c r="I9" s="8" t="str">
        <f t="shared" si="1"/>
        <v>W</v>
      </c>
      <c r="J9" s="10" t="s">
        <v>87</v>
      </c>
      <c r="K9" s="8" t="str">
        <f t="shared" si="2"/>
        <v>W</v>
      </c>
      <c r="L9" s="10" t="s">
        <v>87</v>
      </c>
      <c r="M9" s="8" t="str">
        <f t="shared" si="3"/>
        <v>W</v>
      </c>
      <c r="N9" s="10" t="s">
        <v>122</v>
      </c>
      <c r="O9" s="8" t="str">
        <f t="shared" si="4"/>
        <v>L</v>
      </c>
      <c r="P9" s="10" t="s">
        <v>87</v>
      </c>
      <c r="Q9" s="8" t="str">
        <f t="shared" si="5"/>
        <v>W</v>
      </c>
      <c r="R9" s="10" t="s">
        <v>87</v>
      </c>
      <c r="S9" s="8" t="str">
        <f t="shared" si="6"/>
        <v>W</v>
      </c>
      <c r="T9" s="10" t="s">
        <v>87</v>
      </c>
      <c r="U9" s="8" t="str">
        <f t="shared" si="7"/>
        <v>W</v>
      </c>
      <c r="V9" s="10" t="s">
        <v>87</v>
      </c>
      <c r="W9" s="8" t="str">
        <f t="shared" si="8"/>
        <v>W</v>
      </c>
      <c r="X9" s="10" t="s">
        <v>87</v>
      </c>
      <c r="Y9" s="8" t="str">
        <f t="shared" si="9"/>
        <v>W</v>
      </c>
      <c r="Z9" s="10" t="s">
        <v>87</v>
      </c>
      <c r="AA9" s="8" t="str">
        <f t="shared" si="10"/>
        <v>W</v>
      </c>
      <c r="AB9" s="10" t="s">
        <v>87</v>
      </c>
      <c r="AC9" s="8" t="str">
        <f t="shared" si="11"/>
        <v>W</v>
      </c>
      <c r="AD9" s="10" t="s">
        <v>87</v>
      </c>
      <c r="AE9" s="8" t="str">
        <f t="shared" si="12"/>
        <v>W</v>
      </c>
      <c r="AF9" s="10" t="s">
        <v>87</v>
      </c>
      <c r="AG9" s="8" t="str">
        <f t="shared" si="13"/>
        <v>W</v>
      </c>
      <c r="AH9" s="10" t="s">
        <v>87</v>
      </c>
      <c r="AI9" s="8" t="str">
        <f t="shared" si="14"/>
        <v>W</v>
      </c>
      <c r="AJ9" s="10" t="s">
        <v>87</v>
      </c>
      <c r="AK9" s="8" t="str">
        <f t="shared" si="15"/>
        <v>W</v>
      </c>
      <c r="AL9" s="10" t="s">
        <v>87</v>
      </c>
      <c r="AM9" s="8" t="str">
        <f t="shared" si="16"/>
        <v>W</v>
      </c>
      <c r="AN9" s="10" t="s">
        <v>87</v>
      </c>
      <c r="AO9" s="8" t="str">
        <f t="shared" si="17"/>
        <v>W</v>
      </c>
      <c r="AP9" s="10"/>
      <c r="AQ9" s="8" t="str">
        <f t="shared" si="18"/>
        <v>L</v>
      </c>
      <c r="AR9" s="10" t="s">
        <v>87</v>
      </c>
      <c r="AS9" s="8" t="str">
        <f t="shared" si="19"/>
        <v>W</v>
      </c>
      <c r="AT9" s="10" t="s">
        <v>87</v>
      </c>
      <c r="AU9" s="8" t="str">
        <f t="shared" si="20"/>
        <v>W</v>
      </c>
      <c r="AV9" s="10"/>
      <c r="AW9" s="8" t="str">
        <f t="shared" si="21"/>
        <v>L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TT</v>
      </c>
      <c r="BG9" s="1">
        <f t="shared" si="27"/>
        <v>19</v>
      </c>
      <c r="BH9" s="1" t="str">
        <f t="shared" si="28"/>
        <v>KST</v>
      </c>
      <c r="BI9" s="1">
        <f t="shared" si="29"/>
        <v>1</v>
      </c>
      <c r="BJ9" s="1">
        <f t="shared" si="30"/>
        <v>20</v>
      </c>
    </row>
    <row r="10" spans="1:62" ht="12" customHeight="1" x14ac:dyDescent="0.25">
      <c r="A10" s="1">
        <v>7</v>
      </c>
      <c r="B10" s="1" t="s">
        <v>86</v>
      </c>
      <c r="C10" s="1" t="s">
        <v>31</v>
      </c>
      <c r="D10" s="1" t="s">
        <v>76</v>
      </c>
      <c r="E10" s="1" t="s">
        <v>86</v>
      </c>
      <c r="F10" s="10" t="s">
        <v>86</v>
      </c>
      <c r="G10" s="8" t="str">
        <f t="shared" si="0"/>
        <v>W</v>
      </c>
      <c r="H10" s="1" t="s">
        <v>86</v>
      </c>
      <c r="I10" s="8" t="str">
        <f t="shared" si="1"/>
        <v>W</v>
      </c>
      <c r="J10" s="10" t="s">
        <v>86</v>
      </c>
      <c r="K10" s="8" t="str">
        <f t="shared" si="2"/>
        <v>W</v>
      </c>
      <c r="L10" s="10" t="s">
        <v>86</v>
      </c>
      <c r="M10" s="8" t="str">
        <f t="shared" si="3"/>
        <v>W</v>
      </c>
      <c r="N10" s="10" t="s">
        <v>86</v>
      </c>
      <c r="O10" s="8" t="str">
        <f t="shared" si="4"/>
        <v>W</v>
      </c>
      <c r="P10" s="10" t="s">
        <v>86</v>
      </c>
      <c r="Q10" s="8" t="str">
        <f t="shared" si="5"/>
        <v>W</v>
      </c>
      <c r="R10" s="10" t="s">
        <v>86</v>
      </c>
      <c r="S10" s="8" t="str">
        <f t="shared" si="6"/>
        <v>W</v>
      </c>
      <c r="T10" s="10" t="s">
        <v>86</v>
      </c>
      <c r="U10" s="8" t="str">
        <f t="shared" si="7"/>
        <v>W</v>
      </c>
      <c r="V10" s="10" t="s">
        <v>86</v>
      </c>
      <c r="W10" s="8" t="str">
        <f t="shared" si="8"/>
        <v>W</v>
      </c>
      <c r="X10" s="10" t="s">
        <v>86</v>
      </c>
      <c r="Y10" s="8" t="str">
        <f t="shared" si="9"/>
        <v>W</v>
      </c>
      <c r="Z10" s="10" t="s">
        <v>86</v>
      </c>
      <c r="AA10" s="8" t="str">
        <f t="shared" si="10"/>
        <v>W</v>
      </c>
      <c r="AB10" s="10" t="s">
        <v>86</v>
      </c>
      <c r="AC10" s="8" t="str">
        <f t="shared" si="11"/>
        <v>W</v>
      </c>
      <c r="AD10" s="10" t="s">
        <v>86</v>
      </c>
      <c r="AE10" s="8" t="str">
        <f t="shared" si="12"/>
        <v>W</v>
      </c>
      <c r="AF10" s="10" t="s">
        <v>86</v>
      </c>
      <c r="AG10" s="8" t="str">
        <f t="shared" si="13"/>
        <v>W</v>
      </c>
      <c r="AH10" s="10" t="s">
        <v>86</v>
      </c>
      <c r="AI10" s="8" t="str">
        <f t="shared" si="14"/>
        <v>W</v>
      </c>
      <c r="AJ10" s="10" t="s">
        <v>86</v>
      </c>
      <c r="AK10" s="8" t="str">
        <f t="shared" si="15"/>
        <v>W</v>
      </c>
      <c r="AL10" s="10" t="s">
        <v>76</v>
      </c>
      <c r="AM10" s="8" t="str">
        <f t="shared" si="16"/>
        <v>L</v>
      </c>
      <c r="AN10" s="10" t="s">
        <v>86</v>
      </c>
      <c r="AO10" s="8" t="str">
        <f t="shared" si="17"/>
        <v>W</v>
      </c>
      <c r="AP10" s="10"/>
      <c r="AQ10" s="8" t="str">
        <f t="shared" si="18"/>
        <v>L</v>
      </c>
      <c r="AR10" s="10" t="s">
        <v>86</v>
      </c>
      <c r="AS10" s="8" t="str">
        <f t="shared" si="19"/>
        <v>W</v>
      </c>
      <c r="AT10" s="10" t="s">
        <v>86</v>
      </c>
      <c r="AU10" s="8" t="str">
        <f t="shared" si="20"/>
        <v>W</v>
      </c>
      <c r="AV10" s="10"/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UGA</v>
      </c>
      <c r="BG10" s="1">
        <f t="shared" si="27"/>
        <v>19</v>
      </c>
      <c r="BH10" s="1" t="str">
        <f t="shared" si="28"/>
        <v>UF</v>
      </c>
      <c r="BI10" s="1">
        <f t="shared" si="29"/>
        <v>1</v>
      </c>
      <c r="BJ10" s="1">
        <f t="shared" si="30"/>
        <v>20</v>
      </c>
    </row>
    <row r="11" spans="1:62" ht="12" customHeight="1" x14ac:dyDescent="0.25">
      <c r="A11" s="1">
        <v>8</v>
      </c>
      <c r="B11" s="1" t="s">
        <v>43</v>
      </c>
      <c r="C11" s="1" t="s">
        <v>31</v>
      </c>
      <c r="D11" s="1" t="s">
        <v>92</v>
      </c>
      <c r="E11" s="1" t="s">
        <v>43</v>
      </c>
      <c r="F11" s="10" t="s">
        <v>92</v>
      </c>
      <c r="G11" s="8" t="str">
        <f t="shared" si="0"/>
        <v>L</v>
      </c>
      <c r="H11" s="1" t="s">
        <v>92</v>
      </c>
      <c r="I11" s="8" t="str">
        <f t="shared" si="1"/>
        <v>L</v>
      </c>
      <c r="J11" s="10" t="s">
        <v>92</v>
      </c>
      <c r="K11" s="8" t="str">
        <f t="shared" si="2"/>
        <v>L</v>
      </c>
      <c r="L11" s="10" t="s">
        <v>92</v>
      </c>
      <c r="M11" s="8" t="str">
        <f t="shared" si="3"/>
        <v>L</v>
      </c>
      <c r="N11" s="10" t="s">
        <v>43</v>
      </c>
      <c r="O11" s="8" t="str">
        <f t="shared" si="4"/>
        <v>W</v>
      </c>
      <c r="P11" s="10" t="s">
        <v>92</v>
      </c>
      <c r="Q11" s="8" t="str">
        <f t="shared" si="5"/>
        <v>L</v>
      </c>
      <c r="R11" s="10" t="s">
        <v>43</v>
      </c>
      <c r="S11" s="8" t="str">
        <f t="shared" si="6"/>
        <v>W</v>
      </c>
      <c r="T11" s="10" t="s">
        <v>43</v>
      </c>
      <c r="U11" s="8" t="str">
        <f t="shared" si="7"/>
        <v>W</v>
      </c>
      <c r="V11" s="10" t="s">
        <v>43</v>
      </c>
      <c r="W11" s="8" t="str">
        <f t="shared" si="8"/>
        <v>W</v>
      </c>
      <c r="X11" s="10" t="s">
        <v>92</v>
      </c>
      <c r="Y11" s="8" t="str">
        <f t="shared" si="9"/>
        <v>L</v>
      </c>
      <c r="Z11" s="10" t="s">
        <v>92</v>
      </c>
      <c r="AA11" s="8" t="str">
        <f t="shared" si="10"/>
        <v>L</v>
      </c>
      <c r="AB11" s="10" t="s">
        <v>43</v>
      </c>
      <c r="AC11" s="8" t="str">
        <f t="shared" si="11"/>
        <v>W</v>
      </c>
      <c r="AD11" s="10" t="s">
        <v>43</v>
      </c>
      <c r="AE11" s="8" t="str">
        <f t="shared" si="12"/>
        <v>W</v>
      </c>
      <c r="AF11" s="10" t="s">
        <v>92</v>
      </c>
      <c r="AG11" s="8" t="str">
        <f t="shared" si="13"/>
        <v>L</v>
      </c>
      <c r="AH11" s="10" t="s">
        <v>92</v>
      </c>
      <c r="AI11" s="8" t="str">
        <f t="shared" si="14"/>
        <v>L</v>
      </c>
      <c r="AJ11" s="10" t="s">
        <v>43</v>
      </c>
      <c r="AK11" s="8" t="str">
        <f t="shared" si="15"/>
        <v>W</v>
      </c>
      <c r="AL11" s="10" t="s">
        <v>92</v>
      </c>
      <c r="AM11" s="8" t="str">
        <f t="shared" si="16"/>
        <v>L</v>
      </c>
      <c r="AN11" s="10" t="s">
        <v>92</v>
      </c>
      <c r="AO11" s="8" t="str">
        <f t="shared" si="17"/>
        <v>L</v>
      </c>
      <c r="AP11" s="10"/>
      <c r="AQ11" s="8" t="str">
        <f t="shared" si="18"/>
        <v>L</v>
      </c>
      <c r="AR11" s="10" t="s">
        <v>92</v>
      </c>
      <c r="AS11" s="8" t="str">
        <f t="shared" si="19"/>
        <v>L</v>
      </c>
      <c r="AT11" s="10" t="s">
        <v>92</v>
      </c>
      <c r="AU11" s="8" t="str">
        <f t="shared" si="20"/>
        <v>L</v>
      </c>
      <c r="AV11" s="10"/>
      <c r="AW11" s="8" t="str">
        <f t="shared" si="21"/>
        <v>L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MISSST</v>
      </c>
      <c r="BG11" s="1">
        <f t="shared" si="27"/>
        <v>7</v>
      </c>
      <c r="BH11" s="1" t="str">
        <f t="shared" si="28"/>
        <v>ARK</v>
      </c>
      <c r="BI11" s="1">
        <f t="shared" si="29"/>
        <v>13</v>
      </c>
      <c r="BJ11" s="1">
        <f t="shared" si="30"/>
        <v>20</v>
      </c>
    </row>
    <row r="12" spans="1:62" ht="12" customHeight="1" x14ac:dyDescent="0.25">
      <c r="A12" s="1">
        <v>9</v>
      </c>
      <c r="B12" s="1" t="s">
        <v>62</v>
      </c>
      <c r="C12" s="1" t="s">
        <v>31</v>
      </c>
      <c r="D12" s="1" t="s">
        <v>40</v>
      </c>
      <c r="E12" s="1" t="s">
        <v>62</v>
      </c>
      <c r="F12" s="10" t="s">
        <v>40</v>
      </c>
      <c r="G12" s="8" t="str">
        <f t="shared" si="0"/>
        <v>L</v>
      </c>
      <c r="H12" s="1" t="s">
        <v>40</v>
      </c>
      <c r="I12" s="8" t="str">
        <f t="shared" si="1"/>
        <v>L</v>
      </c>
      <c r="J12" s="10" t="s">
        <v>40</v>
      </c>
      <c r="K12" s="8" t="str">
        <f t="shared" si="2"/>
        <v>L</v>
      </c>
      <c r="L12" s="10" t="s">
        <v>40</v>
      </c>
      <c r="M12" s="8" t="str">
        <f t="shared" si="3"/>
        <v>L</v>
      </c>
      <c r="N12" s="10" t="s">
        <v>40</v>
      </c>
      <c r="O12" s="8" t="str">
        <f t="shared" si="4"/>
        <v>L</v>
      </c>
      <c r="P12" s="10" t="s">
        <v>40</v>
      </c>
      <c r="Q12" s="8" t="str">
        <f t="shared" si="5"/>
        <v>L</v>
      </c>
      <c r="R12" s="10" t="s">
        <v>40</v>
      </c>
      <c r="S12" s="8" t="str">
        <f t="shared" si="6"/>
        <v>L</v>
      </c>
      <c r="T12" s="10" t="s">
        <v>62</v>
      </c>
      <c r="U12" s="8" t="str">
        <f t="shared" si="7"/>
        <v>W</v>
      </c>
      <c r="V12" s="10" t="s">
        <v>40</v>
      </c>
      <c r="W12" s="8" t="str">
        <f t="shared" si="8"/>
        <v>L</v>
      </c>
      <c r="X12" s="10" t="s">
        <v>40</v>
      </c>
      <c r="Y12" s="8" t="str">
        <f t="shared" si="9"/>
        <v>L</v>
      </c>
      <c r="Z12" s="10" t="s">
        <v>40</v>
      </c>
      <c r="AA12" s="8" t="str">
        <f t="shared" si="10"/>
        <v>L</v>
      </c>
      <c r="AB12" s="10" t="s">
        <v>40</v>
      </c>
      <c r="AC12" s="8" t="str">
        <f t="shared" si="11"/>
        <v>L</v>
      </c>
      <c r="AD12" s="10" t="s">
        <v>40</v>
      </c>
      <c r="AE12" s="8" t="str">
        <f t="shared" si="12"/>
        <v>L</v>
      </c>
      <c r="AF12" s="10" t="s">
        <v>40</v>
      </c>
      <c r="AG12" s="8" t="str">
        <f t="shared" si="13"/>
        <v>L</v>
      </c>
      <c r="AH12" s="10" t="s">
        <v>62</v>
      </c>
      <c r="AI12" s="8" t="str">
        <f t="shared" si="14"/>
        <v>W</v>
      </c>
      <c r="AJ12" s="10" t="s">
        <v>40</v>
      </c>
      <c r="AK12" s="8" t="str">
        <f t="shared" si="15"/>
        <v>L</v>
      </c>
      <c r="AL12" s="10" t="s">
        <v>40</v>
      </c>
      <c r="AM12" s="8" t="str">
        <f t="shared" si="16"/>
        <v>L</v>
      </c>
      <c r="AN12" s="10" t="s">
        <v>40</v>
      </c>
      <c r="AO12" s="8" t="str">
        <f t="shared" si="17"/>
        <v>L</v>
      </c>
      <c r="AP12" s="10"/>
      <c r="AQ12" s="8" t="str">
        <f t="shared" si="18"/>
        <v>L</v>
      </c>
      <c r="AR12" s="10" t="s">
        <v>62</v>
      </c>
      <c r="AS12" s="8" t="str">
        <f t="shared" si="19"/>
        <v>W</v>
      </c>
      <c r="AT12" s="10" t="s">
        <v>40</v>
      </c>
      <c r="AU12" s="8" t="str">
        <f t="shared" si="20"/>
        <v>L</v>
      </c>
      <c r="AV12" s="10"/>
      <c r="AW12" s="8" t="str">
        <f t="shared" si="21"/>
        <v>L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DUKE</v>
      </c>
      <c r="BG12" s="1">
        <f t="shared" si="27"/>
        <v>3</v>
      </c>
      <c r="BH12" s="1" t="str">
        <f t="shared" si="28"/>
        <v>CLEM</v>
      </c>
      <c r="BI12" s="1">
        <f t="shared" si="29"/>
        <v>17</v>
      </c>
      <c r="BJ12" s="1">
        <f t="shared" si="30"/>
        <v>20</v>
      </c>
    </row>
    <row r="13" spans="1:62" ht="12" customHeight="1" x14ac:dyDescent="0.25">
      <c r="A13" s="1">
        <v>10</v>
      </c>
      <c r="B13" s="1" t="s">
        <v>108</v>
      </c>
      <c r="C13" s="1" t="s">
        <v>31</v>
      </c>
      <c r="D13" s="1" t="s">
        <v>49</v>
      </c>
      <c r="E13" s="1" t="s">
        <v>49</v>
      </c>
      <c r="F13" s="10" t="s">
        <v>49</v>
      </c>
      <c r="G13" s="8" t="str">
        <f t="shared" si="0"/>
        <v>W</v>
      </c>
      <c r="H13" s="1" t="s">
        <v>49</v>
      </c>
      <c r="I13" s="8" t="str">
        <f t="shared" si="1"/>
        <v>W</v>
      </c>
      <c r="J13" s="10" t="s">
        <v>49</v>
      </c>
      <c r="K13" s="8" t="str">
        <f t="shared" si="2"/>
        <v>W</v>
      </c>
      <c r="L13" s="10" t="s">
        <v>49</v>
      </c>
      <c r="M13" s="8" t="str">
        <f t="shared" si="3"/>
        <v>W</v>
      </c>
      <c r="N13" s="10" t="s">
        <v>49</v>
      </c>
      <c r="O13" s="8" t="str">
        <f t="shared" si="4"/>
        <v>W</v>
      </c>
      <c r="P13" s="10" t="s">
        <v>49</v>
      </c>
      <c r="Q13" s="8" t="str">
        <f t="shared" si="5"/>
        <v>W</v>
      </c>
      <c r="R13" s="10" t="s">
        <v>49</v>
      </c>
      <c r="S13" s="8" t="str">
        <f t="shared" si="6"/>
        <v>W</v>
      </c>
      <c r="T13" s="10" t="s">
        <v>49</v>
      </c>
      <c r="U13" s="8" t="str">
        <f t="shared" si="7"/>
        <v>W</v>
      </c>
      <c r="V13" s="10" t="s">
        <v>49</v>
      </c>
      <c r="W13" s="8" t="str">
        <f t="shared" si="8"/>
        <v>W</v>
      </c>
      <c r="X13" s="10" t="s">
        <v>49</v>
      </c>
      <c r="Y13" s="8" t="str">
        <f t="shared" si="9"/>
        <v>W</v>
      </c>
      <c r="Z13" s="10" t="s">
        <v>49</v>
      </c>
      <c r="AA13" s="8" t="str">
        <f t="shared" si="10"/>
        <v>W</v>
      </c>
      <c r="AB13" s="10" t="s">
        <v>49</v>
      </c>
      <c r="AC13" s="8" t="str">
        <f t="shared" si="11"/>
        <v>W</v>
      </c>
      <c r="AD13" s="10" t="s">
        <v>49</v>
      </c>
      <c r="AE13" s="8" t="str">
        <f t="shared" si="12"/>
        <v>W</v>
      </c>
      <c r="AF13" s="10" t="s">
        <v>49</v>
      </c>
      <c r="AG13" s="8" t="str">
        <f t="shared" si="13"/>
        <v>W</v>
      </c>
      <c r="AH13" s="10" t="s">
        <v>49</v>
      </c>
      <c r="AI13" s="8" t="str">
        <f t="shared" si="14"/>
        <v>W</v>
      </c>
      <c r="AJ13" s="10" t="s">
        <v>108</v>
      </c>
      <c r="AK13" s="8" t="str">
        <f t="shared" si="15"/>
        <v>L</v>
      </c>
      <c r="AL13" s="10" t="s">
        <v>108</v>
      </c>
      <c r="AM13" s="8" t="str">
        <f t="shared" si="16"/>
        <v>L</v>
      </c>
      <c r="AN13" s="10" t="s">
        <v>49</v>
      </c>
      <c r="AO13" s="8" t="str">
        <f t="shared" si="17"/>
        <v>W</v>
      </c>
      <c r="AP13" s="10"/>
      <c r="AQ13" s="8" t="str">
        <f t="shared" si="18"/>
        <v>L</v>
      </c>
      <c r="AR13" s="10" t="s">
        <v>49</v>
      </c>
      <c r="AS13" s="8" t="str">
        <f t="shared" si="19"/>
        <v>W</v>
      </c>
      <c r="AT13" s="10" t="s">
        <v>49</v>
      </c>
      <c r="AU13" s="8" t="str">
        <f t="shared" si="20"/>
        <v>W</v>
      </c>
      <c r="AV13" s="10"/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CINCY</v>
      </c>
      <c r="BG13" s="1">
        <f t="shared" si="27"/>
        <v>2</v>
      </c>
      <c r="BH13" s="1" t="str">
        <f t="shared" si="28"/>
        <v>UTAH</v>
      </c>
      <c r="BI13" s="1">
        <f t="shared" si="29"/>
        <v>18</v>
      </c>
      <c r="BJ13" s="1">
        <f t="shared" si="30"/>
        <v>20</v>
      </c>
    </row>
    <row r="14" spans="1:62" ht="12" customHeight="1" x14ac:dyDescent="0.25">
      <c r="A14" s="1">
        <v>11</v>
      </c>
      <c r="B14" s="1" t="s">
        <v>78</v>
      </c>
      <c r="C14" s="1" t="s">
        <v>31</v>
      </c>
      <c r="D14" s="1" t="s">
        <v>126</v>
      </c>
      <c r="E14" s="1" t="s">
        <v>126</v>
      </c>
      <c r="F14" s="10" t="s">
        <v>78</v>
      </c>
      <c r="G14" s="8" t="str">
        <f t="shared" si="0"/>
        <v>L</v>
      </c>
      <c r="H14" s="1" t="s">
        <v>78</v>
      </c>
      <c r="I14" s="8" t="str">
        <f t="shared" si="1"/>
        <v>L</v>
      </c>
      <c r="J14" s="10" t="s">
        <v>126</v>
      </c>
      <c r="K14" s="8" t="str">
        <f t="shared" si="2"/>
        <v>W</v>
      </c>
      <c r="L14" s="10" t="s">
        <v>126</v>
      </c>
      <c r="M14" s="8" t="str">
        <f t="shared" si="3"/>
        <v>W</v>
      </c>
      <c r="N14" s="10" t="s">
        <v>126</v>
      </c>
      <c r="O14" s="8" t="str">
        <f t="shared" si="4"/>
        <v>W</v>
      </c>
      <c r="P14" s="10" t="s">
        <v>126</v>
      </c>
      <c r="Q14" s="8" t="str">
        <f t="shared" si="5"/>
        <v>W</v>
      </c>
      <c r="R14" s="10" t="s">
        <v>126</v>
      </c>
      <c r="S14" s="8" t="str">
        <f t="shared" si="6"/>
        <v>W</v>
      </c>
      <c r="T14" s="10" t="s">
        <v>126</v>
      </c>
      <c r="U14" s="8" t="str">
        <f t="shared" si="7"/>
        <v>W</v>
      </c>
      <c r="V14" s="10" t="s">
        <v>78</v>
      </c>
      <c r="W14" s="8" t="str">
        <f t="shared" si="8"/>
        <v>L</v>
      </c>
      <c r="X14" s="10" t="s">
        <v>126</v>
      </c>
      <c r="Y14" s="8" t="str">
        <f t="shared" si="9"/>
        <v>W</v>
      </c>
      <c r="Z14" s="10" t="s">
        <v>126</v>
      </c>
      <c r="AA14" s="8" t="str">
        <f t="shared" si="10"/>
        <v>W</v>
      </c>
      <c r="AB14" s="10" t="s">
        <v>78</v>
      </c>
      <c r="AC14" s="8" t="str">
        <f t="shared" si="11"/>
        <v>L</v>
      </c>
      <c r="AD14" s="10" t="s">
        <v>78</v>
      </c>
      <c r="AE14" s="8" t="str">
        <f t="shared" si="12"/>
        <v>L</v>
      </c>
      <c r="AF14" s="10" t="s">
        <v>126</v>
      </c>
      <c r="AG14" s="8" t="str">
        <f t="shared" si="13"/>
        <v>W</v>
      </c>
      <c r="AH14" s="10" t="s">
        <v>78</v>
      </c>
      <c r="AI14" s="8" t="str">
        <f t="shared" si="14"/>
        <v>L</v>
      </c>
      <c r="AJ14" s="10" t="s">
        <v>126</v>
      </c>
      <c r="AK14" s="8" t="str">
        <f t="shared" si="15"/>
        <v>W</v>
      </c>
      <c r="AL14" s="10" t="s">
        <v>126</v>
      </c>
      <c r="AM14" s="8" t="str">
        <f t="shared" si="16"/>
        <v>W</v>
      </c>
      <c r="AN14" s="10" t="s">
        <v>126</v>
      </c>
      <c r="AO14" s="8" t="str">
        <f t="shared" si="17"/>
        <v>W</v>
      </c>
      <c r="AP14" s="10"/>
      <c r="AQ14" s="8" t="str">
        <f t="shared" si="18"/>
        <v>L</v>
      </c>
      <c r="AR14" s="10" t="s">
        <v>78</v>
      </c>
      <c r="AS14" s="8" t="str">
        <f t="shared" si="19"/>
        <v>L</v>
      </c>
      <c r="AT14" s="10" t="s">
        <v>78</v>
      </c>
      <c r="AU14" s="8" t="str">
        <f t="shared" si="20"/>
        <v>L</v>
      </c>
      <c r="AV14" s="10"/>
      <c r="AW14" s="8" t="str">
        <f t="shared" si="21"/>
        <v>L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VANDY</v>
      </c>
      <c r="BG14" s="1">
        <f t="shared" si="27"/>
        <v>8</v>
      </c>
      <c r="BH14" s="1" t="str">
        <f t="shared" si="28"/>
        <v>TEXAS</v>
      </c>
      <c r="BI14" s="1">
        <f t="shared" si="29"/>
        <v>12</v>
      </c>
      <c r="BJ14" s="1">
        <f t="shared" si="30"/>
        <v>20</v>
      </c>
    </row>
    <row r="15" spans="1:62" ht="12" customHeight="1" x14ac:dyDescent="0.25">
      <c r="A15" s="1">
        <v>12</v>
      </c>
      <c r="B15" s="1" t="s">
        <v>88</v>
      </c>
      <c r="C15" s="1" t="s">
        <v>31</v>
      </c>
      <c r="D15" s="1" t="s">
        <v>102</v>
      </c>
      <c r="E15" s="1" t="s">
        <v>88</v>
      </c>
      <c r="F15" s="10" t="s">
        <v>88</v>
      </c>
      <c r="G15" s="8" t="str">
        <f t="shared" si="0"/>
        <v>W</v>
      </c>
      <c r="H15" s="1" t="s">
        <v>102</v>
      </c>
      <c r="I15" s="8" t="str">
        <f t="shared" si="1"/>
        <v>L</v>
      </c>
      <c r="J15" s="10" t="s">
        <v>88</v>
      </c>
      <c r="K15" s="8" t="str">
        <f t="shared" si="2"/>
        <v>W</v>
      </c>
      <c r="L15" s="10" t="s">
        <v>102</v>
      </c>
      <c r="M15" s="8" t="str">
        <f t="shared" si="3"/>
        <v>L</v>
      </c>
      <c r="N15" s="10" t="s">
        <v>88</v>
      </c>
      <c r="O15" s="8" t="str">
        <f t="shared" si="4"/>
        <v>W</v>
      </c>
      <c r="P15" s="10" t="s">
        <v>88</v>
      </c>
      <c r="Q15" s="8" t="str">
        <f t="shared" si="5"/>
        <v>W</v>
      </c>
      <c r="R15" s="10" t="s">
        <v>102</v>
      </c>
      <c r="S15" s="8" t="str">
        <f t="shared" si="6"/>
        <v>L</v>
      </c>
      <c r="T15" s="10" t="s">
        <v>102</v>
      </c>
      <c r="U15" s="8" t="str">
        <f t="shared" si="7"/>
        <v>L</v>
      </c>
      <c r="V15" s="10" t="s">
        <v>88</v>
      </c>
      <c r="W15" s="8" t="str">
        <f t="shared" si="8"/>
        <v>W</v>
      </c>
      <c r="X15" s="10" t="s">
        <v>88</v>
      </c>
      <c r="Y15" s="8" t="str">
        <f t="shared" si="9"/>
        <v>W</v>
      </c>
      <c r="Z15" s="10" t="s">
        <v>88</v>
      </c>
      <c r="AA15" s="8" t="str">
        <f t="shared" si="10"/>
        <v>W</v>
      </c>
      <c r="AB15" s="10" t="s">
        <v>88</v>
      </c>
      <c r="AC15" s="8" t="str">
        <f t="shared" si="11"/>
        <v>W</v>
      </c>
      <c r="AD15" s="10" t="s">
        <v>88</v>
      </c>
      <c r="AE15" s="8" t="str">
        <f t="shared" si="12"/>
        <v>W</v>
      </c>
      <c r="AF15" s="10" t="s">
        <v>88</v>
      </c>
      <c r="AG15" s="8" t="str">
        <f t="shared" si="13"/>
        <v>W</v>
      </c>
      <c r="AH15" s="10" t="s">
        <v>88</v>
      </c>
      <c r="AI15" s="8" t="str">
        <f t="shared" si="14"/>
        <v>W</v>
      </c>
      <c r="AJ15" s="10" t="s">
        <v>102</v>
      </c>
      <c r="AK15" s="8" t="str">
        <f t="shared" si="15"/>
        <v>L</v>
      </c>
      <c r="AL15" s="10" t="s">
        <v>102</v>
      </c>
      <c r="AM15" s="8" t="str">
        <f t="shared" si="16"/>
        <v>L</v>
      </c>
      <c r="AN15" s="10" t="s">
        <v>102</v>
      </c>
      <c r="AO15" s="8" t="str">
        <f t="shared" si="17"/>
        <v>L</v>
      </c>
      <c r="AP15" s="10"/>
      <c r="AQ15" s="8" t="str">
        <f t="shared" si="18"/>
        <v>L</v>
      </c>
      <c r="AR15" s="10" t="s">
        <v>88</v>
      </c>
      <c r="AS15" s="8" t="str">
        <f t="shared" si="19"/>
        <v>W</v>
      </c>
      <c r="AT15" s="10" t="s">
        <v>88</v>
      </c>
      <c r="AU15" s="8" t="str">
        <f t="shared" si="20"/>
        <v>W</v>
      </c>
      <c r="AV15" s="10"/>
      <c r="AW15" s="8" t="str">
        <f t="shared" si="21"/>
        <v>L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USC</v>
      </c>
      <c r="BG15" s="1">
        <f t="shared" si="27"/>
        <v>13</v>
      </c>
      <c r="BH15" s="1" t="str">
        <f t="shared" si="28"/>
        <v>NEB</v>
      </c>
      <c r="BI15" s="1">
        <f t="shared" si="29"/>
        <v>7</v>
      </c>
      <c r="BJ15" s="1">
        <f t="shared" si="30"/>
        <v>20</v>
      </c>
    </row>
    <row r="16" spans="1:62" ht="12" customHeight="1" x14ac:dyDescent="0.25">
      <c r="A16" s="1">
        <v>13</v>
      </c>
      <c r="B16" s="1" t="s">
        <v>82</v>
      </c>
      <c r="C16" s="1" t="s">
        <v>31</v>
      </c>
      <c r="D16" s="1" t="s">
        <v>34</v>
      </c>
      <c r="E16" s="1" t="s">
        <v>82</v>
      </c>
      <c r="F16" s="10" t="s">
        <v>34</v>
      </c>
      <c r="G16" s="8" t="str">
        <f t="shared" si="0"/>
        <v>L</v>
      </c>
      <c r="H16" s="1" t="s">
        <v>34</v>
      </c>
      <c r="I16" s="8" t="str">
        <f t="shared" si="1"/>
        <v>L</v>
      </c>
      <c r="J16" s="10" t="s">
        <v>34</v>
      </c>
      <c r="K16" s="8" t="str">
        <f t="shared" si="2"/>
        <v>L</v>
      </c>
      <c r="L16" s="10" t="s">
        <v>34</v>
      </c>
      <c r="M16" s="8" t="str">
        <f t="shared" si="3"/>
        <v>L</v>
      </c>
      <c r="N16" s="10" t="s">
        <v>82</v>
      </c>
      <c r="O16" s="8" t="str">
        <f t="shared" si="4"/>
        <v>W</v>
      </c>
      <c r="P16" s="10" t="s">
        <v>34</v>
      </c>
      <c r="Q16" s="8" t="str">
        <f t="shared" si="5"/>
        <v>L</v>
      </c>
      <c r="R16" s="10" t="s">
        <v>82</v>
      </c>
      <c r="S16" s="8" t="str">
        <f t="shared" si="6"/>
        <v>W</v>
      </c>
      <c r="T16" s="10" t="s">
        <v>82</v>
      </c>
      <c r="U16" s="8" t="str">
        <f t="shared" si="7"/>
        <v>W</v>
      </c>
      <c r="V16" s="10" t="s">
        <v>34</v>
      </c>
      <c r="W16" s="8" t="str">
        <f t="shared" si="8"/>
        <v>L</v>
      </c>
      <c r="X16" s="10" t="s">
        <v>34</v>
      </c>
      <c r="Y16" s="8" t="str">
        <f t="shared" si="9"/>
        <v>L</v>
      </c>
      <c r="Z16" s="10" t="s">
        <v>34</v>
      </c>
      <c r="AA16" s="8" t="str">
        <f t="shared" si="10"/>
        <v>L</v>
      </c>
      <c r="AB16" s="10" t="s">
        <v>34</v>
      </c>
      <c r="AC16" s="8" t="str">
        <f t="shared" si="11"/>
        <v>L</v>
      </c>
      <c r="AD16" s="10" t="s">
        <v>34</v>
      </c>
      <c r="AE16" s="8" t="str">
        <f t="shared" si="12"/>
        <v>L</v>
      </c>
      <c r="AF16" s="10" t="s">
        <v>34</v>
      </c>
      <c r="AG16" s="8" t="str">
        <f t="shared" si="13"/>
        <v>L</v>
      </c>
      <c r="AH16" s="10" t="s">
        <v>34</v>
      </c>
      <c r="AI16" s="8" t="str">
        <f t="shared" si="14"/>
        <v>L</v>
      </c>
      <c r="AJ16" s="10" t="s">
        <v>34</v>
      </c>
      <c r="AK16" s="8" t="str">
        <f t="shared" si="15"/>
        <v>L</v>
      </c>
      <c r="AL16" s="10" t="s">
        <v>82</v>
      </c>
      <c r="AM16" s="8" t="str">
        <f t="shared" si="16"/>
        <v>W</v>
      </c>
      <c r="AN16" s="10" t="s">
        <v>34</v>
      </c>
      <c r="AO16" s="8" t="str">
        <f t="shared" si="17"/>
        <v>L</v>
      </c>
      <c r="AP16" s="10"/>
      <c r="AQ16" s="8" t="str">
        <f t="shared" si="18"/>
        <v>L</v>
      </c>
      <c r="AR16" s="10" t="s">
        <v>82</v>
      </c>
      <c r="AS16" s="8" t="str">
        <f t="shared" si="19"/>
        <v>W</v>
      </c>
      <c r="AT16" s="10" t="s">
        <v>34</v>
      </c>
      <c r="AU16" s="8" t="str">
        <f t="shared" si="20"/>
        <v>L</v>
      </c>
      <c r="AV16" s="10"/>
      <c r="AW16" s="8" t="str">
        <f t="shared" si="21"/>
        <v>L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OU</v>
      </c>
      <c r="BG16" s="1">
        <f t="shared" si="27"/>
        <v>5</v>
      </c>
      <c r="BH16" s="1" t="str">
        <f t="shared" si="28"/>
        <v>TENN</v>
      </c>
      <c r="BI16" s="1">
        <f t="shared" si="29"/>
        <v>15</v>
      </c>
      <c r="BJ16" s="1">
        <f t="shared" si="30"/>
        <v>20</v>
      </c>
    </row>
    <row r="17" spans="1:62" ht="12" customHeight="1" x14ac:dyDescent="0.25">
      <c r="A17" s="1">
        <v>14</v>
      </c>
      <c r="B17" s="1" t="s">
        <v>82</v>
      </c>
      <c r="C17" s="1" t="s">
        <v>31</v>
      </c>
      <c r="D17" s="1" t="s">
        <v>34</v>
      </c>
      <c r="E17" s="1" t="s">
        <v>82</v>
      </c>
      <c r="F17" s="11" t="s">
        <v>34</v>
      </c>
      <c r="G17" s="12" t="str">
        <f t="shared" si="0"/>
        <v>L</v>
      </c>
      <c r="H17" s="13" t="s">
        <v>34</v>
      </c>
      <c r="I17" s="12" t="str">
        <f t="shared" si="1"/>
        <v>L</v>
      </c>
      <c r="J17" s="11" t="s">
        <v>34</v>
      </c>
      <c r="K17" s="12" t="str">
        <f t="shared" si="2"/>
        <v>L</v>
      </c>
      <c r="L17" s="11" t="s">
        <v>34</v>
      </c>
      <c r="M17" s="12" t="str">
        <f t="shared" si="3"/>
        <v>L</v>
      </c>
      <c r="N17" s="11" t="s">
        <v>82</v>
      </c>
      <c r="O17" s="12" t="str">
        <f t="shared" si="4"/>
        <v>W</v>
      </c>
      <c r="P17" s="11" t="s">
        <v>34</v>
      </c>
      <c r="Q17" s="12" t="str">
        <f t="shared" si="5"/>
        <v>L</v>
      </c>
      <c r="R17" s="11" t="s">
        <v>82</v>
      </c>
      <c r="S17" s="12" t="str">
        <f t="shared" si="6"/>
        <v>W</v>
      </c>
      <c r="T17" s="11" t="s">
        <v>82</v>
      </c>
      <c r="U17" s="12" t="str">
        <f t="shared" si="7"/>
        <v>W</v>
      </c>
      <c r="V17" s="11" t="s">
        <v>34</v>
      </c>
      <c r="W17" s="12" t="str">
        <f t="shared" si="8"/>
        <v>L</v>
      </c>
      <c r="X17" s="11" t="s">
        <v>34</v>
      </c>
      <c r="Y17" s="12" t="str">
        <f t="shared" si="9"/>
        <v>L</v>
      </c>
      <c r="Z17" s="11" t="s">
        <v>34</v>
      </c>
      <c r="AA17" s="12" t="str">
        <f t="shared" si="10"/>
        <v>L</v>
      </c>
      <c r="AB17" s="11" t="s">
        <v>34</v>
      </c>
      <c r="AC17" s="12" t="str">
        <f t="shared" si="11"/>
        <v>L</v>
      </c>
      <c r="AD17" s="11" t="s">
        <v>34</v>
      </c>
      <c r="AE17" s="12" t="str">
        <f t="shared" si="12"/>
        <v>L</v>
      </c>
      <c r="AF17" s="11" t="s">
        <v>34</v>
      </c>
      <c r="AG17" s="12" t="str">
        <f t="shared" si="13"/>
        <v>L</v>
      </c>
      <c r="AH17" s="11" t="s">
        <v>34</v>
      </c>
      <c r="AI17" s="12" t="str">
        <f t="shared" si="14"/>
        <v>L</v>
      </c>
      <c r="AJ17" s="11" t="s">
        <v>34</v>
      </c>
      <c r="AK17" s="12" t="str">
        <f t="shared" si="15"/>
        <v>L</v>
      </c>
      <c r="AL17" s="11" t="s">
        <v>82</v>
      </c>
      <c r="AM17" s="12" t="str">
        <f t="shared" si="16"/>
        <v>W</v>
      </c>
      <c r="AN17" s="11" t="s">
        <v>34</v>
      </c>
      <c r="AO17" s="12" t="str">
        <f t="shared" si="17"/>
        <v>L</v>
      </c>
      <c r="AP17" s="11"/>
      <c r="AQ17" s="12" t="str">
        <f t="shared" si="18"/>
        <v>L</v>
      </c>
      <c r="AR17" s="11" t="s">
        <v>82</v>
      </c>
      <c r="AS17" s="12" t="str">
        <f t="shared" si="19"/>
        <v>W</v>
      </c>
      <c r="AT17" s="11" t="s">
        <v>34</v>
      </c>
      <c r="AU17" s="12" t="str">
        <f t="shared" si="20"/>
        <v>L</v>
      </c>
      <c r="AV17" s="11"/>
      <c r="AW17" s="12" t="str">
        <f t="shared" si="21"/>
        <v>L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OU</v>
      </c>
      <c r="BG17" s="1">
        <f t="shared" si="27"/>
        <v>5</v>
      </c>
      <c r="BH17" s="1" t="str">
        <f t="shared" si="28"/>
        <v>TENN</v>
      </c>
      <c r="BI17" s="1">
        <f t="shared" si="29"/>
        <v>15</v>
      </c>
      <c r="BJ17" s="1">
        <f t="shared" si="30"/>
        <v>20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7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6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8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7</v>
      </c>
      <c r="N18" s="14" t="str">
        <f>IF(O18=(MAX($G$18,$I$18,$K$18,$M$18,$O$18,$Q$18,$S$18,$U$18,$W$18,$Y$18,$AA$18,$AC$18,$AE$18,$AG$18,$AI$18,$AK$18,$AM$18,$AO$18,$AQ$18,$AS$18,$AU$18,$AW$18,$AY$18,$BA$18,$BC$18,$BE$18)),"W","L")</f>
        <v>W</v>
      </c>
      <c r="O18" s="14">
        <f>COUNTIF(O4:O17,"W")</f>
        <v>10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8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9</v>
      </c>
      <c r="T18" s="14" t="str">
        <f>IF(U18=(MAX($G$18,$I$18,$K$18,$M$18,$O$18,$Q$18,$S$18,$U$18,$W$18,$Y$18,$AA$18,$AC$18,$AE$18,$AG$18,$AI$18,$AK$18,$AM$18,$AO$18,$AQ$18,$AS$18,$AU$18,$AW$18,$AY$18,$BA$18,$BC$18,$BE$18)),"W","L")</f>
        <v>W</v>
      </c>
      <c r="U18" s="14">
        <f>COUNTIF(U4:U17,"W")</f>
        <v>10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7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8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8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8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8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8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7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6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8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5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W</v>
      </c>
      <c r="AS18" s="14">
        <f>COUNTIF(AS4:AS17,"W")</f>
        <v>10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7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0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60</v>
      </c>
      <c r="E19" s="1"/>
      <c r="F19" s="5" t="s">
        <v>58</v>
      </c>
      <c r="G19" s="15">
        <v>56</v>
      </c>
      <c r="H19" s="5" t="s">
        <v>58</v>
      </c>
      <c r="I19" s="15">
        <v>51</v>
      </c>
      <c r="J19" s="5" t="s">
        <v>58</v>
      </c>
      <c r="K19" s="15">
        <v>52</v>
      </c>
      <c r="L19" s="5" t="s">
        <v>58</v>
      </c>
      <c r="M19" s="15">
        <v>60</v>
      </c>
      <c r="N19" s="5" t="s">
        <v>58</v>
      </c>
      <c r="O19" s="15">
        <v>53</v>
      </c>
      <c r="P19" s="5" t="s">
        <v>58</v>
      </c>
      <c r="Q19" s="15">
        <v>53</v>
      </c>
      <c r="R19" s="5" t="s">
        <v>58</v>
      </c>
      <c r="S19" s="15">
        <v>38</v>
      </c>
      <c r="T19" s="5" t="s">
        <v>58</v>
      </c>
      <c r="U19" s="15">
        <v>37</v>
      </c>
      <c r="V19" s="5" t="s">
        <v>58</v>
      </c>
      <c r="W19" s="15">
        <v>49</v>
      </c>
      <c r="X19" s="5" t="s">
        <v>58</v>
      </c>
      <c r="Y19" s="15">
        <v>57</v>
      </c>
      <c r="Z19" s="5" t="s">
        <v>58</v>
      </c>
      <c r="AA19" s="15">
        <v>56</v>
      </c>
      <c r="AB19" s="5" t="s">
        <v>58</v>
      </c>
      <c r="AC19" s="15">
        <v>59</v>
      </c>
      <c r="AD19" s="5" t="s">
        <v>58</v>
      </c>
      <c r="AE19" s="15">
        <v>56</v>
      </c>
      <c r="AF19" s="5" t="s">
        <v>58</v>
      </c>
      <c r="AG19" s="15">
        <v>56</v>
      </c>
      <c r="AH19" s="5" t="s">
        <v>58</v>
      </c>
      <c r="AI19" s="15">
        <v>55</v>
      </c>
      <c r="AJ19" s="5" t="s">
        <v>58</v>
      </c>
      <c r="AK19" s="15">
        <v>44</v>
      </c>
      <c r="AL19" s="5" t="s">
        <v>58</v>
      </c>
      <c r="AM19" s="15">
        <v>57</v>
      </c>
      <c r="AN19" s="5" t="s">
        <v>58</v>
      </c>
      <c r="AO19" s="15">
        <v>62</v>
      </c>
      <c r="AP19" s="5" t="s">
        <v>58</v>
      </c>
      <c r="AQ19" s="15">
        <v>0</v>
      </c>
      <c r="AR19" s="5" t="s">
        <v>58</v>
      </c>
      <c r="AS19" s="15">
        <v>52</v>
      </c>
      <c r="AT19" s="5" t="s">
        <v>58</v>
      </c>
      <c r="AU19" s="15">
        <v>55</v>
      </c>
      <c r="AV19" s="5" t="s">
        <v>58</v>
      </c>
      <c r="AW19" s="15">
        <v>0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4</v>
      </c>
      <c r="H20" s="5" t="s">
        <v>59</v>
      </c>
      <c r="I20" s="15">
        <f>ABS($D$19-I19)</f>
        <v>9</v>
      </c>
      <c r="J20" s="5" t="s">
        <v>59</v>
      </c>
      <c r="K20" s="15">
        <f>ABS($D$19-K19)</f>
        <v>8</v>
      </c>
      <c r="L20" s="5" t="s">
        <v>59</v>
      </c>
      <c r="M20" s="15">
        <f>ABS($D$19-M19)</f>
        <v>0</v>
      </c>
      <c r="N20" s="5" t="s">
        <v>59</v>
      </c>
      <c r="O20" s="15">
        <f>ABS($D$19-O19)</f>
        <v>7</v>
      </c>
      <c r="P20" s="5" t="s">
        <v>59</v>
      </c>
      <c r="Q20" s="15">
        <f>ABS($D$19-Q19)</f>
        <v>7</v>
      </c>
      <c r="R20" s="5" t="s">
        <v>59</v>
      </c>
      <c r="S20" s="15">
        <f>ABS($D$19-S19)</f>
        <v>22</v>
      </c>
      <c r="T20" s="5" t="s">
        <v>59</v>
      </c>
      <c r="U20" s="15">
        <f>ABS($D$19-U19)</f>
        <v>23</v>
      </c>
      <c r="V20" s="5" t="s">
        <v>59</v>
      </c>
      <c r="W20" s="15">
        <f>ABS($D$19-W19)</f>
        <v>11</v>
      </c>
      <c r="X20" s="5" t="s">
        <v>59</v>
      </c>
      <c r="Y20" s="15">
        <f>ABS($D$19-Y19)</f>
        <v>3</v>
      </c>
      <c r="Z20" s="5" t="s">
        <v>59</v>
      </c>
      <c r="AA20" s="15">
        <f>ABS($D$19-AA19)</f>
        <v>4</v>
      </c>
      <c r="AB20" s="5" t="s">
        <v>59</v>
      </c>
      <c r="AC20" s="15">
        <f>ABS($D$19-AC19)</f>
        <v>1</v>
      </c>
      <c r="AD20" s="5" t="s">
        <v>59</v>
      </c>
      <c r="AE20" s="15">
        <f>ABS($D$19-AE19)</f>
        <v>4</v>
      </c>
      <c r="AF20" s="5" t="s">
        <v>59</v>
      </c>
      <c r="AG20" s="15">
        <f>ABS($D$19-AG19)</f>
        <v>4</v>
      </c>
      <c r="AH20" s="5" t="s">
        <v>59</v>
      </c>
      <c r="AI20" s="15">
        <f>ABS($D$19-AI19)</f>
        <v>5</v>
      </c>
      <c r="AJ20" s="5" t="s">
        <v>59</v>
      </c>
      <c r="AK20" s="15">
        <f>ABS($D$19-AK19)</f>
        <v>16</v>
      </c>
      <c r="AL20" s="5" t="s">
        <v>59</v>
      </c>
      <c r="AM20" s="15">
        <f>ABS($D$19-AM19)</f>
        <v>3</v>
      </c>
      <c r="AN20" s="5" t="s">
        <v>59</v>
      </c>
      <c r="AO20" s="15">
        <f>ABS($D$19-AO19)</f>
        <v>2</v>
      </c>
      <c r="AP20" s="5" t="s">
        <v>59</v>
      </c>
      <c r="AQ20" s="15">
        <f>ABS($D$19-AQ19)</f>
        <v>60</v>
      </c>
      <c r="AR20" s="5" t="s">
        <v>59</v>
      </c>
      <c r="AS20" s="15">
        <f>ABS($D$19-AS19)</f>
        <v>8</v>
      </c>
      <c r="AT20" s="5" t="s">
        <v>59</v>
      </c>
      <c r="AU20" s="15">
        <f>ABS($D$19-AU19)</f>
        <v>5</v>
      </c>
      <c r="AV20" s="5" t="s">
        <v>59</v>
      </c>
      <c r="AW20" s="15">
        <f>ABS($D$19-AW19)</f>
        <v>60</v>
      </c>
      <c r="AX20" s="5" t="s">
        <v>59</v>
      </c>
      <c r="AY20" s="15">
        <f>ABS($D$19-AY19)</f>
        <v>60</v>
      </c>
      <c r="AZ20" s="5" t="s">
        <v>59</v>
      </c>
      <c r="BA20" s="15">
        <f>ABS($D$19-BA19)</f>
        <v>60</v>
      </c>
      <c r="BB20" s="5" t="s">
        <v>59</v>
      </c>
      <c r="BC20" s="15">
        <f>ABS($D$19-BC19)</f>
        <v>60</v>
      </c>
      <c r="BD20" s="5" t="s">
        <v>59</v>
      </c>
      <c r="BE20" s="15">
        <f>ABS($D$19-BE19)</f>
        <v>60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14" priority="1" operator="equal">
      <formula>"L"</formula>
    </cfRule>
    <cfRule type="cellIs" dxfId="13" priority="2" operator="equal">
      <formula>"W"</formula>
    </cfRule>
  </conditionalFormatting>
  <conditionalFormatting sqref="F18:BE18">
    <cfRule type="cellIs" dxfId="12" priority="3" operator="equal">
      <formula>"W"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J1000"/>
  <sheetViews>
    <sheetView workbookViewId="0">
      <selection sqref="A1:B1"/>
    </sheetView>
  </sheetViews>
  <sheetFormatPr defaultColWidth="14.42578125" defaultRowHeight="15" customHeight="1" x14ac:dyDescent="0.25"/>
  <cols>
    <col min="1" max="1" width="3.28515625" customWidth="1"/>
    <col min="2" max="49" width="9.140625" customWidth="1"/>
    <col min="50" max="50" width="11" customWidth="1"/>
    <col min="51" max="62" width="9.140625" customWidth="1"/>
  </cols>
  <sheetData>
    <row r="1" spans="1:62" ht="12" customHeight="1" x14ac:dyDescent="0.25">
      <c r="A1" s="17" t="s">
        <v>127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103</v>
      </c>
      <c r="C4" s="1" t="s">
        <v>31</v>
      </c>
      <c r="D4" s="1" t="s">
        <v>54</v>
      </c>
      <c r="E4" s="1" t="s">
        <v>103</v>
      </c>
      <c r="F4" s="7" t="s">
        <v>103</v>
      </c>
      <c r="G4" s="8" t="str">
        <f t="shared" ref="G4:G17" si="0">IF(F4=$E4,"W","L")</f>
        <v>W</v>
      </c>
      <c r="H4" s="9" t="s">
        <v>103</v>
      </c>
      <c r="I4" s="8" t="str">
        <f t="shared" ref="I4:I17" si="1">IF(H4=$E4,"W","L")</f>
        <v>W</v>
      </c>
      <c r="J4" s="7" t="s">
        <v>103</v>
      </c>
      <c r="K4" s="8" t="str">
        <f t="shared" ref="K4:K17" si="2">IF(J4=$E4,"W","L")</f>
        <v>W</v>
      </c>
      <c r="L4" s="7" t="s">
        <v>103</v>
      </c>
      <c r="M4" s="8" t="str">
        <f t="shared" ref="M4:M17" si="3">IF(L4=$E4,"W","L")</f>
        <v>W</v>
      </c>
      <c r="N4" s="7" t="s">
        <v>103</v>
      </c>
      <c r="O4" s="8" t="str">
        <f t="shared" ref="O4:O17" si="4">IF(N4=$E4,"W","L")</f>
        <v>W</v>
      </c>
      <c r="P4" s="7" t="s">
        <v>103</v>
      </c>
      <c r="Q4" s="8" t="str">
        <f t="shared" ref="Q4:Q17" si="5">IF(P4=$E4,"W","L")</f>
        <v>W</v>
      </c>
      <c r="R4" s="7" t="s">
        <v>103</v>
      </c>
      <c r="S4" s="8" t="str">
        <f t="shared" ref="S4:S17" si="6">IF(R4=$E4,"W","L")</f>
        <v>W</v>
      </c>
      <c r="T4" s="7" t="s">
        <v>103</v>
      </c>
      <c r="U4" s="8" t="str">
        <f t="shared" ref="U4:U17" si="7">IF(T4=$E4,"W","L")</f>
        <v>W</v>
      </c>
      <c r="V4" s="7" t="s">
        <v>103</v>
      </c>
      <c r="W4" s="8" t="str">
        <f t="shared" ref="W4:W17" si="8">IF(V4=$E4,"W","L")</f>
        <v>W</v>
      </c>
      <c r="X4" s="7" t="s">
        <v>103</v>
      </c>
      <c r="Y4" s="8" t="str">
        <f t="shared" ref="Y4:Y17" si="9">IF(X4=$E4,"W","L")</f>
        <v>W</v>
      </c>
      <c r="Z4" s="7" t="s">
        <v>103</v>
      </c>
      <c r="AA4" s="8" t="str">
        <f t="shared" ref="AA4:AA17" si="10">IF(Z4=$E4,"W","L")</f>
        <v>W</v>
      </c>
      <c r="AB4" s="7" t="s">
        <v>103</v>
      </c>
      <c r="AC4" s="8" t="str">
        <f t="shared" ref="AC4:AC17" si="11">IF(AB4=$E4,"W","L")</f>
        <v>W</v>
      </c>
      <c r="AD4" s="7" t="s">
        <v>103</v>
      </c>
      <c r="AE4" s="8" t="str">
        <f t="shared" ref="AE4:AE17" si="12">IF(AD4=$E4,"W","L")</f>
        <v>W</v>
      </c>
      <c r="AF4" s="7" t="s">
        <v>103</v>
      </c>
      <c r="AG4" s="8" t="str">
        <f t="shared" ref="AG4:AG17" si="13">IF(AF4=$E4,"W","L")</f>
        <v>W</v>
      </c>
      <c r="AH4" s="7" t="s">
        <v>103</v>
      </c>
      <c r="AI4" s="8" t="str">
        <f t="shared" ref="AI4:AI17" si="14">IF(AH4=$E4,"W","L")</f>
        <v>W</v>
      </c>
      <c r="AJ4" s="7" t="s">
        <v>103</v>
      </c>
      <c r="AK4" s="8" t="str">
        <f t="shared" ref="AK4:AK17" si="15">IF(AJ4=$E4,"W","L")</f>
        <v>W</v>
      </c>
      <c r="AL4" s="7" t="s">
        <v>54</v>
      </c>
      <c r="AM4" s="8" t="str">
        <f t="shared" ref="AM4:AM17" si="16">IF(AL4=$E4,"W","L")</f>
        <v>L</v>
      </c>
      <c r="AN4" s="7" t="s">
        <v>103</v>
      </c>
      <c r="AO4" s="8" t="str">
        <f t="shared" ref="AO4:AO17" si="17">IF(AN4=$E4,"W","L")</f>
        <v>W</v>
      </c>
      <c r="AP4" s="7"/>
      <c r="AQ4" s="8" t="str">
        <f t="shared" ref="AQ4:AQ17" si="18">IF(AP4=$E4,"W","L")</f>
        <v>L</v>
      </c>
      <c r="AR4" s="7" t="s">
        <v>103</v>
      </c>
      <c r="AS4" s="8" t="str">
        <f t="shared" ref="AS4:AS17" si="19">IF(AR4=$E4,"W","L")</f>
        <v>W</v>
      </c>
      <c r="AT4" s="7" t="s">
        <v>103</v>
      </c>
      <c r="AU4" s="8" t="str">
        <f t="shared" ref="AU4:AU17" si="20">IF(AT4=$E4,"W","L")</f>
        <v>W</v>
      </c>
      <c r="AV4" s="7" t="s">
        <v>103</v>
      </c>
      <c r="AW4" s="8" t="str">
        <f t="shared" ref="AW4:AW17" si="21">IF(AV4=$E4,"W","L")</f>
        <v>W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INDY</v>
      </c>
      <c r="BG4" s="1">
        <f t="shared" ref="BG4:BG17" si="27">COUNTIF(F4:AW4,B4)</f>
        <v>20</v>
      </c>
      <c r="BH4" s="1" t="str">
        <f t="shared" ref="BH4:BH17" si="28">D4</f>
        <v>PSU</v>
      </c>
      <c r="BI4" s="1">
        <f t="shared" ref="BI4:BI17" si="29">COUNTIF(F4:AW4,D4)</f>
        <v>1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128</v>
      </c>
      <c r="C5" s="1" t="s">
        <v>31</v>
      </c>
      <c r="D5" s="1" t="s">
        <v>65</v>
      </c>
      <c r="E5" s="1" t="s">
        <v>128</v>
      </c>
      <c r="F5" s="10" t="s">
        <v>128</v>
      </c>
      <c r="G5" s="8" t="str">
        <f t="shared" si="0"/>
        <v>W</v>
      </c>
      <c r="H5" s="1" t="s">
        <v>128</v>
      </c>
      <c r="I5" s="8" t="str">
        <f t="shared" si="1"/>
        <v>W</v>
      </c>
      <c r="J5" s="10" t="s">
        <v>128</v>
      </c>
      <c r="K5" s="8" t="str">
        <f t="shared" si="2"/>
        <v>W</v>
      </c>
      <c r="L5" s="10" t="s">
        <v>128</v>
      </c>
      <c r="M5" s="8" t="str">
        <f t="shared" si="3"/>
        <v>W</v>
      </c>
      <c r="N5" s="10" t="s">
        <v>128</v>
      </c>
      <c r="O5" s="8" t="str">
        <f t="shared" si="4"/>
        <v>W</v>
      </c>
      <c r="P5" s="10" t="s">
        <v>65</v>
      </c>
      <c r="Q5" s="8" t="str">
        <f t="shared" si="5"/>
        <v>L</v>
      </c>
      <c r="R5" s="10" t="s">
        <v>128</v>
      </c>
      <c r="S5" s="8" t="str">
        <f t="shared" si="6"/>
        <v>W</v>
      </c>
      <c r="T5" s="10" t="s">
        <v>128</v>
      </c>
      <c r="U5" s="8" t="str">
        <f t="shared" si="7"/>
        <v>W</v>
      </c>
      <c r="V5" s="10" t="s">
        <v>128</v>
      </c>
      <c r="W5" s="8" t="str">
        <f t="shared" si="8"/>
        <v>W</v>
      </c>
      <c r="X5" s="10" t="s">
        <v>128</v>
      </c>
      <c r="Y5" s="8" t="str">
        <f t="shared" si="9"/>
        <v>W</v>
      </c>
      <c r="Z5" s="10" t="s">
        <v>128</v>
      </c>
      <c r="AA5" s="8" t="str">
        <f t="shared" si="10"/>
        <v>W</v>
      </c>
      <c r="AB5" s="10" t="s">
        <v>128</v>
      </c>
      <c r="AC5" s="8" t="str">
        <f t="shared" si="11"/>
        <v>W</v>
      </c>
      <c r="AD5" s="10" t="s">
        <v>128</v>
      </c>
      <c r="AE5" s="8" t="str">
        <f t="shared" si="12"/>
        <v>W</v>
      </c>
      <c r="AF5" s="10" t="s">
        <v>128</v>
      </c>
      <c r="AG5" s="8" t="str">
        <f t="shared" si="13"/>
        <v>W</v>
      </c>
      <c r="AH5" s="10" t="s">
        <v>128</v>
      </c>
      <c r="AI5" s="8" t="str">
        <f t="shared" si="14"/>
        <v>W</v>
      </c>
      <c r="AJ5" s="10" t="s">
        <v>128</v>
      </c>
      <c r="AK5" s="8" t="str">
        <f t="shared" si="15"/>
        <v>W</v>
      </c>
      <c r="AL5" s="10" t="s">
        <v>128</v>
      </c>
      <c r="AM5" s="8" t="str">
        <f t="shared" si="16"/>
        <v>W</v>
      </c>
      <c r="AN5" s="10" t="s">
        <v>128</v>
      </c>
      <c r="AO5" s="8" t="str">
        <f t="shared" si="17"/>
        <v>W</v>
      </c>
      <c r="AP5" s="10"/>
      <c r="AQ5" s="8" t="str">
        <f t="shared" si="18"/>
        <v>L</v>
      </c>
      <c r="AR5" s="10" t="s">
        <v>128</v>
      </c>
      <c r="AS5" s="8" t="str">
        <f t="shared" si="19"/>
        <v>W</v>
      </c>
      <c r="AT5" s="10" t="s">
        <v>128</v>
      </c>
      <c r="AU5" s="8" t="str">
        <f t="shared" si="20"/>
        <v>W</v>
      </c>
      <c r="AV5" s="10" t="s">
        <v>128</v>
      </c>
      <c r="AW5" s="8" t="str">
        <f t="shared" si="21"/>
        <v>W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DUCKS</v>
      </c>
      <c r="BG5" s="1">
        <f t="shared" si="27"/>
        <v>20</v>
      </c>
      <c r="BH5" s="1" t="str">
        <f t="shared" si="28"/>
        <v>IOWA</v>
      </c>
      <c r="BI5" s="1">
        <f t="shared" si="29"/>
        <v>1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102</v>
      </c>
      <c r="C6" s="1" t="s">
        <v>31</v>
      </c>
      <c r="D6" s="1" t="s">
        <v>50</v>
      </c>
      <c r="E6" s="1" t="s">
        <v>102</v>
      </c>
      <c r="F6" s="10" t="s">
        <v>102</v>
      </c>
      <c r="G6" s="8" t="str">
        <f t="shared" si="0"/>
        <v>W</v>
      </c>
      <c r="H6" s="1" t="s">
        <v>50</v>
      </c>
      <c r="I6" s="8" t="str">
        <f t="shared" si="1"/>
        <v>L</v>
      </c>
      <c r="J6" s="10" t="s">
        <v>102</v>
      </c>
      <c r="K6" s="8" t="str">
        <f t="shared" si="2"/>
        <v>W</v>
      </c>
      <c r="L6" s="10" t="s">
        <v>102</v>
      </c>
      <c r="M6" s="8" t="str">
        <f t="shared" si="3"/>
        <v>W</v>
      </c>
      <c r="N6" s="10" t="s">
        <v>50</v>
      </c>
      <c r="O6" s="8" t="str">
        <f t="shared" si="4"/>
        <v>L</v>
      </c>
      <c r="P6" s="10" t="s">
        <v>50</v>
      </c>
      <c r="Q6" s="8" t="str">
        <f t="shared" si="5"/>
        <v>L</v>
      </c>
      <c r="R6" s="10" t="s">
        <v>102</v>
      </c>
      <c r="S6" s="8" t="str">
        <f t="shared" si="6"/>
        <v>W</v>
      </c>
      <c r="T6" s="10" t="s">
        <v>102</v>
      </c>
      <c r="U6" s="8" t="str">
        <f t="shared" si="7"/>
        <v>W</v>
      </c>
      <c r="V6" s="10" t="s">
        <v>50</v>
      </c>
      <c r="W6" s="8" t="str">
        <f t="shared" si="8"/>
        <v>L</v>
      </c>
      <c r="X6" s="10" t="s">
        <v>50</v>
      </c>
      <c r="Y6" s="8" t="str">
        <f t="shared" si="9"/>
        <v>L</v>
      </c>
      <c r="Z6" s="10" t="s">
        <v>102</v>
      </c>
      <c r="AA6" s="8" t="str">
        <f t="shared" si="10"/>
        <v>W</v>
      </c>
      <c r="AB6" s="10" t="s">
        <v>50</v>
      </c>
      <c r="AC6" s="8" t="str">
        <f t="shared" si="11"/>
        <v>L</v>
      </c>
      <c r="AD6" s="10" t="s">
        <v>50</v>
      </c>
      <c r="AE6" s="8" t="str">
        <f t="shared" si="12"/>
        <v>L</v>
      </c>
      <c r="AF6" s="10" t="s">
        <v>50</v>
      </c>
      <c r="AG6" s="8" t="str">
        <f t="shared" si="13"/>
        <v>L</v>
      </c>
      <c r="AH6" s="10" t="s">
        <v>50</v>
      </c>
      <c r="AI6" s="8" t="str">
        <f t="shared" si="14"/>
        <v>L</v>
      </c>
      <c r="AJ6" s="10" t="s">
        <v>102</v>
      </c>
      <c r="AK6" s="8" t="str">
        <f t="shared" si="15"/>
        <v>W</v>
      </c>
      <c r="AL6" s="10" t="s">
        <v>50</v>
      </c>
      <c r="AM6" s="8" t="str">
        <f t="shared" si="16"/>
        <v>L</v>
      </c>
      <c r="AN6" s="10" t="s">
        <v>102</v>
      </c>
      <c r="AO6" s="8" t="str">
        <f t="shared" si="17"/>
        <v>W</v>
      </c>
      <c r="AP6" s="10"/>
      <c r="AQ6" s="8" t="str">
        <f t="shared" si="18"/>
        <v>L</v>
      </c>
      <c r="AR6" s="10" t="s">
        <v>50</v>
      </c>
      <c r="AS6" s="8" t="str">
        <f t="shared" si="19"/>
        <v>L</v>
      </c>
      <c r="AT6" s="10" t="s">
        <v>50</v>
      </c>
      <c r="AU6" s="8" t="str">
        <f t="shared" si="20"/>
        <v>L</v>
      </c>
      <c r="AV6" s="10" t="s">
        <v>50</v>
      </c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NEB</v>
      </c>
      <c r="BG6" s="1">
        <f t="shared" si="27"/>
        <v>8</v>
      </c>
      <c r="BH6" s="1" t="str">
        <f t="shared" si="28"/>
        <v>UCLA</v>
      </c>
      <c r="BI6" s="1">
        <f t="shared" si="29"/>
        <v>13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124</v>
      </c>
      <c r="C7" s="1" t="s">
        <v>31</v>
      </c>
      <c r="D7" s="1" t="s">
        <v>90</v>
      </c>
      <c r="E7" s="1" t="s">
        <v>90</v>
      </c>
      <c r="F7" s="10" t="s">
        <v>90</v>
      </c>
      <c r="G7" s="8" t="str">
        <f t="shared" si="0"/>
        <v>W</v>
      </c>
      <c r="H7" s="1" t="s">
        <v>90</v>
      </c>
      <c r="I7" s="8" t="str">
        <f t="shared" si="1"/>
        <v>W</v>
      </c>
      <c r="J7" s="10" t="s">
        <v>90</v>
      </c>
      <c r="K7" s="8" t="str">
        <f t="shared" si="2"/>
        <v>W</v>
      </c>
      <c r="L7" s="10" t="s">
        <v>90</v>
      </c>
      <c r="M7" s="8" t="str">
        <f t="shared" si="3"/>
        <v>W</v>
      </c>
      <c r="N7" s="10" t="s">
        <v>90</v>
      </c>
      <c r="O7" s="8" t="str">
        <f t="shared" si="4"/>
        <v>W</v>
      </c>
      <c r="P7" s="10" t="s">
        <v>90</v>
      </c>
      <c r="Q7" s="8" t="str">
        <f t="shared" si="5"/>
        <v>W</v>
      </c>
      <c r="R7" s="10" t="s">
        <v>90</v>
      </c>
      <c r="S7" s="8" t="str">
        <f t="shared" si="6"/>
        <v>W</v>
      </c>
      <c r="T7" s="10" t="s">
        <v>90</v>
      </c>
      <c r="U7" s="8" t="str">
        <f t="shared" si="7"/>
        <v>W</v>
      </c>
      <c r="V7" s="10" t="s">
        <v>124</v>
      </c>
      <c r="W7" s="8" t="str">
        <f t="shared" si="8"/>
        <v>L</v>
      </c>
      <c r="X7" s="10" t="s">
        <v>90</v>
      </c>
      <c r="Y7" s="8" t="str">
        <f t="shared" si="9"/>
        <v>W</v>
      </c>
      <c r="Z7" s="10" t="s">
        <v>90</v>
      </c>
      <c r="AA7" s="8" t="str">
        <f t="shared" si="10"/>
        <v>W</v>
      </c>
      <c r="AB7" s="10" t="s">
        <v>90</v>
      </c>
      <c r="AC7" s="8" t="str">
        <f t="shared" si="11"/>
        <v>W</v>
      </c>
      <c r="AD7" s="10" t="s">
        <v>90</v>
      </c>
      <c r="AE7" s="8" t="str">
        <f t="shared" si="12"/>
        <v>W</v>
      </c>
      <c r="AF7" s="10" t="s">
        <v>90</v>
      </c>
      <c r="AG7" s="8" t="str">
        <f t="shared" si="13"/>
        <v>W</v>
      </c>
      <c r="AH7" s="10" t="s">
        <v>90</v>
      </c>
      <c r="AI7" s="8" t="str">
        <f t="shared" si="14"/>
        <v>W</v>
      </c>
      <c r="AJ7" s="10" t="s">
        <v>90</v>
      </c>
      <c r="AK7" s="8" t="str">
        <f t="shared" si="15"/>
        <v>W</v>
      </c>
      <c r="AL7" s="10" t="s">
        <v>90</v>
      </c>
      <c r="AM7" s="8" t="str">
        <f t="shared" si="16"/>
        <v>W</v>
      </c>
      <c r="AN7" s="10" t="s">
        <v>90</v>
      </c>
      <c r="AO7" s="8" t="str">
        <f t="shared" si="17"/>
        <v>W</v>
      </c>
      <c r="AP7" s="10"/>
      <c r="AQ7" s="8" t="str">
        <f t="shared" si="18"/>
        <v>L</v>
      </c>
      <c r="AR7" s="10" t="s">
        <v>90</v>
      </c>
      <c r="AS7" s="8" t="str">
        <f t="shared" si="19"/>
        <v>W</v>
      </c>
      <c r="AT7" s="10" t="s">
        <v>90</v>
      </c>
      <c r="AU7" s="8" t="str">
        <f t="shared" si="20"/>
        <v>W</v>
      </c>
      <c r="AV7" s="10" t="s">
        <v>90</v>
      </c>
      <c r="AW7" s="8" t="str">
        <f t="shared" si="21"/>
        <v>W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COLOR</v>
      </c>
      <c r="BG7" s="1">
        <f t="shared" si="27"/>
        <v>1</v>
      </c>
      <c r="BH7" s="1" t="str">
        <f t="shared" si="28"/>
        <v>WV</v>
      </c>
      <c r="BI7" s="1">
        <f t="shared" si="29"/>
        <v>20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129</v>
      </c>
      <c r="C8" s="1" t="s">
        <v>31</v>
      </c>
      <c r="D8" s="1" t="s">
        <v>96</v>
      </c>
      <c r="E8" s="1" t="s">
        <v>96</v>
      </c>
      <c r="F8" s="10" t="s">
        <v>96</v>
      </c>
      <c r="G8" s="8" t="str">
        <f t="shared" si="0"/>
        <v>W</v>
      </c>
      <c r="H8" s="1" t="s">
        <v>96</v>
      </c>
      <c r="I8" s="8" t="str">
        <f t="shared" si="1"/>
        <v>W</v>
      </c>
      <c r="J8" s="10" t="s">
        <v>96</v>
      </c>
      <c r="K8" s="8" t="str">
        <f t="shared" si="2"/>
        <v>W</v>
      </c>
      <c r="L8" s="10" t="s">
        <v>96</v>
      </c>
      <c r="M8" s="8" t="str">
        <f t="shared" si="3"/>
        <v>W</v>
      </c>
      <c r="N8" s="10" t="s">
        <v>96</v>
      </c>
      <c r="O8" s="8" t="str">
        <f t="shared" si="4"/>
        <v>W</v>
      </c>
      <c r="P8" s="10" t="s">
        <v>96</v>
      </c>
      <c r="Q8" s="8" t="str">
        <f t="shared" si="5"/>
        <v>W</v>
      </c>
      <c r="R8" s="10" t="s">
        <v>96</v>
      </c>
      <c r="S8" s="8" t="str">
        <f t="shared" si="6"/>
        <v>W</v>
      </c>
      <c r="T8" s="10" t="s">
        <v>96</v>
      </c>
      <c r="U8" s="8" t="str">
        <f t="shared" si="7"/>
        <v>W</v>
      </c>
      <c r="V8" s="10" t="s">
        <v>96</v>
      </c>
      <c r="W8" s="8" t="str">
        <f t="shared" si="8"/>
        <v>W</v>
      </c>
      <c r="X8" s="10" t="s">
        <v>96</v>
      </c>
      <c r="Y8" s="8" t="str">
        <f t="shared" si="9"/>
        <v>W</v>
      </c>
      <c r="Z8" s="10" t="s">
        <v>96</v>
      </c>
      <c r="AA8" s="8" t="str">
        <f t="shared" si="10"/>
        <v>W</v>
      </c>
      <c r="AB8" s="10" t="s">
        <v>96</v>
      </c>
      <c r="AC8" s="8" t="str">
        <f t="shared" si="11"/>
        <v>W</v>
      </c>
      <c r="AD8" s="10" t="s">
        <v>96</v>
      </c>
      <c r="AE8" s="8" t="str">
        <f t="shared" si="12"/>
        <v>W</v>
      </c>
      <c r="AF8" s="10" t="s">
        <v>96</v>
      </c>
      <c r="AG8" s="8" t="str">
        <f t="shared" si="13"/>
        <v>W</v>
      </c>
      <c r="AH8" s="10" t="s">
        <v>96</v>
      </c>
      <c r="AI8" s="8" t="str">
        <f t="shared" si="14"/>
        <v>W</v>
      </c>
      <c r="AJ8" s="10" t="s">
        <v>96</v>
      </c>
      <c r="AK8" s="8" t="str">
        <f t="shared" si="15"/>
        <v>W</v>
      </c>
      <c r="AL8" s="10" t="s">
        <v>96</v>
      </c>
      <c r="AM8" s="8" t="str">
        <f t="shared" si="16"/>
        <v>W</v>
      </c>
      <c r="AN8" s="10" t="s">
        <v>96</v>
      </c>
      <c r="AO8" s="8" t="str">
        <f t="shared" si="17"/>
        <v>W</v>
      </c>
      <c r="AP8" s="10"/>
      <c r="AQ8" s="8" t="str">
        <f t="shared" si="18"/>
        <v>L</v>
      </c>
      <c r="AR8" s="10" t="s">
        <v>96</v>
      </c>
      <c r="AS8" s="8" t="str">
        <f t="shared" si="19"/>
        <v>W</v>
      </c>
      <c r="AT8" s="10" t="s">
        <v>96</v>
      </c>
      <c r="AU8" s="8" t="str">
        <f t="shared" si="20"/>
        <v>W</v>
      </c>
      <c r="AV8" s="10" t="s">
        <v>96</v>
      </c>
      <c r="AW8" s="8" t="str">
        <f t="shared" si="21"/>
        <v>W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NAVY</v>
      </c>
      <c r="BG8" s="1">
        <f t="shared" si="27"/>
        <v>0</v>
      </c>
      <c r="BH8" s="1" t="str">
        <f t="shared" si="28"/>
        <v>ND</v>
      </c>
      <c r="BI8" s="1">
        <f t="shared" si="29"/>
        <v>21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38</v>
      </c>
      <c r="C9" s="1" t="s">
        <v>31</v>
      </c>
      <c r="D9" s="1" t="s">
        <v>73</v>
      </c>
      <c r="E9" s="1" t="s">
        <v>38</v>
      </c>
      <c r="F9" s="10" t="s">
        <v>38</v>
      </c>
      <c r="G9" s="8" t="str">
        <f t="shared" si="0"/>
        <v>W</v>
      </c>
      <c r="H9" s="1" t="s">
        <v>38</v>
      </c>
      <c r="I9" s="8" t="str">
        <f t="shared" si="1"/>
        <v>W</v>
      </c>
      <c r="J9" s="10" t="s">
        <v>38</v>
      </c>
      <c r="K9" s="8" t="str">
        <f t="shared" si="2"/>
        <v>W</v>
      </c>
      <c r="L9" s="10" t="s">
        <v>38</v>
      </c>
      <c r="M9" s="8" t="str">
        <f t="shared" si="3"/>
        <v>W</v>
      </c>
      <c r="N9" s="10" t="s">
        <v>38</v>
      </c>
      <c r="O9" s="8" t="str">
        <f t="shared" si="4"/>
        <v>W</v>
      </c>
      <c r="P9" s="10" t="s">
        <v>38</v>
      </c>
      <c r="Q9" s="8" t="str">
        <f t="shared" si="5"/>
        <v>W</v>
      </c>
      <c r="R9" s="10" t="s">
        <v>38</v>
      </c>
      <c r="S9" s="8" t="str">
        <f t="shared" si="6"/>
        <v>W</v>
      </c>
      <c r="T9" s="10" t="s">
        <v>38</v>
      </c>
      <c r="U9" s="8" t="str">
        <f t="shared" si="7"/>
        <v>W</v>
      </c>
      <c r="V9" s="10" t="s">
        <v>73</v>
      </c>
      <c r="W9" s="8" t="str">
        <f t="shared" si="8"/>
        <v>L</v>
      </c>
      <c r="X9" s="10" t="s">
        <v>38</v>
      </c>
      <c r="Y9" s="8" t="str">
        <f t="shared" si="9"/>
        <v>W</v>
      </c>
      <c r="Z9" s="10" t="s">
        <v>38</v>
      </c>
      <c r="AA9" s="8" t="str">
        <f t="shared" si="10"/>
        <v>W</v>
      </c>
      <c r="AB9" s="10" t="s">
        <v>38</v>
      </c>
      <c r="AC9" s="8" t="str">
        <f t="shared" si="11"/>
        <v>W</v>
      </c>
      <c r="AD9" s="10" t="s">
        <v>38</v>
      </c>
      <c r="AE9" s="8" t="str">
        <f t="shared" si="12"/>
        <v>W</v>
      </c>
      <c r="AF9" s="10" t="s">
        <v>38</v>
      </c>
      <c r="AG9" s="8" t="str">
        <f t="shared" si="13"/>
        <v>W</v>
      </c>
      <c r="AH9" s="10" t="s">
        <v>38</v>
      </c>
      <c r="AI9" s="8" t="str">
        <f t="shared" si="14"/>
        <v>W</v>
      </c>
      <c r="AJ9" s="10" t="s">
        <v>38</v>
      </c>
      <c r="AK9" s="8" t="str">
        <f t="shared" si="15"/>
        <v>W</v>
      </c>
      <c r="AL9" s="10" t="s">
        <v>38</v>
      </c>
      <c r="AM9" s="8" t="str">
        <f t="shared" si="16"/>
        <v>W</v>
      </c>
      <c r="AN9" s="10" t="s">
        <v>38</v>
      </c>
      <c r="AO9" s="8" t="str">
        <f t="shared" si="17"/>
        <v>W</v>
      </c>
      <c r="AP9" s="10"/>
      <c r="AQ9" s="8" t="str">
        <f t="shared" si="18"/>
        <v>L</v>
      </c>
      <c r="AR9" s="10" t="s">
        <v>38</v>
      </c>
      <c r="AS9" s="8" t="str">
        <f t="shared" si="19"/>
        <v>W</v>
      </c>
      <c r="AT9" s="10" t="s">
        <v>38</v>
      </c>
      <c r="AU9" s="8" t="str">
        <f t="shared" si="20"/>
        <v>W</v>
      </c>
      <c r="AV9" s="10" t="s">
        <v>73</v>
      </c>
      <c r="AW9" s="8" t="str">
        <f t="shared" si="21"/>
        <v>L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AGGIES</v>
      </c>
      <c r="BG9" s="1">
        <f t="shared" si="27"/>
        <v>19</v>
      </c>
      <c r="BH9" s="1" t="str">
        <f t="shared" si="28"/>
        <v>MIZZOU</v>
      </c>
      <c r="BI9" s="1">
        <f t="shared" si="29"/>
        <v>2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72</v>
      </c>
      <c r="C10" s="1" t="s">
        <v>31</v>
      </c>
      <c r="D10" s="1" t="s">
        <v>109</v>
      </c>
      <c r="E10" s="1" t="s">
        <v>109</v>
      </c>
      <c r="F10" s="10" t="s">
        <v>109</v>
      </c>
      <c r="G10" s="8" t="str">
        <f t="shared" si="0"/>
        <v>W</v>
      </c>
      <c r="H10" s="1" t="s">
        <v>109</v>
      </c>
      <c r="I10" s="8" t="str">
        <f t="shared" si="1"/>
        <v>W</v>
      </c>
      <c r="J10" s="10" t="s">
        <v>72</v>
      </c>
      <c r="K10" s="8" t="str">
        <f t="shared" si="2"/>
        <v>L</v>
      </c>
      <c r="L10" s="10" t="s">
        <v>109</v>
      </c>
      <c r="M10" s="8" t="str">
        <f t="shared" si="3"/>
        <v>W</v>
      </c>
      <c r="N10" s="10" t="s">
        <v>109</v>
      </c>
      <c r="O10" s="8" t="str">
        <f t="shared" si="4"/>
        <v>W</v>
      </c>
      <c r="P10" s="10" t="s">
        <v>109</v>
      </c>
      <c r="Q10" s="8" t="str">
        <f t="shared" si="5"/>
        <v>W</v>
      </c>
      <c r="R10" s="10" t="s">
        <v>109</v>
      </c>
      <c r="S10" s="8" t="str">
        <f t="shared" si="6"/>
        <v>W</v>
      </c>
      <c r="T10" s="10" t="s">
        <v>72</v>
      </c>
      <c r="U10" s="8" t="str">
        <f t="shared" si="7"/>
        <v>L</v>
      </c>
      <c r="V10" s="10" t="s">
        <v>109</v>
      </c>
      <c r="W10" s="8" t="str">
        <f t="shared" si="8"/>
        <v>W</v>
      </c>
      <c r="X10" s="10" t="s">
        <v>109</v>
      </c>
      <c r="Y10" s="8" t="str">
        <f t="shared" si="9"/>
        <v>W</v>
      </c>
      <c r="Z10" s="10" t="s">
        <v>109</v>
      </c>
      <c r="AA10" s="8" t="str">
        <f t="shared" si="10"/>
        <v>W</v>
      </c>
      <c r="AB10" s="10" t="s">
        <v>109</v>
      </c>
      <c r="AC10" s="8" t="str">
        <f t="shared" si="11"/>
        <v>W</v>
      </c>
      <c r="AD10" s="10" t="s">
        <v>72</v>
      </c>
      <c r="AE10" s="8" t="str">
        <f t="shared" si="12"/>
        <v>L</v>
      </c>
      <c r="AF10" s="10" t="s">
        <v>109</v>
      </c>
      <c r="AG10" s="8" t="str">
        <f t="shared" si="13"/>
        <v>W</v>
      </c>
      <c r="AH10" s="10" t="s">
        <v>109</v>
      </c>
      <c r="AI10" s="8" t="str">
        <f t="shared" si="14"/>
        <v>W</v>
      </c>
      <c r="AJ10" s="10" t="s">
        <v>109</v>
      </c>
      <c r="AK10" s="8" t="str">
        <f t="shared" si="15"/>
        <v>W</v>
      </c>
      <c r="AL10" s="10" t="s">
        <v>109</v>
      </c>
      <c r="AM10" s="8" t="str">
        <f t="shared" si="16"/>
        <v>W</v>
      </c>
      <c r="AN10" s="10" t="s">
        <v>109</v>
      </c>
      <c r="AO10" s="8" t="str">
        <f t="shared" si="17"/>
        <v>W</v>
      </c>
      <c r="AP10" s="10"/>
      <c r="AQ10" s="8" t="str">
        <f t="shared" si="18"/>
        <v>L</v>
      </c>
      <c r="AR10" s="10" t="s">
        <v>109</v>
      </c>
      <c r="AS10" s="8" t="str">
        <f t="shared" si="19"/>
        <v>W</v>
      </c>
      <c r="AT10" s="10" t="s">
        <v>72</v>
      </c>
      <c r="AU10" s="8" t="str">
        <f t="shared" si="20"/>
        <v>L</v>
      </c>
      <c r="AV10" s="10" t="s">
        <v>109</v>
      </c>
      <c r="AW10" s="8" t="str">
        <f t="shared" si="21"/>
        <v>W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KU</v>
      </c>
      <c r="BG10" s="1">
        <f t="shared" si="27"/>
        <v>4</v>
      </c>
      <c r="BH10" s="1" t="str">
        <f t="shared" si="28"/>
        <v>ZONA</v>
      </c>
      <c r="BI10" s="1">
        <f t="shared" si="29"/>
        <v>17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30</v>
      </c>
      <c r="C11" s="1" t="s">
        <v>31</v>
      </c>
      <c r="D11" s="1" t="s">
        <v>78</v>
      </c>
      <c r="E11" s="1" t="s">
        <v>78</v>
      </c>
      <c r="F11" s="10" t="s">
        <v>78</v>
      </c>
      <c r="G11" s="8" t="str">
        <f t="shared" si="0"/>
        <v>W</v>
      </c>
      <c r="H11" s="1" t="s">
        <v>78</v>
      </c>
      <c r="I11" s="8" t="str">
        <f t="shared" si="1"/>
        <v>W</v>
      </c>
      <c r="J11" s="10" t="s">
        <v>78</v>
      </c>
      <c r="K11" s="8" t="str">
        <f t="shared" si="2"/>
        <v>W</v>
      </c>
      <c r="L11" s="10" t="s">
        <v>78</v>
      </c>
      <c r="M11" s="8" t="str">
        <f t="shared" si="3"/>
        <v>W</v>
      </c>
      <c r="N11" s="10" t="s">
        <v>78</v>
      </c>
      <c r="O11" s="8" t="str">
        <f t="shared" si="4"/>
        <v>W</v>
      </c>
      <c r="P11" s="10" t="s">
        <v>78</v>
      </c>
      <c r="Q11" s="8" t="str">
        <f t="shared" si="5"/>
        <v>W</v>
      </c>
      <c r="R11" s="10" t="s">
        <v>78</v>
      </c>
      <c r="S11" s="8" t="str">
        <f t="shared" si="6"/>
        <v>W</v>
      </c>
      <c r="T11" s="10" t="s">
        <v>78</v>
      </c>
      <c r="U11" s="8" t="str">
        <f t="shared" si="7"/>
        <v>W</v>
      </c>
      <c r="V11" s="10" t="s">
        <v>78</v>
      </c>
      <c r="W11" s="8" t="str">
        <f t="shared" si="8"/>
        <v>W</v>
      </c>
      <c r="X11" s="10" t="s">
        <v>78</v>
      </c>
      <c r="Y11" s="8" t="str">
        <f t="shared" si="9"/>
        <v>W</v>
      </c>
      <c r="Z11" s="10" t="s">
        <v>78</v>
      </c>
      <c r="AA11" s="8" t="str">
        <f t="shared" si="10"/>
        <v>W</v>
      </c>
      <c r="AB11" s="10" t="s">
        <v>78</v>
      </c>
      <c r="AC11" s="8" t="str">
        <f t="shared" si="11"/>
        <v>W</v>
      </c>
      <c r="AD11" s="10" t="s">
        <v>78</v>
      </c>
      <c r="AE11" s="8" t="str">
        <f t="shared" si="12"/>
        <v>W</v>
      </c>
      <c r="AF11" s="10" t="s">
        <v>78</v>
      </c>
      <c r="AG11" s="8" t="str">
        <f t="shared" si="13"/>
        <v>W</v>
      </c>
      <c r="AH11" s="10" t="s">
        <v>78</v>
      </c>
      <c r="AI11" s="8" t="str">
        <f t="shared" si="14"/>
        <v>W</v>
      </c>
      <c r="AJ11" s="10" t="s">
        <v>78</v>
      </c>
      <c r="AK11" s="8" t="str">
        <f t="shared" si="15"/>
        <v>W</v>
      </c>
      <c r="AL11" s="10" t="s">
        <v>78</v>
      </c>
      <c r="AM11" s="8" t="str">
        <f t="shared" si="16"/>
        <v>W</v>
      </c>
      <c r="AN11" s="10" t="s">
        <v>78</v>
      </c>
      <c r="AO11" s="8" t="str">
        <f t="shared" si="17"/>
        <v>W</v>
      </c>
      <c r="AP11" s="10"/>
      <c r="AQ11" s="8" t="str">
        <f t="shared" si="18"/>
        <v>L</v>
      </c>
      <c r="AR11" s="10" t="s">
        <v>78</v>
      </c>
      <c r="AS11" s="8" t="str">
        <f t="shared" si="19"/>
        <v>W</v>
      </c>
      <c r="AT11" s="10" t="s">
        <v>78</v>
      </c>
      <c r="AU11" s="8" t="str">
        <f t="shared" si="20"/>
        <v>W</v>
      </c>
      <c r="AV11" s="10" t="s">
        <v>78</v>
      </c>
      <c r="AW11" s="8" t="str">
        <f t="shared" si="21"/>
        <v>W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AUB</v>
      </c>
      <c r="BG11" s="1">
        <f t="shared" si="27"/>
        <v>0</v>
      </c>
      <c r="BH11" s="1" t="str">
        <f t="shared" si="28"/>
        <v>VANDY</v>
      </c>
      <c r="BI11" s="1">
        <f t="shared" si="29"/>
        <v>21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130</v>
      </c>
      <c r="C12" s="1" t="s">
        <v>31</v>
      </c>
      <c r="D12" s="1" t="s">
        <v>100</v>
      </c>
      <c r="E12" s="1" t="s">
        <v>100</v>
      </c>
      <c r="F12" s="10" t="s">
        <v>100</v>
      </c>
      <c r="G12" s="8" t="str">
        <f t="shared" si="0"/>
        <v>W</v>
      </c>
      <c r="H12" s="1" t="s">
        <v>100</v>
      </c>
      <c r="I12" s="8" t="str">
        <f t="shared" si="1"/>
        <v>W</v>
      </c>
      <c r="J12" s="10" t="s">
        <v>100</v>
      </c>
      <c r="K12" s="8" t="str">
        <f t="shared" si="2"/>
        <v>W</v>
      </c>
      <c r="L12" s="10" t="s">
        <v>100</v>
      </c>
      <c r="M12" s="8" t="str">
        <f t="shared" si="3"/>
        <v>W</v>
      </c>
      <c r="N12" s="10" t="s">
        <v>100</v>
      </c>
      <c r="O12" s="8" t="str">
        <f t="shared" si="4"/>
        <v>W</v>
      </c>
      <c r="P12" s="10" t="s">
        <v>100</v>
      </c>
      <c r="Q12" s="8" t="str">
        <f t="shared" si="5"/>
        <v>W</v>
      </c>
      <c r="R12" s="10" t="s">
        <v>100</v>
      </c>
      <c r="S12" s="8" t="str">
        <f t="shared" si="6"/>
        <v>W</v>
      </c>
      <c r="T12" s="10" t="s">
        <v>100</v>
      </c>
      <c r="U12" s="8" t="str">
        <f t="shared" si="7"/>
        <v>W</v>
      </c>
      <c r="V12" s="10" t="s">
        <v>100</v>
      </c>
      <c r="W12" s="8" t="str">
        <f t="shared" si="8"/>
        <v>W</v>
      </c>
      <c r="X12" s="10" t="s">
        <v>100</v>
      </c>
      <c r="Y12" s="8" t="str">
        <f t="shared" si="9"/>
        <v>W</v>
      </c>
      <c r="Z12" s="10" t="s">
        <v>100</v>
      </c>
      <c r="AA12" s="8" t="str">
        <f t="shared" si="10"/>
        <v>W</v>
      </c>
      <c r="AB12" s="10" t="s">
        <v>100</v>
      </c>
      <c r="AC12" s="8" t="str">
        <f t="shared" si="11"/>
        <v>W</v>
      </c>
      <c r="AD12" s="10" t="s">
        <v>130</v>
      </c>
      <c r="AE12" s="8" t="str">
        <f t="shared" si="12"/>
        <v>L</v>
      </c>
      <c r="AF12" s="10" t="s">
        <v>100</v>
      </c>
      <c r="AG12" s="8" t="str">
        <f t="shared" si="13"/>
        <v>W</v>
      </c>
      <c r="AH12" s="10" t="s">
        <v>100</v>
      </c>
      <c r="AI12" s="8" t="str">
        <f t="shared" si="14"/>
        <v>W</v>
      </c>
      <c r="AJ12" s="10" t="s">
        <v>100</v>
      </c>
      <c r="AK12" s="8" t="str">
        <f t="shared" si="15"/>
        <v>W</v>
      </c>
      <c r="AL12" s="10" t="s">
        <v>100</v>
      </c>
      <c r="AM12" s="8" t="str">
        <f t="shared" si="16"/>
        <v>W</v>
      </c>
      <c r="AN12" s="10" t="s">
        <v>130</v>
      </c>
      <c r="AO12" s="8" t="str">
        <f t="shared" si="17"/>
        <v>L</v>
      </c>
      <c r="AP12" s="10"/>
      <c r="AQ12" s="8" t="str">
        <f t="shared" si="18"/>
        <v>L</v>
      </c>
      <c r="AR12" s="10" t="s">
        <v>100</v>
      </c>
      <c r="AS12" s="8" t="str">
        <f t="shared" si="19"/>
        <v>W</v>
      </c>
      <c r="AT12" s="10" t="s">
        <v>130</v>
      </c>
      <c r="AU12" s="8" t="str">
        <f t="shared" si="20"/>
        <v>L</v>
      </c>
      <c r="AV12" s="10" t="s">
        <v>100</v>
      </c>
      <c r="AW12" s="8" t="str">
        <f t="shared" si="21"/>
        <v>W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STAN</v>
      </c>
      <c r="BG12" s="1">
        <f t="shared" si="27"/>
        <v>3</v>
      </c>
      <c r="BH12" s="1" t="str">
        <f t="shared" si="28"/>
        <v>UNC</v>
      </c>
      <c r="BI12" s="1">
        <f t="shared" si="29"/>
        <v>18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76</v>
      </c>
      <c r="C13" s="1" t="s">
        <v>31</v>
      </c>
      <c r="D13" s="1" t="s">
        <v>52</v>
      </c>
      <c r="E13" s="1" t="s">
        <v>52</v>
      </c>
      <c r="F13" s="10" t="s">
        <v>76</v>
      </c>
      <c r="G13" s="8" t="str">
        <f t="shared" si="0"/>
        <v>L</v>
      </c>
      <c r="H13" s="1" t="s">
        <v>76</v>
      </c>
      <c r="I13" s="8" t="str">
        <f t="shared" si="1"/>
        <v>L</v>
      </c>
      <c r="J13" s="10" t="s">
        <v>76</v>
      </c>
      <c r="K13" s="8" t="str">
        <f t="shared" si="2"/>
        <v>L</v>
      </c>
      <c r="L13" s="10" t="s">
        <v>76</v>
      </c>
      <c r="M13" s="8" t="str">
        <f t="shared" si="3"/>
        <v>L</v>
      </c>
      <c r="N13" s="10" t="s">
        <v>52</v>
      </c>
      <c r="O13" s="8" t="str">
        <f t="shared" si="4"/>
        <v>W</v>
      </c>
      <c r="P13" s="10" t="s">
        <v>76</v>
      </c>
      <c r="Q13" s="8" t="str">
        <f t="shared" si="5"/>
        <v>L</v>
      </c>
      <c r="R13" s="10" t="s">
        <v>52</v>
      </c>
      <c r="S13" s="8" t="str">
        <f t="shared" si="6"/>
        <v>W</v>
      </c>
      <c r="T13" s="10" t="s">
        <v>76</v>
      </c>
      <c r="U13" s="8" t="str">
        <f t="shared" si="7"/>
        <v>L</v>
      </c>
      <c r="V13" s="10" t="s">
        <v>76</v>
      </c>
      <c r="W13" s="8" t="str">
        <f t="shared" si="8"/>
        <v>L</v>
      </c>
      <c r="X13" s="10" t="s">
        <v>76</v>
      </c>
      <c r="Y13" s="8" t="str">
        <f t="shared" si="9"/>
        <v>L</v>
      </c>
      <c r="Z13" s="10" t="s">
        <v>76</v>
      </c>
      <c r="AA13" s="8" t="str">
        <f t="shared" si="10"/>
        <v>L</v>
      </c>
      <c r="AB13" s="10" t="s">
        <v>76</v>
      </c>
      <c r="AC13" s="8" t="str">
        <f t="shared" si="11"/>
        <v>L</v>
      </c>
      <c r="AD13" s="10" t="s">
        <v>76</v>
      </c>
      <c r="AE13" s="8" t="str">
        <f t="shared" si="12"/>
        <v>L</v>
      </c>
      <c r="AF13" s="10" t="s">
        <v>76</v>
      </c>
      <c r="AG13" s="8" t="str">
        <f t="shared" si="13"/>
        <v>L</v>
      </c>
      <c r="AH13" s="10" t="s">
        <v>76</v>
      </c>
      <c r="AI13" s="8" t="str">
        <f t="shared" si="14"/>
        <v>L</v>
      </c>
      <c r="AJ13" s="10" t="s">
        <v>52</v>
      </c>
      <c r="AK13" s="8" t="str">
        <f t="shared" si="15"/>
        <v>W</v>
      </c>
      <c r="AL13" s="10" t="s">
        <v>76</v>
      </c>
      <c r="AM13" s="8" t="str">
        <f t="shared" si="16"/>
        <v>L</v>
      </c>
      <c r="AN13" s="10" t="s">
        <v>52</v>
      </c>
      <c r="AO13" s="8" t="str">
        <f t="shared" si="17"/>
        <v>W</v>
      </c>
      <c r="AP13" s="10"/>
      <c r="AQ13" s="8" t="str">
        <f t="shared" si="18"/>
        <v>L</v>
      </c>
      <c r="AR13" s="10" t="s">
        <v>76</v>
      </c>
      <c r="AS13" s="8" t="str">
        <f t="shared" si="19"/>
        <v>L</v>
      </c>
      <c r="AT13" s="10" t="s">
        <v>76</v>
      </c>
      <c r="AU13" s="8" t="str">
        <f t="shared" si="20"/>
        <v>L</v>
      </c>
      <c r="AV13" s="10" t="s">
        <v>76</v>
      </c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UF</v>
      </c>
      <c r="BG13" s="1">
        <f t="shared" si="27"/>
        <v>17</v>
      </c>
      <c r="BH13" s="1" t="str">
        <f t="shared" si="28"/>
        <v>UK</v>
      </c>
      <c r="BI13" s="1">
        <f t="shared" si="29"/>
        <v>4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36</v>
      </c>
      <c r="C14" s="1" t="s">
        <v>31</v>
      </c>
      <c r="D14" s="1" t="s">
        <v>40</v>
      </c>
      <c r="E14" s="1" t="s">
        <v>40</v>
      </c>
      <c r="F14" s="10" t="s">
        <v>40</v>
      </c>
      <c r="G14" s="8" t="str">
        <f t="shared" si="0"/>
        <v>W</v>
      </c>
      <c r="H14" s="1" t="s">
        <v>40</v>
      </c>
      <c r="I14" s="8" t="str">
        <f t="shared" si="1"/>
        <v>W</v>
      </c>
      <c r="J14" s="10" t="s">
        <v>40</v>
      </c>
      <c r="K14" s="8" t="str">
        <f t="shared" si="2"/>
        <v>W</v>
      </c>
      <c r="L14" s="10" t="s">
        <v>40</v>
      </c>
      <c r="M14" s="8" t="str">
        <f t="shared" si="3"/>
        <v>W</v>
      </c>
      <c r="N14" s="10" t="s">
        <v>40</v>
      </c>
      <c r="O14" s="8" t="str">
        <f t="shared" si="4"/>
        <v>W</v>
      </c>
      <c r="P14" s="10" t="s">
        <v>40</v>
      </c>
      <c r="Q14" s="8" t="str">
        <f t="shared" si="5"/>
        <v>W</v>
      </c>
      <c r="R14" s="10" t="s">
        <v>36</v>
      </c>
      <c r="S14" s="8" t="str">
        <f t="shared" si="6"/>
        <v>L</v>
      </c>
      <c r="T14" s="10" t="s">
        <v>36</v>
      </c>
      <c r="U14" s="8" t="str">
        <f t="shared" si="7"/>
        <v>L</v>
      </c>
      <c r="V14" s="10" t="s">
        <v>36</v>
      </c>
      <c r="W14" s="8" t="str">
        <f t="shared" si="8"/>
        <v>L</v>
      </c>
      <c r="X14" s="10" t="s">
        <v>40</v>
      </c>
      <c r="Y14" s="8" t="str">
        <f t="shared" si="9"/>
        <v>W</v>
      </c>
      <c r="Z14" s="10" t="s">
        <v>40</v>
      </c>
      <c r="AA14" s="8" t="str">
        <f t="shared" si="10"/>
        <v>W</v>
      </c>
      <c r="AB14" s="10" t="s">
        <v>36</v>
      </c>
      <c r="AC14" s="8" t="str">
        <f t="shared" si="11"/>
        <v>L</v>
      </c>
      <c r="AD14" s="10" t="s">
        <v>36</v>
      </c>
      <c r="AE14" s="8" t="str">
        <f t="shared" si="12"/>
        <v>L</v>
      </c>
      <c r="AF14" s="10" t="s">
        <v>36</v>
      </c>
      <c r="AG14" s="8" t="str">
        <f t="shared" si="13"/>
        <v>L</v>
      </c>
      <c r="AH14" s="10" t="s">
        <v>36</v>
      </c>
      <c r="AI14" s="8" t="str">
        <f t="shared" si="14"/>
        <v>L</v>
      </c>
      <c r="AJ14" s="10" t="s">
        <v>36</v>
      </c>
      <c r="AK14" s="8" t="str">
        <f t="shared" si="15"/>
        <v>L</v>
      </c>
      <c r="AL14" s="10" t="s">
        <v>40</v>
      </c>
      <c r="AM14" s="8" t="str">
        <f t="shared" si="16"/>
        <v>W</v>
      </c>
      <c r="AN14" s="10" t="s">
        <v>36</v>
      </c>
      <c r="AO14" s="8" t="str">
        <f t="shared" si="17"/>
        <v>L</v>
      </c>
      <c r="AP14" s="10"/>
      <c r="AQ14" s="8" t="str">
        <f t="shared" si="18"/>
        <v>L</v>
      </c>
      <c r="AR14" s="10" t="s">
        <v>40</v>
      </c>
      <c r="AS14" s="8" t="str">
        <f t="shared" si="19"/>
        <v>W</v>
      </c>
      <c r="AT14" s="10" t="s">
        <v>40</v>
      </c>
      <c r="AU14" s="8" t="str">
        <f t="shared" si="20"/>
        <v>W</v>
      </c>
      <c r="AV14" s="10" t="s">
        <v>40</v>
      </c>
      <c r="AW14" s="8" t="str">
        <f t="shared" si="21"/>
        <v>W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FSU</v>
      </c>
      <c r="BG14" s="1">
        <f t="shared" si="27"/>
        <v>9</v>
      </c>
      <c r="BH14" s="1" t="str">
        <f t="shared" si="28"/>
        <v>CLEM</v>
      </c>
      <c r="BI14" s="1">
        <f t="shared" si="29"/>
        <v>12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39</v>
      </c>
      <c r="C15" s="1" t="s">
        <v>31</v>
      </c>
      <c r="D15" s="1" t="s">
        <v>35</v>
      </c>
      <c r="E15" s="1" t="s">
        <v>35</v>
      </c>
      <c r="F15" s="10" t="s">
        <v>35</v>
      </c>
      <c r="G15" s="8" t="str">
        <f t="shared" si="0"/>
        <v>W</v>
      </c>
      <c r="H15" s="1" t="s">
        <v>35</v>
      </c>
      <c r="I15" s="8" t="str">
        <f t="shared" si="1"/>
        <v>W</v>
      </c>
      <c r="J15" s="10" t="s">
        <v>35</v>
      </c>
      <c r="K15" s="8" t="str">
        <f t="shared" si="2"/>
        <v>W</v>
      </c>
      <c r="L15" s="10" t="s">
        <v>35</v>
      </c>
      <c r="M15" s="8" t="str">
        <f t="shared" si="3"/>
        <v>W</v>
      </c>
      <c r="N15" s="10" t="s">
        <v>35</v>
      </c>
      <c r="O15" s="8" t="str">
        <f t="shared" si="4"/>
        <v>W</v>
      </c>
      <c r="P15" s="10" t="s">
        <v>35</v>
      </c>
      <c r="Q15" s="8" t="str">
        <f t="shared" si="5"/>
        <v>W</v>
      </c>
      <c r="R15" s="10" t="s">
        <v>35</v>
      </c>
      <c r="S15" s="8" t="str">
        <f t="shared" si="6"/>
        <v>W</v>
      </c>
      <c r="T15" s="10" t="s">
        <v>35</v>
      </c>
      <c r="U15" s="8" t="str">
        <f t="shared" si="7"/>
        <v>W</v>
      </c>
      <c r="V15" s="10" t="s">
        <v>35</v>
      </c>
      <c r="W15" s="8" t="str">
        <f t="shared" si="8"/>
        <v>W</v>
      </c>
      <c r="X15" s="10" t="s">
        <v>35</v>
      </c>
      <c r="Y15" s="8" t="str">
        <f t="shared" si="9"/>
        <v>W</v>
      </c>
      <c r="Z15" s="10" t="s">
        <v>35</v>
      </c>
      <c r="AA15" s="8" t="str">
        <f t="shared" si="10"/>
        <v>W</v>
      </c>
      <c r="AB15" s="10" t="s">
        <v>35</v>
      </c>
      <c r="AC15" s="8" t="str">
        <f t="shared" si="11"/>
        <v>W</v>
      </c>
      <c r="AD15" s="10" t="s">
        <v>35</v>
      </c>
      <c r="AE15" s="8" t="str">
        <f t="shared" si="12"/>
        <v>W</v>
      </c>
      <c r="AF15" s="10" t="s">
        <v>35</v>
      </c>
      <c r="AG15" s="8" t="str">
        <f t="shared" si="13"/>
        <v>W</v>
      </c>
      <c r="AH15" s="10" t="s">
        <v>35</v>
      </c>
      <c r="AI15" s="8" t="str">
        <f t="shared" si="14"/>
        <v>W</v>
      </c>
      <c r="AJ15" s="10" t="s">
        <v>35</v>
      </c>
      <c r="AK15" s="8" t="str">
        <f t="shared" si="15"/>
        <v>W</v>
      </c>
      <c r="AL15" s="10" t="s">
        <v>35</v>
      </c>
      <c r="AM15" s="8" t="str">
        <f t="shared" si="16"/>
        <v>W</v>
      </c>
      <c r="AN15" s="10" t="s">
        <v>35</v>
      </c>
      <c r="AO15" s="8" t="str">
        <f t="shared" si="17"/>
        <v>W</v>
      </c>
      <c r="AP15" s="10"/>
      <c r="AQ15" s="8" t="str">
        <f t="shared" si="18"/>
        <v>L</v>
      </c>
      <c r="AR15" s="10" t="s">
        <v>35</v>
      </c>
      <c r="AS15" s="8" t="str">
        <f t="shared" si="19"/>
        <v>W</v>
      </c>
      <c r="AT15" s="10" t="s">
        <v>35</v>
      </c>
      <c r="AU15" s="8" t="str">
        <f t="shared" si="20"/>
        <v>W</v>
      </c>
      <c r="AV15" s="10" t="s">
        <v>35</v>
      </c>
      <c r="AW15" s="8" t="str">
        <f t="shared" si="21"/>
        <v>W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LSU</v>
      </c>
      <c r="BG15" s="1">
        <f t="shared" si="27"/>
        <v>0</v>
      </c>
      <c r="BH15" s="1" t="str">
        <f t="shared" si="28"/>
        <v>BAMA</v>
      </c>
      <c r="BI15" s="1">
        <f t="shared" si="29"/>
        <v>21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119</v>
      </c>
      <c r="C16" s="1" t="s">
        <v>31</v>
      </c>
      <c r="D16" s="1" t="s">
        <v>87</v>
      </c>
      <c r="E16" s="1" t="s">
        <v>87</v>
      </c>
      <c r="F16" s="10" t="s">
        <v>87</v>
      </c>
      <c r="G16" s="8" t="str">
        <f t="shared" si="0"/>
        <v>W</v>
      </c>
      <c r="H16" s="1" t="s">
        <v>87</v>
      </c>
      <c r="I16" s="8" t="str">
        <f t="shared" si="1"/>
        <v>W</v>
      </c>
      <c r="J16" s="10" t="s">
        <v>87</v>
      </c>
      <c r="K16" s="8" t="str">
        <f t="shared" si="2"/>
        <v>W</v>
      </c>
      <c r="L16" s="10" t="s">
        <v>87</v>
      </c>
      <c r="M16" s="8" t="str">
        <f t="shared" si="3"/>
        <v>W</v>
      </c>
      <c r="N16" s="10" t="s">
        <v>119</v>
      </c>
      <c r="O16" s="8" t="str">
        <f t="shared" si="4"/>
        <v>L</v>
      </c>
      <c r="P16" s="10" t="s">
        <v>87</v>
      </c>
      <c r="Q16" s="8" t="str">
        <f t="shared" si="5"/>
        <v>W</v>
      </c>
      <c r="R16" s="10" t="s">
        <v>87</v>
      </c>
      <c r="S16" s="8" t="str">
        <f t="shared" si="6"/>
        <v>W</v>
      </c>
      <c r="T16" s="10" t="s">
        <v>87</v>
      </c>
      <c r="U16" s="8" t="str">
        <f t="shared" si="7"/>
        <v>W</v>
      </c>
      <c r="V16" s="10" t="s">
        <v>119</v>
      </c>
      <c r="W16" s="8" t="str">
        <f t="shared" si="8"/>
        <v>L</v>
      </c>
      <c r="X16" s="10" t="s">
        <v>87</v>
      </c>
      <c r="Y16" s="8" t="str">
        <f t="shared" si="9"/>
        <v>W</v>
      </c>
      <c r="Z16" s="10" t="s">
        <v>87</v>
      </c>
      <c r="AA16" s="8" t="str">
        <f t="shared" si="10"/>
        <v>W</v>
      </c>
      <c r="AB16" s="10" t="s">
        <v>87</v>
      </c>
      <c r="AC16" s="8" t="str">
        <f t="shared" si="11"/>
        <v>W</v>
      </c>
      <c r="AD16" s="10" t="s">
        <v>87</v>
      </c>
      <c r="AE16" s="8" t="str">
        <f t="shared" si="12"/>
        <v>W</v>
      </c>
      <c r="AF16" s="10" t="s">
        <v>87</v>
      </c>
      <c r="AG16" s="8" t="str">
        <f t="shared" si="13"/>
        <v>W</v>
      </c>
      <c r="AH16" s="10" t="s">
        <v>87</v>
      </c>
      <c r="AI16" s="8" t="str">
        <f t="shared" si="14"/>
        <v>W</v>
      </c>
      <c r="AJ16" s="10" t="s">
        <v>87</v>
      </c>
      <c r="AK16" s="8" t="str">
        <f t="shared" si="15"/>
        <v>W</v>
      </c>
      <c r="AL16" s="10" t="s">
        <v>87</v>
      </c>
      <c r="AM16" s="8" t="str">
        <f t="shared" si="16"/>
        <v>W</v>
      </c>
      <c r="AN16" s="10" t="s">
        <v>87</v>
      </c>
      <c r="AO16" s="8" t="str">
        <f t="shared" si="17"/>
        <v>W</v>
      </c>
      <c r="AP16" s="10"/>
      <c r="AQ16" s="8" t="str">
        <f t="shared" si="18"/>
        <v>L</v>
      </c>
      <c r="AR16" s="10" t="s">
        <v>87</v>
      </c>
      <c r="AS16" s="8" t="str">
        <f t="shared" si="19"/>
        <v>W</v>
      </c>
      <c r="AT16" s="10" t="s">
        <v>87</v>
      </c>
      <c r="AU16" s="8" t="str">
        <f t="shared" si="20"/>
        <v>W</v>
      </c>
      <c r="AV16" s="10" t="s">
        <v>87</v>
      </c>
      <c r="AW16" s="8" t="str">
        <f t="shared" si="21"/>
        <v>W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BYU</v>
      </c>
      <c r="BG16" s="1">
        <f t="shared" si="27"/>
        <v>2</v>
      </c>
      <c r="BH16" s="1" t="str">
        <f t="shared" si="28"/>
        <v>TT</v>
      </c>
      <c r="BI16" s="1">
        <f t="shared" si="29"/>
        <v>19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119</v>
      </c>
      <c r="C17" s="1" t="s">
        <v>31</v>
      </c>
      <c r="D17" s="1" t="s">
        <v>87</v>
      </c>
      <c r="E17" s="1" t="s">
        <v>87</v>
      </c>
      <c r="F17" s="11" t="s">
        <v>87</v>
      </c>
      <c r="G17" s="12" t="str">
        <f t="shared" si="0"/>
        <v>W</v>
      </c>
      <c r="H17" s="13" t="s">
        <v>87</v>
      </c>
      <c r="I17" s="12" t="str">
        <f t="shared" si="1"/>
        <v>W</v>
      </c>
      <c r="J17" s="11" t="s">
        <v>87</v>
      </c>
      <c r="K17" s="12" t="str">
        <f t="shared" si="2"/>
        <v>W</v>
      </c>
      <c r="L17" s="11" t="s">
        <v>87</v>
      </c>
      <c r="M17" s="12" t="str">
        <f t="shared" si="3"/>
        <v>W</v>
      </c>
      <c r="N17" s="11" t="s">
        <v>119</v>
      </c>
      <c r="O17" s="12" t="str">
        <f t="shared" si="4"/>
        <v>L</v>
      </c>
      <c r="P17" s="11" t="s">
        <v>87</v>
      </c>
      <c r="Q17" s="12" t="str">
        <f t="shared" si="5"/>
        <v>W</v>
      </c>
      <c r="R17" s="11" t="s">
        <v>87</v>
      </c>
      <c r="S17" s="12" t="str">
        <f t="shared" si="6"/>
        <v>W</v>
      </c>
      <c r="T17" s="11" t="s">
        <v>87</v>
      </c>
      <c r="U17" s="12" t="str">
        <f t="shared" si="7"/>
        <v>W</v>
      </c>
      <c r="V17" s="11" t="s">
        <v>119</v>
      </c>
      <c r="W17" s="12" t="str">
        <f t="shared" si="8"/>
        <v>L</v>
      </c>
      <c r="X17" s="11" t="s">
        <v>87</v>
      </c>
      <c r="Y17" s="12" t="str">
        <f t="shared" si="9"/>
        <v>W</v>
      </c>
      <c r="Z17" s="11" t="s">
        <v>87</v>
      </c>
      <c r="AA17" s="12" t="str">
        <f t="shared" si="10"/>
        <v>W</v>
      </c>
      <c r="AB17" s="11" t="s">
        <v>87</v>
      </c>
      <c r="AC17" s="12" t="str">
        <f t="shared" si="11"/>
        <v>W</v>
      </c>
      <c r="AD17" s="11" t="s">
        <v>87</v>
      </c>
      <c r="AE17" s="12" t="str">
        <f t="shared" si="12"/>
        <v>W</v>
      </c>
      <c r="AF17" s="11" t="s">
        <v>87</v>
      </c>
      <c r="AG17" s="12" t="str">
        <f t="shared" si="13"/>
        <v>W</v>
      </c>
      <c r="AH17" s="11" t="s">
        <v>87</v>
      </c>
      <c r="AI17" s="12" t="str">
        <f t="shared" si="14"/>
        <v>W</v>
      </c>
      <c r="AJ17" s="11" t="s">
        <v>87</v>
      </c>
      <c r="AK17" s="12" t="str">
        <f t="shared" si="15"/>
        <v>W</v>
      </c>
      <c r="AL17" s="11" t="s">
        <v>87</v>
      </c>
      <c r="AM17" s="12" t="str">
        <f t="shared" si="16"/>
        <v>W</v>
      </c>
      <c r="AN17" s="11" t="s">
        <v>87</v>
      </c>
      <c r="AO17" s="12" t="str">
        <f t="shared" si="17"/>
        <v>W</v>
      </c>
      <c r="AP17" s="11"/>
      <c r="AQ17" s="12" t="str">
        <f t="shared" si="18"/>
        <v>L</v>
      </c>
      <c r="AR17" s="11" t="s">
        <v>87</v>
      </c>
      <c r="AS17" s="12" t="str">
        <f t="shared" si="19"/>
        <v>W</v>
      </c>
      <c r="AT17" s="11" t="s">
        <v>87</v>
      </c>
      <c r="AU17" s="12" t="str">
        <f t="shared" si="20"/>
        <v>W</v>
      </c>
      <c r="AV17" s="11" t="s">
        <v>87</v>
      </c>
      <c r="AW17" s="12" t="str">
        <f t="shared" si="21"/>
        <v>W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BYU</v>
      </c>
      <c r="BG17" s="1">
        <f t="shared" si="27"/>
        <v>2</v>
      </c>
      <c r="BH17" s="1" t="str">
        <f t="shared" si="28"/>
        <v>TT</v>
      </c>
      <c r="BI17" s="1">
        <f t="shared" si="29"/>
        <v>19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W</v>
      </c>
      <c r="G18" s="14">
        <f>COUNTIF(G4:G17,"W")</f>
        <v>13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12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12</v>
      </c>
      <c r="L18" s="14" t="str">
        <f>IF(M18=(MAX($G$18,$I$18,$K$18,$M$18,$O$18,$Q$18,$S$18,$U$18,$W$18,$Y$18,$AA$18,$AC$18,$AE$18,$AG$18,$AI$18,$AK$18,$AM$18,$AO$18,$AQ$18,$AS$18,$AU$18,$AW$18,$AY$18,$BA$18,$BC$18,$BE$18)),"W","L")</f>
        <v>W</v>
      </c>
      <c r="M18" s="14">
        <f>COUNTIF(M4:M17,"W")</f>
        <v>13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11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11</v>
      </c>
      <c r="R18" s="14" t="str">
        <f>IF(S18=(MAX($G$18,$I$18,$K$18,$M$18,$O$18,$Q$18,$S$18,$U$18,$W$18,$Y$18,$AA$18,$AC$18,$AE$18,$AG$18,$AI$18,$AK$18,$AM$18,$AO$18,$AQ$18,$AS$18,$AU$18,$AW$18,$AY$18,$BA$18,$BC$18,$BE$18)),"W","L")</f>
        <v>W</v>
      </c>
      <c r="S18" s="14">
        <f>COUNTIF(S4:S17,"W")</f>
        <v>13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11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7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12</v>
      </c>
      <c r="Z18" s="14" t="str">
        <f>IF(AA18=(MAX($G$18,$I$18,$K$18,$M$18,$O$18,$Q$18,$S$18,$U$18,$W$18,$Y$18,$AA$18,$AC$18,$AE$18,$AG$18,$AI$18,$AK$18,$AM$18,$AO$18,$AQ$18,$AS$18,$AU$18,$AW$18,$AY$18,$BA$18,$BC$18,$BE$18)),"W","L")</f>
        <v>W</v>
      </c>
      <c r="AA18" s="14">
        <f>COUNTIF(AA4:AA17,"W")</f>
        <v>13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11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9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11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11</v>
      </c>
      <c r="AJ18" s="14" t="str">
        <f>IF(AK18=(MAX($G$18,$I$18,$K$18,$M$18,$O$18,$Q$18,$S$18,$U$18,$W$18,$Y$18,$AA$18,$AC$18,$AE$18,$AG$18,$AI$18,$AK$18,$AM$18,$AO$18,$AQ$18,$AS$18,$AU$18,$AW$18,$AY$18,$BA$18,$BC$18,$BE$18)),"W","L")</f>
        <v>W</v>
      </c>
      <c r="AK18" s="14">
        <f>COUNTIF(AK4:AK17,"W")</f>
        <v>13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11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12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12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10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11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36</v>
      </c>
      <c r="E19" s="1"/>
      <c r="F19" s="5" t="s">
        <v>58</v>
      </c>
      <c r="G19" s="15">
        <v>63</v>
      </c>
      <c r="H19" s="5" t="s">
        <v>58</v>
      </c>
      <c r="I19" s="15">
        <v>52</v>
      </c>
      <c r="J19" s="5" t="s">
        <v>58</v>
      </c>
      <c r="K19" s="15">
        <v>41</v>
      </c>
      <c r="L19" s="5" t="s">
        <v>58</v>
      </c>
      <c r="M19" s="15">
        <v>57</v>
      </c>
      <c r="N19" s="5" t="s">
        <v>58</v>
      </c>
      <c r="O19" s="15">
        <v>56</v>
      </c>
      <c r="P19" s="5" t="s">
        <v>58</v>
      </c>
      <c r="Q19" s="15">
        <v>60</v>
      </c>
      <c r="R19" s="5" t="s">
        <v>58</v>
      </c>
      <c r="S19" s="15">
        <v>38</v>
      </c>
      <c r="T19" s="5" t="s">
        <v>58</v>
      </c>
      <c r="U19" s="15">
        <v>20</v>
      </c>
      <c r="V19" s="5" t="s">
        <v>58</v>
      </c>
      <c r="W19" s="15">
        <v>51</v>
      </c>
      <c r="X19" s="5" t="s">
        <v>58</v>
      </c>
      <c r="Y19" s="15">
        <v>52</v>
      </c>
      <c r="Z19" s="5" t="s">
        <v>58</v>
      </c>
      <c r="AA19" s="15">
        <v>55</v>
      </c>
      <c r="AB19" s="5" t="s">
        <v>58</v>
      </c>
      <c r="AC19" s="15">
        <v>57</v>
      </c>
      <c r="AD19" s="5" t="s">
        <v>58</v>
      </c>
      <c r="AE19" s="15">
        <v>60</v>
      </c>
      <c r="AF19" s="5" t="s">
        <v>58</v>
      </c>
      <c r="AG19" s="15">
        <v>54</v>
      </c>
      <c r="AH19" s="5" t="s">
        <v>58</v>
      </c>
      <c r="AI19" s="15">
        <v>54</v>
      </c>
      <c r="AJ19" s="5" t="s">
        <v>58</v>
      </c>
      <c r="AK19" s="15">
        <v>50</v>
      </c>
      <c r="AL19" s="5" t="s">
        <v>58</v>
      </c>
      <c r="AM19" s="15">
        <v>57</v>
      </c>
      <c r="AN19" s="5" t="s">
        <v>58</v>
      </c>
      <c r="AO19" s="15">
        <v>53</v>
      </c>
      <c r="AP19" s="5" t="s">
        <v>58</v>
      </c>
      <c r="AQ19" s="15">
        <v>0</v>
      </c>
      <c r="AR19" s="5" t="s">
        <v>58</v>
      </c>
      <c r="AS19" s="15">
        <v>56</v>
      </c>
      <c r="AT19" s="5" t="s">
        <v>58</v>
      </c>
      <c r="AU19" s="15">
        <v>51</v>
      </c>
      <c r="AV19" s="5" t="s">
        <v>58</v>
      </c>
      <c r="AW19" s="15">
        <v>59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27</v>
      </c>
      <c r="H20" s="5" t="s">
        <v>59</v>
      </c>
      <c r="I20" s="15">
        <f>ABS($D$19-I19)</f>
        <v>16</v>
      </c>
      <c r="J20" s="5" t="s">
        <v>59</v>
      </c>
      <c r="K20" s="15">
        <f>ABS($D$19-K19)</f>
        <v>5</v>
      </c>
      <c r="L20" s="5" t="s">
        <v>59</v>
      </c>
      <c r="M20" s="15">
        <f>ABS($D$19-M19)</f>
        <v>21</v>
      </c>
      <c r="N20" s="5" t="s">
        <v>59</v>
      </c>
      <c r="O20" s="15">
        <f>ABS($D$19-O19)</f>
        <v>20</v>
      </c>
      <c r="P20" s="5" t="s">
        <v>59</v>
      </c>
      <c r="Q20" s="15">
        <f>ABS($D$19-Q19)</f>
        <v>24</v>
      </c>
      <c r="R20" s="5" t="s">
        <v>59</v>
      </c>
      <c r="S20" s="15">
        <f>ABS($D$19-S19)</f>
        <v>2</v>
      </c>
      <c r="T20" s="5" t="s">
        <v>59</v>
      </c>
      <c r="U20" s="15">
        <f>ABS($D$19-U19)</f>
        <v>16</v>
      </c>
      <c r="V20" s="5" t="s">
        <v>59</v>
      </c>
      <c r="W20" s="15">
        <f>ABS($D$19-W19)</f>
        <v>15</v>
      </c>
      <c r="X20" s="5" t="s">
        <v>59</v>
      </c>
      <c r="Y20" s="15">
        <f>ABS($D$19-Y19)</f>
        <v>16</v>
      </c>
      <c r="Z20" s="5" t="s">
        <v>59</v>
      </c>
      <c r="AA20" s="15">
        <f>ABS($D$19-AA19)</f>
        <v>19</v>
      </c>
      <c r="AB20" s="5" t="s">
        <v>59</v>
      </c>
      <c r="AC20" s="15">
        <f>ABS($D$19-AC19)</f>
        <v>21</v>
      </c>
      <c r="AD20" s="5" t="s">
        <v>59</v>
      </c>
      <c r="AE20" s="15">
        <f>ABS($D$19-AE19)</f>
        <v>24</v>
      </c>
      <c r="AF20" s="5" t="s">
        <v>59</v>
      </c>
      <c r="AG20" s="15">
        <f>ABS($D$19-AG19)</f>
        <v>18</v>
      </c>
      <c r="AH20" s="5" t="s">
        <v>59</v>
      </c>
      <c r="AI20" s="15">
        <f>ABS($D$19-AI19)</f>
        <v>18</v>
      </c>
      <c r="AJ20" s="5" t="s">
        <v>59</v>
      </c>
      <c r="AK20" s="15">
        <f>ABS($D$19-AK19)</f>
        <v>14</v>
      </c>
      <c r="AL20" s="5" t="s">
        <v>59</v>
      </c>
      <c r="AM20" s="15">
        <f>ABS($D$19-AM19)</f>
        <v>21</v>
      </c>
      <c r="AN20" s="5" t="s">
        <v>59</v>
      </c>
      <c r="AO20" s="15">
        <f>ABS($D$19-AO19)</f>
        <v>17</v>
      </c>
      <c r="AP20" s="5" t="s">
        <v>59</v>
      </c>
      <c r="AQ20" s="15">
        <f>ABS($D$19-AQ19)</f>
        <v>36</v>
      </c>
      <c r="AR20" s="5" t="s">
        <v>59</v>
      </c>
      <c r="AS20" s="15">
        <f>ABS($D$19-AS19)</f>
        <v>20</v>
      </c>
      <c r="AT20" s="5" t="s">
        <v>59</v>
      </c>
      <c r="AU20" s="15">
        <f>ABS($D$19-AU19)</f>
        <v>15</v>
      </c>
      <c r="AV20" s="5" t="s">
        <v>59</v>
      </c>
      <c r="AW20" s="15">
        <f>ABS($D$19-AW19)</f>
        <v>23</v>
      </c>
      <c r="AX20" s="5" t="s">
        <v>59</v>
      </c>
      <c r="AY20" s="15">
        <f>ABS($D$19-AY19)</f>
        <v>36</v>
      </c>
      <c r="AZ20" s="5" t="s">
        <v>59</v>
      </c>
      <c r="BA20" s="15">
        <f>ABS($D$19-BA19)</f>
        <v>36</v>
      </c>
      <c r="BB20" s="5" t="s">
        <v>59</v>
      </c>
      <c r="BC20" s="15">
        <f>ABS($D$19-BC19)</f>
        <v>36</v>
      </c>
      <c r="BD20" s="5" t="s">
        <v>59</v>
      </c>
      <c r="BE20" s="15">
        <f>ABS($D$19-BE19)</f>
        <v>36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11" priority="1" operator="equal">
      <formula>"L"</formula>
    </cfRule>
    <cfRule type="cellIs" dxfId="10" priority="2" operator="equal">
      <formula>"W"</formula>
    </cfRule>
  </conditionalFormatting>
  <conditionalFormatting sqref="F18:BE18">
    <cfRule type="cellIs" dxfId="9" priority="3" operator="equal">
      <formula>"W"</formula>
    </cfRule>
  </conditionalFormatting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J1000"/>
  <sheetViews>
    <sheetView topLeftCell="AA1" workbookViewId="0">
      <selection activeCell="AU11" sqref="AU11"/>
    </sheetView>
  </sheetViews>
  <sheetFormatPr defaultColWidth="14.42578125" defaultRowHeight="15" customHeight="1" x14ac:dyDescent="0.25"/>
  <cols>
    <col min="1" max="1" width="3.28515625" customWidth="1"/>
    <col min="2" max="49" width="9.140625" customWidth="1"/>
    <col min="50" max="50" width="8.7109375" customWidth="1"/>
    <col min="51" max="62" width="9.140625" customWidth="1"/>
  </cols>
  <sheetData>
    <row r="1" spans="1:62" ht="12" customHeight="1" x14ac:dyDescent="0.25">
      <c r="A1" s="17" t="s">
        <v>131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96</v>
      </c>
      <c r="C4" s="1" t="s">
        <v>31</v>
      </c>
      <c r="D4" s="1" t="s">
        <v>132</v>
      </c>
      <c r="E4" s="1" t="s">
        <v>96</v>
      </c>
      <c r="F4" s="7" t="s">
        <v>134</v>
      </c>
      <c r="G4" s="8" t="str">
        <f t="shared" ref="G4:G17" si="0">IF(F4=$E4,"W","L")</f>
        <v>W</v>
      </c>
      <c r="H4" s="9" t="s">
        <v>134</v>
      </c>
      <c r="I4" s="8" t="str">
        <f t="shared" ref="I4:I17" si="1">IF(H4=$E4,"W","L")</f>
        <v>W</v>
      </c>
      <c r="J4" s="7" t="s">
        <v>134</v>
      </c>
      <c r="K4" s="8" t="str">
        <f t="shared" ref="K4:K17" si="2">IF(J4=$E4,"W","L")</f>
        <v>W</v>
      </c>
      <c r="L4" s="7" t="s">
        <v>134</v>
      </c>
      <c r="M4" s="8" t="str">
        <f t="shared" ref="M4:M17" si="3">IF(L4=$E4,"W","L")</f>
        <v>W</v>
      </c>
      <c r="N4" s="7" t="s">
        <v>134</v>
      </c>
      <c r="O4" s="8" t="str">
        <f t="shared" ref="O4:O17" si="4">IF(N4=$E4,"W","L")</f>
        <v>W</v>
      </c>
      <c r="P4" s="7" t="s">
        <v>134</v>
      </c>
      <c r="Q4" s="8" t="str">
        <f t="shared" ref="Q4:Q17" si="5">IF(P4=$E4,"W","L")</f>
        <v>W</v>
      </c>
      <c r="R4" s="7" t="s">
        <v>134</v>
      </c>
      <c r="S4" s="8" t="str">
        <f t="shared" ref="S4:S17" si="6">IF(R4=$E4,"W","L")</f>
        <v>W</v>
      </c>
      <c r="T4" s="7" t="s">
        <v>134</v>
      </c>
      <c r="U4" s="8" t="str">
        <f t="shared" ref="U4:U17" si="7">IF(T4=$E4,"W","L")</f>
        <v>W</v>
      </c>
      <c r="V4" s="7" t="s">
        <v>134</v>
      </c>
      <c r="W4" s="8" t="str">
        <f t="shared" ref="W4:W17" si="8">IF(V4=$E4,"W","L")</f>
        <v>W</v>
      </c>
      <c r="X4" s="7" t="s">
        <v>134</v>
      </c>
      <c r="Y4" s="8" t="str">
        <f t="shared" ref="Y4:Y17" si="9">IF(X4=$E4,"W","L")</f>
        <v>W</v>
      </c>
      <c r="Z4" s="7" t="s">
        <v>135</v>
      </c>
      <c r="AA4" s="8" t="str">
        <f t="shared" ref="AA4:AA17" si="10">IF(Z4=$E4,"W","L")</f>
        <v>L</v>
      </c>
      <c r="AB4" s="7" t="s">
        <v>134</v>
      </c>
      <c r="AC4" s="8" t="str">
        <f t="shared" ref="AC4:AC17" si="11">IF(AB4=$E4,"W","L")</f>
        <v>W</v>
      </c>
      <c r="AD4" s="7" t="s">
        <v>134</v>
      </c>
      <c r="AE4" s="8" t="str">
        <f t="shared" ref="AE4:AE17" si="12">IF(AD4=$E4,"W","L")</f>
        <v>W</v>
      </c>
      <c r="AF4" s="7" t="s">
        <v>96</v>
      </c>
      <c r="AG4" s="8" t="str">
        <f t="shared" ref="AG4:AG17" si="13">IF(AF4=$E4,"W","L")</f>
        <v>W</v>
      </c>
      <c r="AH4" s="7" t="s">
        <v>134</v>
      </c>
      <c r="AI4" s="8" t="str">
        <f t="shared" ref="AI4:AI17" si="14">IF(AH4=$E4,"W","L")</f>
        <v>W</v>
      </c>
      <c r="AJ4" s="7"/>
      <c r="AK4" s="8" t="str">
        <f t="shared" ref="AK4:AK17" si="15">IF(AJ4=$E4,"W","L")</f>
        <v>L</v>
      </c>
      <c r="AL4" s="7" t="s">
        <v>134</v>
      </c>
      <c r="AM4" s="8" t="str">
        <f t="shared" ref="AM4:AM17" si="16">IF(AL4=$E4,"W","L")</f>
        <v>W</v>
      </c>
      <c r="AN4" s="7" t="s">
        <v>134</v>
      </c>
      <c r="AO4" s="8" t="str">
        <f t="shared" ref="AO4:AO17" si="17">IF(AN4=$E4,"W","L")</f>
        <v>W</v>
      </c>
      <c r="AP4" s="7"/>
      <c r="AQ4" s="8" t="str">
        <f t="shared" ref="AQ4:AQ17" si="18">IF(AP4=$E4,"W","L")</f>
        <v>L</v>
      </c>
      <c r="AR4" s="7" t="s">
        <v>96</v>
      </c>
      <c r="AS4" s="8" t="str">
        <f t="shared" ref="AS4:AS17" si="19">IF(AR4=$E4,"W","L")</f>
        <v>W</v>
      </c>
      <c r="AT4" s="7" t="s">
        <v>134</v>
      </c>
      <c r="AU4" s="8" t="str">
        <f t="shared" ref="AU4:AU17" si="20">IF(AT4=$E4,"W","L")</f>
        <v>W</v>
      </c>
      <c r="AV4" s="7" t="s">
        <v>134</v>
      </c>
      <c r="AW4" s="8" t="str">
        <f t="shared" ref="AW4:AW17" si="21">IF(AV4=$E4,"W","L")</f>
        <v>W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ND</v>
      </c>
      <c r="BG4" s="1">
        <f t="shared" ref="BG4:BG17" si="27">COUNTIF(F4:AW4,B4)</f>
        <v>19</v>
      </c>
      <c r="BH4" s="1" t="str">
        <f t="shared" ref="BH4:BH17" si="28">D4</f>
        <v>Pitt</v>
      </c>
      <c r="BI4" s="1">
        <f t="shared" ref="BI4:BI17" si="29">COUNTIF(F4:AW4,D4)</f>
        <v>1</v>
      </c>
      <c r="BJ4" s="1">
        <f t="shared" ref="BJ4:BJ17" si="30">BG4+BI4</f>
        <v>20</v>
      </c>
    </row>
    <row r="5" spans="1:62" ht="12" customHeight="1" x14ac:dyDescent="0.25">
      <c r="A5" s="1">
        <v>2</v>
      </c>
      <c r="B5" s="1" t="s">
        <v>136</v>
      </c>
      <c r="C5" s="1" t="s">
        <v>31</v>
      </c>
      <c r="D5" s="1" t="s">
        <v>39</v>
      </c>
      <c r="E5" s="1" t="s">
        <v>39</v>
      </c>
      <c r="F5" s="10" t="s">
        <v>137</v>
      </c>
      <c r="G5" s="8" t="str">
        <f t="shared" si="0"/>
        <v>W</v>
      </c>
      <c r="H5" s="1" t="s">
        <v>137</v>
      </c>
      <c r="I5" s="8" t="str">
        <f t="shared" si="1"/>
        <v>W</v>
      </c>
      <c r="J5" s="10" t="s">
        <v>137</v>
      </c>
      <c r="K5" s="8" t="str">
        <f t="shared" si="2"/>
        <v>W</v>
      </c>
      <c r="L5" s="10" t="s">
        <v>137</v>
      </c>
      <c r="M5" s="8" t="str">
        <f t="shared" si="3"/>
        <v>W</v>
      </c>
      <c r="N5" s="10" t="s">
        <v>137</v>
      </c>
      <c r="O5" s="8" t="str">
        <f t="shared" si="4"/>
        <v>W</v>
      </c>
      <c r="P5" s="10" t="s">
        <v>137</v>
      </c>
      <c r="Q5" s="8" t="str">
        <f t="shared" si="5"/>
        <v>W</v>
      </c>
      <c r="R5" s="10" t="s">
        <v>137</v>
      </c>
      <c r="S5" s="8" t="str">
        <f t="shared" si="6"/>
        <v>W</v>
      </c>
      <c r="T5" s="10" t="s">
        <v>137</v>
      </c>
      <c r="U5" s="8" t="str">
        <f t="shared" si="7"/>
        <v>W</v>
      </c>
      <c r="V5" s="10" t="s">
        <v>137</v>
      </c>
      <c r="W5" s="8" t="str">
        <f t="shared" si="8"/>
        <v>W</v>
      </c>
      <c r="X5" s="10" t="s">
        <v>137</v>
      </c>
      <c r="Y5" s="8" t="str">
        <f t="shared" si="9"/>
        <v>W</v>
      </c>
      <c r="Z5" s="10" t="s">
        <v>137</v>
      </c>
      <c r="AA5" s="8" t="str">
        <f t="shared" si="10"/>
        <v>W</v>
      </c>
      <c r="AB5" s="10" t="s">
        <v>137</v>
      </c>
      <c r="AC5" s="8" t="str">
        <f t="shared" si="11"/>
        <v>W</v>
      </c>
      <c r="AD5" s="10" t="s">
        <v>137</v>
      </c>
      <c r="AE5" s="8" t="str">
        <f t="shared" si="12"/>
        <v>W</v>
      </c>
      <c r="AF5" s="10" t="s">
        <v>39</v>
      </c>
      <c r="AG5" s="8" t="str">
        <f t="shared" si="13"/>
        <v>W</v>
      </c>
      <c r="AH5" s="10" t="s">
        <v>137</v>
      </c>
      <c r="AI5" s="8" t="str">
        <f t="shared" si="14"/>
        <v>W</v>
      </c>
      <c r="AJ5" s="10"/>
      <c r="AK5" s="8" t="str">
        <f t="shared" si="15"/>
        <v>L</v>
      </c>
      <c r="AL5" s="10" t="s">
        <v>137</v>
      </c>
      <c r="AM5" s="8" t="str">
        <f t="shared" si="16"/>
        <v>W</v>
      </c>
      <c r="AN5" s="10" t="s">
        <v>138</v>
      </c>
      <c r="AO5" s="8" t="str">
        <f t="shared" si="17"/>
        <v>L</v>
      </c>
      <c r="AP5" s="10"/>
      <c r="AQ5" s="8" t="str">
        <f t="shared" si="18"/>
        <v>L</v>
      </c>
      <c r="AR5" s="10" t="s">
        <v>39</v>
      </c>
      <c r="AS5" s="8" t="str">
        <f t="shared" si="19"/>
        <v>W</v>
      </c>
      <c r="AT5" s="10" t="s">
        <v>137</v>
      </c>
      <c r="AU5" s="8" t="str">
        <f t="shared" si="20"/>
        <v>W</v>
      </c>
      <c r="AV5" s="10" t="s">
        <v>137</v>
      </c>
      <c r="AW5" s="8" t="str">
        <f t="shared" si="21"/>
        <v>W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Ark</v>
      </c>
      <c r="BG5" s="1">
        <f t="shared" si="27"/>
        <v>1</v>
      </c>
      <c r="BH5" s="1" t="str">
        <f t="shared" si="28"/>
        <v>LSU</v>
      </c>
      <c r="BI5" s="1">
        <f t="shared" si="29"/>
        <v>19</v>
      </c>
      <c r="BJ5" s="1">
        <f t="shared" si="30"/>
        <v>20</v>
      </c>
    </row>
    <row r="6" spans="1:62" ht="12" customHeight="1" x14ac:dyDescent="0.25">
      <c r="A6" s="1">
        <v>3</v>
      </c>
      <c r="B6" s="1" t="s">
        <v>139</v>
      </c>
      <c r="C6" s="1" t="s">
        <v>31</v>
      </c>
      <c r="D6" s="1" t="s">
        <v>140</v>
      </c>
      <c r="E6" s="1" t="s">
        <v>109</v>
      </c>
      <c r="F6" s="10" t="s">
        <v>141</v>
      </c>
      <c r="G6" s="8" t="str">
        <f t="shared" si="0"/>
        <v>L</v>
      </c>
      <c r="H6" s="1" t="s">
        <v>141</v>
      </c>
      <c r="I6" s="8" t="str">
        <f t="shared" si="1"/>
        <v>L</v>
      </c>
      <c r="J6" s="10" t="s">
        <v>142</v>
      </c>
      <c r="K6" s="8" t="str">
        <f t="shared" si="2"/>
        <v>W</v>
      </c>
      <c r="L6" s="10" t="s">
        <v>141</v>
      </c>
      <c r="M6" s="8" t="str">
        <f t="shared" si="3"/>
        <v>L</v>
      </c>
      <c r="N6" s="10" t="s">
        <v>141</v>
      </c>
      <c r="O6" s="8" t="str">
        <f t="shared" si="4"/>
        <v>L</v>
      </c>
      <c r="P6" s="10" t="s">
        <v>141</v>
      </c>
      <c r="Q6" s="8" t="str">
        <f t="shared" si="5"/>
        <v>L</v>
      </c>
      <c r="R6" s="10" t="s">
        <v>141</v>
      </c>
      <c r="S6" s="8" t="str">
        <f t="shared" si="6"/>
        <v>L</v>
      </c>
      <c r="T6" s="10" t="s">
        <v>142</v>
      </c>
      <c r="U6" s="8" t="str">
        <f t="shared" si="7"/>
        <v>W</v>
      </c>
      <c r="V6" s="10" t="s">
        <v>141</v>
      </c>
      <c r="W6" s="8" t="str">
        <f t="shared" si="8"/>
        <v>L</v>
      </c>
      <c r="X6" s="10" t="s">
        <v>141</v>
      </c>
      <c r="Y6" s="8" t="str">
        <f t="shared" si="9"/>
        <v>L</v>
      </c>
      <c r="Z6" s="10" t="s">
        <v>141</v>
      </c>
      <c r="AA6" s="8" t="str">
        <f t="shared" si="10"/>
        <v>L</v>
      </c>
      <c r="AB6" s="10" t="s">
        <v>141</v>
      </c>
      <c r="AC6" s="8" t="str">
        <f t="shared" si="11"/>
        <v>L</v>
      </c>
      <c r="AD6" s="10" t="s">
        <v>141</v>
      </c>
      <c r="AE6" s="8" t="str">
        <f t="shared" si="12"/>
        <v>L</v>
      </c>
      <c r="AF6" s="10" t="s">
        <v>140</v>
      </c>
      <c r="AG6" s="8" t="str">
        <f t="shared" si="13"/>
        <v>L</v>
      </c>
      <c r="AH6" s="10" t="s">
        <v>142</v>
      </c>
      <c r="AI6" s="8" t="str">
        <f t="shared" si="14"/>
        <v>W</v>
      </c>
      <c r="AJ6" s="10"/>
      <c r="AK6" s="8" t="str">
        <f t="shared" si="15"/>
        <v>L</v>
      </c>
      <c r="AL6" s="10" t="s">
        <v>141</v>
      </c>
      <c r="AM6" s="8" t="str">
        <f t="shared" si="16"/>
        <v>L</v>
      </c>
      <c r="AN6" s="10" t="s">
        <v>141</v>
      </c>
      <c r="AO6" s="8" t="str">
        <f t="shared" si="17"/>
        <v>L</v>
      </c>
      <c r="AP6" s="10"/>
      <c r="AQ6" s="8" t="str">
        <f t="shared" si="18"/>
        <v>L</v>
      </c>
      <c r="AR6" s="10" t="s">
        <v>140</v>
      </c>
      <c r="AS6" s="8" t="str">
        <f t="shared" si="19"/>
        <v>L</v>
      </c>
      <c r="AT6" s="10" t="s">
        <v>141</v>
      </c>
      <c r="AU6" s="8" t="str">
        <f t="shared" si="20"/>
        <v>L</v>
      </c>
      <c r="AV6" s="10" t="s">
        <v>142</v>
      </c>
      <c r="AW6" s="8" t="str">
        <f t="shared" si="21"/>
        <v>W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Zona</v>
      </c>
      <c r="BG6" s="1">
        <f t="shared" si="27"/>
        <v>4</v>
      </c>
      <c r="BH6" s="1" t="str">
        <f t="shared" si="28"/>
        <v>Cincy</v>
      </c>
      <c r="BI6" s="1">
        <f t="shared" si="29"/>
        <v>16</v>
      </c>
      <c r="BJ6" s="1">
        <f t="shared" si="30"/>
        <v>20</v>
      </c>
    </row>
    <row r="7" spans="1:62" ht="12" customHeight="1" x14ac:dyDescent="0.25">
      <c r="A7" s="1">
        <v>4</v>
      </c>
      <c r="B7" s="1" t="s">
        <v>143</v>
      </c>
      <c r="C7" s="1" t="s">
        <v>31</v>
      </c>
      <c r="D7" s="1" t="s">
        <v>144</v>
      </c>
      <c r="E7" s="1" t="s">
        <v>122</v>
      </c>
      <c r="F7" s="10" t="s">
        <v>145</v>
      </c>
      <c r="G7" s="8" t="str">
        <f t="shared" si="0"/>
        <v>W</v>
      </c>
      <c r="H7" s="1" t="s">
        <v>145</v>
      </c>
      <c r="I7" s="8" t="str">
        <f t="shared" si="1"/>
        <v>W</v>
      </c>
      <c r="J7" s="10" t="s">
        <v>145</v>
      </c>
      <c r="K7" s="8" t="str">
        <f t="shared" si="2"/>
        <v>W</v>
      </c>
      <c r="L7" s="10" t="s">
        <v>145</v>
      </c>
      <c r="M7" s="8" t="str">
        <f t="shared" si="3"/>
        <v>W</v>
      </c>
      <c r="N7" s="10" t="s">
        <v>145</v>
      </c>
      <c r="O7" s="8" t="str">
        <f t="shared" si="4"/>
        <v>W</v>
      </c>
      <c r="P7" s="10" t="s">
        <v>145</v>
      </c>
      <c r="Q7" s="8" t="str">
        <f t="shared" si="5"/>
        <v>W</v>
      </c>
      <c r="R7" s="10" t="s">
        <v>145</v>
      </c>
      <c r="S7" s="8" t="str">
        <f t="shared" si="6"/>
        <v>W</v>
      </c>
      <c r="T7" s="10" t="s">
        <v>146</v>
      </c>
      <c r="U7" s="8" t="str">
        <f t="shared" si="7"/>
        <v>L</v>
      </c>
      <c r="V7" s="10" t="s">
        <v>145</v>
      </c>
      <c r="W7" s="8" t="str">
        <f t="shared" si="8"/>
        <v>W</v>
      </c>
      <c r="X7" s="10" t="s">
        <v>145</v>
      </c>
      <c r="Y7" s="8" t="str">
        <f t="shared" si="9"/>
        <v>W</v>
      </c>
      <c r="Z7" s="10" t="s">
        <v>145</v>
      </c>
      <c r="AA7" s="8" t="str">
        <f t="shared" si="10"/>
        <v>W</v>
      </c>
      <c r="AB7" s="10" t="s">
        <v>145</v>
      </c>
      <c r="AC7" s="8" t="str">
        <f t="shared" si="11"/>
        <v>W</v>
      </c>
      <c r="AD7" s="10" t="s">
        <v>145</v>
      </c>
      <c r="AE7" s="8" t="str">
        <f t="shared" si="12"/>
        <v>W</v>
      </c>
      <c r="AF7" s="10" t="s">
        <v>122</v>
      </c>
      <c r="AG7" s="8" t="str">
        <f t="shared" si="13"/>
        <v>W</v>
      </c>
      <c r="AH7" s="10" t="s">
        <v>145</v>
      </c>
      <c r="AI7" s="8" t="str">
        <f t="shared" si="14"/>
        <v>W</v>
      </c>
      <c r="AJ7" s="10"/>
      <c r="AK7" s="8" t="str">
        <f t="shared" si="15"/>
        <v>L</v>
      </c>
      <c r="AL7" s="10" t="s">
        <v>145</v>
      </c>
      <c r="AM7" s="8" t="str">
        <f t="shared" si="16"/>
        <v>W</v>
      </c>
      <c r="AN7" s="10" t="s">
        <v>145</v>
      </c>
      <c r="AO7" s="8" t="str">
        <f t="shared" si="17"/>
        <v>W</v>
      </c>
      <c r="AP7" s="10"/>
      <c r="AQ7" s="8" t="str">
        <f t="shared" si="18"/>
        <v>L</v>
      </c>
      <c r="AR7" s="10" t="s">
        <v>143</v>
      </c>
      <c r="AS7" s="8" t="str">
        <f t="shared" si="19"/>
        <v>W</v>
      </c>
      <c r="AT7" s="10" t="s">
        <v>145</v>
      </c>
      <c r="AU7" s="8" t="str">
        <f t="shared" si="20"/>
        <v>W</v>
      </c>
      <c r="AV7" s="10" t="s">
        <v>145</v>
      </c>
      <c r="AW7" s="8" t="str">
        <f t="shared" si="21"/>
        <v>W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Kst</v>
      </c>
      <c r="BG7" s="1">
        <f t="shared" si="27"/>
        <v>19</v>
      </c>
      <c r="BH7" s="1" t="str">
        <f t="shared" si="28"/>
        <v>OKSt</v>
      </c>
      <c r="BI7" s="1">
        <f t="shared" si="29"/>
        <v>1</v>
      </c>
      <c r="BJ7" s="1">
        <f t="shared" si="30"/>
        <v>20</v>
      </c>
    </row>
    <row r="8" spans="1:62" ht="12" customHeight="1" x14ac:dyDescent="0.25">
      <c r="A8" s="1">
        <v>5</v>
      </c>
      <c r="B8" s="1" t="s">
        <v>75</v>
      </c>
      <c r="C8" s="1" t="s">
        <v>31</v>
      </c>
      <c r="D8" s="1" t="s">
        <v>147</v>
      </c>
      <c r="E8" s="1" t="s">
        <v>129</v>
      </c>
      <c r="F8" s="10" t="s">
        <v>148</v>
      </c>
      <c r="G8" s="8" t="str">
        <f t="shared" si="0"/>
        <v>L</v>
      </c>
      <c r="H8" s="1" t="s">
        <v>148</v>
      </c>
      <c r="I8" s="8" t="str">
        <f t="shared" si="1"/>
        <v>L</v>
      </c>
      <c r="J8" s="10" t="s">
        <v>148</v>
      </c>
      <c r="K8" s="8" t="str">
        <f t="shared" si="2"/>
        <v>L</v>
      </c>
      <c r="L8" s="10" t="s">
        <v>148</v>
      </c>
      <c r="M8" s="8" t="str">
        <f t="shared" si="3"/>
        <v>L</v>
      </c>
      <c r="N8" s="10" t="s">
        <v>148</v>
      </c>
      <c r="O8" s="8" t="str">
        <f t="shared" si="4"/>
        <v>L</v>
      </c>
      <c r="P8" s="10" t="s">
        <v>148</v>
      </c>
      <c r="Q8" s="8" t="str">
        <f t="shared" si="5"/>
        <v>L</v>
      </c>
      <c r="R8" s="10" t="s">
        <v>148</v>
      </c>
      <c r="S8" s="8" t="str">
        <f t="shared" si="6"/>
        <v>L</v>
      </c>
      <c r="T8" s="10" t="s">
        <v>148</v>
      </c>
      <c r="U8" s="8" t="str">
        <f t="shared" si="7"/>
        <v>L</v>
      </c>
      <c r="V8" s="10" t="s">
        <v>148</v>
      </c>
      <c r="W8" s="8" t="str">
        <f t="shared" si="8"/>
        <v>L</v>
      </c>
      <c r="X8" s="10" t="s">
        <v>148</v>
      </c>
      <c r="Y8" s="8" t="str">
        <f t="shared" si="9"/>
        <v>L</v>
      </c>
      <c r="Z8" s="10" t="s">
        <v>148</v>
      </c>
      <c r="AA8" s="8" t="str">
        <f t="shared" si="10"/>
        <v>L</v>
      </c>
      <c r="AB8" s="10" t="s">
        <v>148</v>
      </c>
      <c r="AC8" s="8" t="str">
        <f t="shared" si="11"/>
        <v>L</v>
      </c>
      <c r="AD8" s="10" t="s">
        <v>148</v>
      </c>
      <c r="AE8" s="8" t="str">
        <f t="shared" si="12"/>
        <v>L</v>
      </c>
      <c r="AF8" s="10" t="s">
        <v>75</v>
      </c>
      <c r="AG8" s="8" t="str">
        <f t="shared" si="13"/>
        <v>L</v>
      </c>
      <c r="AH8" s="10" t="s">
        <v>148</v>
      </c>
      <c r="AI8" s="8" t="str">
        <f t="shared" si="14"/>
        <v>L</v>
      </c>
      <c r="AJ8" s="10"/>
      <c r="AK8" s="8" t="str">
        <f t="shared" si="15"/>
        <v>L</v>
      </c>
      <c r="AL8" s="10" t="s">
        <v>148</v>
      </c>
      <c r="AM8" s="8" t="str">
        <f t="shared" si="16"/>
        <v>L</v>
      </c>
      <c r="AN8" s="10" t="s">
        <v>148</v>
      </c>
      <c r="AO8" s="8" t="str">
        <f t="shared" si="17"/>
        <v>L</v>
      </c>
      <c r="AP8" s="10"/>
      <c r="AQ8" s="8" t="str">
        <f t="shared" si="18"/>
        <v>L</v>
      </c>
      <c r="AR8" s="10" t="s">
        <v>148</v>
      </c>
      <c r="AS8" s="8" t="str">
        <f t="shared" si="19"/>
        <v>L</v>
      </c>
      <c r="AT8" s="10" t="s">
        <v>148</v>
      </c>
      <c r="AU8" s="8" t="str">
        <f t="shared" si="20"/>
        <v>L</v>
      </c>
      <c r="AV8" s="10" t="s">
        <v>148</v>
      </c>
      <c r="AW8" s="8" t="str">
        <f t="shared" si="21"/>
        <v>L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SF</v>
      </c>
      <c r="BG8" s="1">
        <f t="shared" si="27"/>
        <v>20</v>
      </c>
      <c r="BH8" s="1" t="str">
        <f t="shared" si="28"/>
        <v>Navy</v>
      </c>
      <c r="BI8" s="1">
        <f t="shared" si="29"/>
        <v>0</v>
      </c>
      <c r="BJ8" s="1">
        <f t="shared" si="30"/>
        <v>20</v>
      </c>
    </row>
    <row r="9" spans="1:62" ht="12" customHeight="1" x14ac:dyDescent="0.25">
      <c r="A9" s="1">
        <v>6</v>
      </c>
      <c r="B9" s="1" t="s">
        <v>149</v>
      </c>
      <c r="C9" s="1" t="s">
        <v>31</v>
      </c>
      <c r="D9" s="1" t="s">
        <v>150</v>
      </c>
      <c r="E9" s="1" t="s">
        <v>176</v>
      </c>
      <c r="F9" s="10" t="s">
        <v>151</v>
      </c>
      <c r="G9" s="8" t="str">
        <f t="shared" si="0"/>
        <v>W</v>
      </c>
      <c r="H9" s="1" t="s">
        <v>151</v>
      </c>
      <c r="I9" s="8" t="str">
        <f t="shared" si="1"/>
        <v>W</v>
      </c>
      <c r="J9" s="10" t="s">
        <v>151</v>
      </c>
      <c r="K9" s="8" t="str">
        <f t="shared" si="2"/>
        <v>W</v>
      </c>
      <c r="L9" s="10" t="s">
        <v>152</v>
      </c>
      <c r="M9" s="8" t="str">
        <f t="shared" si="3"/>
        <v>L</v>
      </c>
      <c r="N9" s="10" t="s">
        <v>152</v>
      </c>
      <c r="O9" s="8" t="str">
        <f t="shared" si="4"/>
        <v>L</v>
      </c>
      <c r="P9" s="10" t="s">
        <v>152</v>
      </c>
      <c r="Q9" s="8" t="str">
        <f t="shared" si="5"/>
        <v>L</v>
      </c>
      <c r="R9" s="10" t="s">
        <v>151</v>
      </c>
      <c r="S9" s="8" t="str">
        <f t="shared" si="6"/>
        <v>W</v>
      </c>
      <c r="T9" s="10" t="s">
        <v>152</v>
      </c>
      <c r="U9" s="8" t="str">
        <f t="shared" si="7"/>
        <v>L</v>
      </c>
      <c r="V9" s="10" t="s">
        <v>151</v>
      </c>
      <c r="W9" s="8" t="str">
        <f t="shared" si="8"/>
        <v>W</v>
      </c>
      <c r="X9" s="10" t="s">
        <v>151</v>
      </c>
      <c r="Y9" s="8" t="str">
        <f t="shared" si="9"/>
        <v>W</v>
      </c>
      <c r="Z9" s="10" t="s">
        <v>152</v>
      </c>
      <c r="AA9" s="8" t="str">
        <f t="shared" si="10"/>
        <v>L</v>
      </c>
      <c r="AB9" s="10" t="s">
        <v>152</v>
      </c>
      <c r="AC9" s="8" t="str">
        <f t="shared" si="11"/>
        <v>L</v>
      </c>
      <c r="AD9" s="10" t="s">
        <v>152</v>
      </c>
      <c r="AE9" s="8" t="str">
        <f t="shared" si="12"/>
        <v>L</v>
      </c>
      <c r="AF9" s="10" t="s">
        <v>150</v>
      </c>
      <c r="AG9" s="8" t="str">
        <f t="shared" si="13"/>
        <v>W</v>
      </c>
      <c r="AH9" s="10" t="s">
        <v>151</v>
      </c>
      <c r="AI9" s="8" t="str">
        <f t="shared" si="14"/>
        <v>W</v>
      </c>
      <c r="AJ9" s="10"/>
      <c r="AK9" s="8" t="str">
        <f t="shared" si="15"/>
        <v>L</v>
      </c>
      <c r="AL9" s="10" t="s">
        <v>152</v>
      </c>
      <c r="AM9" s="8" t="str">
        <f t="shared" si="16"/>
        <v>L</v>
      </c>
      <c r="AN9" s="10" t="s">
        <v>151</v>
      </c>
      <c r="AO9" s="8" t="str">
        <f t="shared" si="17"/>
        <v>W</v>
      </c>
      <c r="AP9" s="10"/>
      <c r="AQ9" s="8" t="str">
        <f t="shared" si="18"/>
        <v>L</v>
      </c>
      <c r="AR9" s="10" t="s">
        <v>151</v>
      </c>
      <c r="AS9" s="8" t="str">
        <f t="shared" si="19"/>
        <v>W</v>
      </c>
      <c r="AT9" s="10" t="s">
        <v>152</v>
      </c>
      <c r="AU9" s="8" t="str">
        <f t="shared" si="20"/>
        <v>L</v>
      </c>
      <c r="AV9" s="10" t="s">
        <v>151</v>
      </c>
      <c r="AW9" s="8" t="str">
        <f t="shared" si="21"/>
        <v>W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Orest</v>
      </c>
      <c r="BG9" s="1">
        <f t="shared" si="27"/>
        <v>9</v>
      </c>
      <c r="BH9" s="1" t="str">
        <f t="shared" si="28"/>
        <v>Tulsa</v>
      </c>
      <c r="BI9" s="1">
        <f t="shared" si="29"/>
        <v>11</v>
      </c>
      <c r="BJ9" s="1">
        <f t="shared" si="30"/>
        <v>20</v>
      </c>
    </row>
    <row r="10" spans="1:62" ht="12" customHeight="1" x14ac:dyDescent="0.25">
      <c r="A10" s="1">
        <v>7</v>
      </c>
      <c r="B10" s="1" t="s">
        <v>82</v>
      </c>
      <c r="C10" s="1" t="s">
        <v>31</v>
      </c>
      <c r="D10" s="1" t="s">
        <v>153</v>
      </c>
      <c r="E10" s="1" t="s">
        <v>82</v>
      </c>
      <c r="F10" s="10" t="s">
        <v>154</v>
      </c>
      <c r="G10" s="8" t="str">
        <f t="shared" si="0"/>
        <v>L</v>
      </c>
      <c r="H10" s="1" t="s">
        <v>154</v>
      </c>
      <c r="I10" s="8" t="str">
        <f t="shared" si="1"/>
        <v>L</v>
      </c>
      <c r="J10" s="10" t="s">
        <v>155</v>
      </c>
      <c r="K10" s="8" t="str">
        <f t="shared" si="2"/>
        <v>W</v>
      </c>
      <c r="L10" s="10" t="s">
        <v>154</v>
      </c>
      <c r="M10" s="8" t="str">
        <f t="shared" si="3"/>
        <v>L</v>
      </c>
      <c r="N10" s="10" t="s">
        <v>154</v>
      </c>
      <c r="O10" s="8" t="str">
        <f t="shared" si="4"/>
        <v>L</v>
      </c>
      <c r="P10" s="10" t="s">
        <v>154</v>
      </c>
      <c r="Q10" s="8" t="str">
        <f t="shared" si="5"/>
        <v>L</v>
      </c>
      <c r="R10" s="10" t="s">
        <v>154</v>
      </c>
      <c r="S10" s="8" t="str">
        <f t="shared" si="6"/>
        <v>L</v>
      </c>
      <c r="T10" s="10" t="s">
        <v>155</v>
      </c>
      <c r="U10" s="8" t="str">
        <f t="shared" si="7"/>
        <v>W</v>
      </c>
      <c r="V10" s="10" t="s">
        <v>154</v>
      </c>
      <c r="W10" s="8" t="str">
        <f t="shared" si="8"/>
        <v>L</v>
      </c>
      <c r="X10" s="10" t="s">
        <v>154</v>
      </c>
      <c r="Y10" s="8" t="str">
        <f t="shared" si="9"/>
        <v>L</v>
      </c>
      <c r="Z10" s="10" t="s">
        <v>155</v>
      </c>
      <c r="AA10" s="8" t="str">
        <f t="shared" si="10"/>
        <v>W</v>
      </c>
      <c r="AB10" s="10" t="s">
        <v>154</v>
      </c>
      <c r="AC10" s="8" t="str">
        <f t="shared" si="11"/>
        <v>L</v>
      </c>
      <c r="AD10" s="10" t="s">
        <v>154</v>
      </c>
      <c r="AE10" s="8" t="str">
        <f t="shared" si="12"/>
        <v>L</v>
      </c>
      <c r="AF10" s="10" t="s">
        <v>153</v>
      </c>
      <c r="AG10" s="8" t="str">
        <f t="shared" si="13"/>
        <v>L</v>
      </c>
      <c r="AH10" s="10" t="s">
        <v>154</v>
      </c>
      <c r="AI10" s="8" t="str">
        <f t="shared" si="14"/>
        <v>L</v>
      </c>
      <c r="AJ10" s="10"/>
      <c r="AK10" s="8" t="str">
        <f t="shared" si="15"/>
        <v>L</v>
      </c>
      <c r="AL10" s="10" t="s">
        <v>154</v>
      </c>
      <c r="AM10" s="8" t="str">
        <f t="shared" si="16"/>
        <v>L</v>
      </c>
      <c r="AN10" s="10" t="s">
        <v>155</v>
      </c>
      <c r="AO10" s="8" t="str">
        <f t="shared" si="17"/>
        <v>W</v>
      </c>
      <c r="AP10" s="10"/>
      <c r="AQ10" s="8" t="str">
        <f t="shared" si="18"/>
        <v>L</v>
      </c>
      <c r="AR10" s="10" t="s">
        <v>154</v>
      </c>
      <c r="AS10" s="8" t="str">
        <f t="shared" si="19"/>
        <v>L</v>
      </c>
      <c r="AT10" s="10" t="s">
        <v>154</v>
      </c>
      <c r="AU10" s="8" t="str">
        <f t="shared" si="20"/>
        <v>L</v>
      </c>
      <c r="AV10" s="10" t="s">
        <v>154</v>
      </c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OU</v>
      </c>
      <c r="BG10" s="1">
        <f t="shared" si="27"/>
        <v>4</v>
      </c>
      <c r="BH10" s="1" t="str">
        <f t="shared" si="28"/>
        <v>Bama</v>
      </c>
      <c r="BI10" s="1">
        <f t="shared" si="29"/>
        <v>16</v>
      </c>
      <c r="BJ10" s="1">
        <f t="shared" si="30"/>
        <v>20</v>
      </c>
    </row>
    <row r="11" spans="1:62" ht="12" customHeight="1" x14ac:dyDescent="0.25">
      <c r="A11" s="1">
        <v>8</v>
      </c>
      <c r="B11" s="1" t="s">
        <v>156</v>
      </c>
      <c r="C11" s="1" t="s">
        <v>31</v>
      </c>
      <c r="D11" s="1" t="s">
        <v>157</v>
      </c>
      <c r="E11" s="1" t="s">
        <v>113</v>
      </c>
      <c r="F11" s="10" t="s">
        <v>158</v>
      </c>
      <c r="G11" s="8" t="str">
        <f t="shared" si="0"/>
        <v>W</v>
      </c>
      <c r="H11" s="1" t="s">
        <v>159</v>
      </c>
      <c r="I11" s="8" t="str">
        <f t="shared" si="1"/>
        <v>L</v>
      </c>
      <c r="J11" s="10" t="s">
        <v>159</v>
      </c>
      <c r="K11" s="8" t="str">
        <f t="shared" si="2"/>
        <v>L</v>
      </c>
      <c r="L11" s="10" t="s">
        <v>158</v>
      </c>
      <c r="M11" s="8" t="str">
        <f t="shared" si="3"/>
        <v>W</v>
      </c>
      <c r="N11" s="10" t="s">
        <v>158</v>
      </c>
      <c r="O11" s="8" t="str">
        <f t="shared" si="4"/>
        <v>W</v>
      </c>
      <c r="P11" s="10" t="s">
        <v>158</v>
      </c>
      <c r="Q11" s="8" t="str">
        <f t="shared" si="5"/>
        <v>W</v>
      </c>
      <c r="R11" s="10" t="s">
        <v>158</v>
      </c>
      <c r="S11" s="8" t="str">
        <f t="shared" si="6"/>
        <v>W</v>
      </c>
      <c r="T11" s="10" t="s">
        <v>158</v>
      </c>
      <c r="U11" s="8" t="str">
        <f t="shared" si="7"/>
        <v>W</v>
      </c>
      <c r="V11" s="10" t="s">
        <v>158</v>
      </c>
      <c r="W11" s="8" t="str">
        <f t="shared" si="8"/>
        <v>W</v>
      </c>
      <c r="X11" s="10" t="s">
        <v>159</v>
      </c>
      <c r="Y11" s="8" t="str">
        <f t="shared" si="9"/>
        <v>L</v>
      </c>
      <c r="Z11" s="10" t="s">
        <v>159</v>
      </c>
      <c r="AA11" s="8" t="str">
        <f t="shared" si="10"/>
        <v>L</v>
      </c>
      <c r="AB11" s="10" t="s">
        <v>158</v>
      </c>
      <c r="AC11" s="8" t="str">
        <f t="shared" si="11"/>
        <v>W</v>
      </c>
      <c r="AD11" s="10" t="s">
        <v>158</v>
      </c>
      <c r="AE11" s="8" t="str">
        <f t="shared" si="12"/>
        <v>W</v>
      </c>
      <c r="AF11" s="10" t="s">
        <v>157</v>
      </c>
      <c r="AG11" s="8" t="str">
        <f t="shared" si="13"/>
        <v>L</v>
      </c>
      <c r="AH11" s="10" t="s">
        <v>159</v>
      </c>
      <c r="AI11" s="8" t="str">
        <f t="shared" si="14"/>
        <v>L</v>
      </c>
      <c r="AJ11" s="10"/>
      <c r="AK11" s="8" t="str">
        <f t="shared" si="15"/>
        <v>L</v>
      </c>
      <c r="AL11" s="10" t="s">
        <v>159</v>
      </c>
      <c r="AM11" s="8" t="str">
        <f t="shared" si="16"/>
        <v>L</v>
      </c>
      <c r="AN11" s="10" t="s">
        <v>159</v>
      </c>
      <c r="AO11" s="8" t="str">
        <f t="shared" si="17"/>
        <v>L</v>
      </c>
      <c r="AP11" s="10"/>
      <c r="AQ11" s="8" t="str">
        <f t="shared" si="18"/>
        <v>L</v>
      </c>
      <c r="AR11" s="10" t="s">
        <v>158</v>
      </c>
      <c r="AS11" s="8" t="str">
        <f t="shared" si="19"/>
        <v>W</v>
      </c>
      <c r="AT11" s="10" t="s">
        <v>159</v>
      </c>
      <c r="AU11" s="8" t="str">
        <f t="shared" si="20"/>
        <v>L</v>
      </c>
      <c r="AV11" s="10" t="s">
        <v>158</v>
      </c>
      <c r="AW11" s="8" t="str">
        <f t="shared" si="21"/>
        <v>W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Vir</v>
      </c>
      <c r="BG11" s="1">
        <f t="shared" si="27"/>
        <v>11</v>
      </c>
      <c r="BH11" s="1" t="str">
        <f t="shared" si="28"/>
        <v>Duke</v>
      </c>
      <c r="BI11" s="1">
        <f t="shared" si="29"/>
        <v>9</v>
      </c>
      <c r="BJ11" s="1">
        <f t="shared" si="30"/>
        <v>20</v>
      </c>
    </row>
    <row r="12" spans="1:62" ht="12" customHeight="1" x14ac:dyDescent="0.25">
      <c r="A12" s="1">
        <v>9</v>
      </c>
      <c r="B12" s="1" t="s">
        <v>160</v>
      </c>
      <c r="C12" s="1" t="s">
        <v>31</v>
      </c>
      <c r="D12" s="1" t="s">
        <v>88</v>
      </c>
      <c r="E12" s="1" t="s">
        <v>88</v>
      </c>
      <c r="F12" s="10" t="s">
        <v>161</v>
      </c>
      <c r="G12" s="8" t="str">
        <f t="shared" si="0"/>
        <v>W</v>
      </c>
      <c r="H12" s="1" t="s">
        <v>161</v>
      </c>
      <c r="I12" s="8" t="str">
        <f t="shared" si="1"/>
        <v>W</v>
      </c>
      <c r="J12" s="10" t="s">
        <v>161</v>
      </c>
      <c r="K12" s="8" t="str">
        <f t="shared" si="2"/>
        <v>W</v>
      </c>
      <c r="L12" s="10" t="s">
        <v>161</v>
      </c>
      <c r="M12" s="8" t="str">
        <f t="shared" si="3"/>
        <v>W</v>
      </c>
      <c r="N12" s="10" t="s">
        <v>161</v>
      </c>
      <c r="O12" s="8" t="str">
        <f t="shared" si="4"/>
        <v>W</v>
      </c>
      <c r="P12" s="10" t="s">
        <v>161</v>
      </c>
      <c r="Q12" s="8" t="str">
        <f t="shared" si="5"/>
        <v>W</v>
      </c>
      <c r="R12" s="10" t="s">
        <v>161</v>
      </c>
      <c r="S12" s="8" t="str">
        <f t="shared" si="6"/>
        <v>W</v>
      </c>
      <c r="T12" s="10" t="s">
        <v>162</v>
      </c>
      <c r="U12" s="8" t="str">
        <f t="shared" si="7"/>
        <v>L</v>
      </c>
      <c r="V12" s="10" t="s">
        <v>162</v>
      </c>
      <c r="W12" s="8" t="str">
        <f t="shared" si="8"/>
        <v>L</v>
      </c>
      <c r="X12" s="10" t="s">
        <v>161</v>
      </c>
      <c r="Y12" s="8" t="str">
        <f t="shared" si="9"/>
        <v>W</v>
      </c>
      <c r="Z12" s="10" t="s">
        <v>161</v>
      </c>
      <c r="AA12" s="8" t="str">
        <f t="shared" si="10"/>
        <v>W</v>
      </c>
      <c r="AB12" s="10" t="s">
        <v>162</v>
      </c>
      <c r="AC12" s="8" t="str">
        <f t="shared" si="11"/>
        <v>L</v>
      </c>
      <c r="AD12" s="10" t="s">
        <v>162</v>
      </c>
      <c r="AE12" s="8" t="str">
        <f t="shared" si="12"/>
        <v>L</v>
      </c>
      <c r="AF12" s="10" t="s">
        <v>88</v>
      </c>
      <c r="AG12" s="8" t="str">
        <f t="shared" si="13"/>
        <v>W</v>
      </c>
      <c r="AH12" s="10" t="s">
        <v>161</v>
      </c>
      <c r="AI12" s="8" t="str">
        <f t="shared" si="14"/>
        <v>W</v>
      </c>
      <c r="AJ12" s="10"/>
      <c r="AK12" s="8" t="str">
        <f t="shared" si="15"/>
        <v>L</v>
      </c>
      <c r="AL12" s="10" t="s">
        <v>161</v>
      </c>
      <c r="AM12" s="8" t="str">
        <f t="shared" si="16"/>
        <v>W</v>
      </c>
      <c r="AN12" s="10" t="s">
        <v>162</v>
      </c>
      <c r="AO12" s="8" t="str">
        <f t="shared" si="17"/>
        <v>L</v>
      </c>
      <c r="AP12" s="10"/>
      <c r="AQ12" s="8" t="str">
        <f t="shared" si="18"/>
        <v>L</v>
      </c>
      <c r="AR12" s="10" t="s">
        <v>161</v>
      </c>
      <c r="AS12" s="8" t="str">
        <f t="shared" si="19"/>
        <v>W</v>
      </c>
      <c r="AT12" s="10" t="s">
        <v>161</v>
      </c>
      <c r="AU12" s="8" t="str">
        <f t="shared" si="20"/>
        <v>W</v>
      </c>
      <c r="AV12" s="10" t="s">
        <v>161</v>
      </c>
      <c r="AW12" s="8" t="str">
        <f t="shared" si="21"/>
        <v>W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Iowa</v>
      </c>
      <c r="BG12" s="1">
        <f t="shared" si="27"/>
        <v>5</v>
      </c>
      <c r="BH12" s="1" t="str">
        <f t="shared" si="28"/>
        <v>USC</v>
      </c>
      <c r="BI12" s="1">
        <f t="shared" si="29"/>
        <v>15</v>
      </c>
      <c r="BJ12" s="1">
        <f t="shared" si="30"/>
        <v>20</v>
      </c>
    </row>
    <row r="13" spans="1:62" ht="12" customHeight="1" x14ac:dyDescent="0.25">
      <c r="A13" s="1">
        <v>10</v>
      </c>
      <c r="B13" s="1" t="s">
        <v>54</v>
      </c>
      <c r="C13" s="1" t="s">
        <v>31</v>
      </c>
      <c r="D13" s="1" t="s">
        <v>81</v>
      </c>
      <c r="E13" s="1" t="s">
        <v>54</v>
      </c>
      <c r="F13" s="10" t="s">
        <v>163</v>
      </c>
      <c r="G13" s="8" t="str">
        <f t="shared" si="0"/>
        <v>W</v>
      </c>
      <c r="H13" s="1" t="s">
        <v>163</v>
      </c>
      <c r="I13" s="8" t="str">
        <f t="shared" si="1"/>
        <v>W</v>
      </c>
      <c r="J13" s="10" t="s">
        <v>163</v>
      </c>
      <c r="K13" s="8" t="str">
        <f t="shared" si="2"/>
        <v>W</v>
      </c>
      <c r="L13" s="10" t="s">
        <v>163</v>
      </c>
      <c r="M13" s="8" t="str">
        <f t="shared" si="3"/>
        <v>W</v>
      </c>
      <c r="N13" s="10" t="s">
        <v>164</v>
      </c>
      <c r="O13" s="8" t="str">
        <f t="shared" si="4"/>
        <v>L</v>
      </c>
      <c r="P13" s="10" t="s">
        <v>163</v>
      </c>
      <c r="Q13" s="8" t="str">
        <f t="shared" si="5"/>
        <v>W</v>
      </c>
      <c r="R13" s="10" t="s">
        <v>163</v>
      </c>
      <c r="S13" s="8" t="str">
        <f t="shared" si="6"/>
        <v>W</v>
      </c>
      <c r="T13" s="10" t="s">
        <v>163</v>
      </c>
      <c r="U13" s="8" t="str">
        <f t="shared" si="7"/>
        <v>W</v>
      </c>
      <c r="V13" s="10" t="s">
        <v>163</v>
      </c>
      <c r="W13" s="8" t="str">
        <f t="shared" si="8"/>
        <v>W</v>
      </c>
      <c r="X13" s="10" t="s">
        <v>163</v>
      </c>
      <c r="Y13" s="8" t="str">
        <f t="shared" si="9"/>
        <v>W</v>
      </c>
      <c r="Z13" s="10" t="s">
        <v>163</v>
      </c>
      <c r="AA13" s="8" t="str">
        <f t="shared" si="10"/>
        <v>W</v>
      </c>
      <c r="AB13" s="10" t="s">
        <v>163</v>
      </c>
      <c r="AC13" s="8" t="str">
        <f t="shared" si="11"/>
        <v>W</v>
      </c>
      <c r="AD13" s="10" t="s">
        <v>164</v>
      </c>
      <c r="AE13" s="8" t="str">
        <f t="shared" si="12"/>
        <v>L</v>
      </c>
      <c r="AF13" s="10" t="s">
        <v>54</v>
      </c>
      <c r="AG13" s="8" t="str">
        <f t="shared" si="13"/>
        <v>W</v>
      </c>
      <c r="AH13" s="10" t="s">
        <v>163</v>
      </c>
      <c r="AI13" s="8" t="str">
        <f t="shared" si="14"/>
        <v>W</v>
      </c>
      <c r="AJ13" s="10"/>
      <c r="AK13" s="8" t="str">
        <f t="shared" si="15"/>
        <v>L</v>
      </c>
      <c r="AL13" s="10" t="s">
        <v>163</v>
      </c>
      <c r="AM13" s="8" t="str">
        <f t="shared" si="16"/>
        <v>W</v>
      </c>
      <c r="AN13" s="10" t="s">
        <v>164</v>
      </c>
      <c r="AO13" s="8" t="str">
        <f t="shared" si="17"/>
        <v>L</v>
      </c>
      <c r="AP13" s="10"/>
      <c r="AQ13" s="8" t="str">
        <f t="shared" si="18"/>
        <v>L</v>
      </c>
      <c r="AR13" s="10" t="s">
        <v>163</v>
      </c>
      <c r="AS13" s="8" t="str">
        <f t="shared" si="19"/>
        <v>W</v>
      </c>
      <c r="AT13" s="10" t="s">
        <v>163</v>
      </c>
      <c r="AU13" s="8" t="str">
        <f t="shared" si="20"/>
        <v>W</v>
      </c>
      <c r="AV13" s="10" t="s">
        <v>163</v>
      </c>
      <c r="AW13" s="8" t="str">
        <f t="shared" si="21"/>
        <v>W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PSU</v>
      </c>
      <c r="BG13" s="1">
        <f t="shared" si="27"/>
        <v>17</v>
      </c>
      <c r="BH13" s="1" t="str">
        <f t="shared" si="28"/>
        <v>MSU</v>
      </c>
      <c r="BI13" s="1">
        <f t="shared" si="29"/>
        <v>3</v>
      </c>
      <c r="BJ13" s="1">
        <f t="shared" si="30"/>
        <v>20</v>
      </c>
    </row>
    <row r="14" spans="1:62" ht="12" customHeight="1" x14ac:dyDescent="0.25">
      <c r="A14" s="1">
        <v>11</v>
      </c>
      <c r="B14" s="1" t="s">
        <v>165</v>
      </c>
      <c r="C14" s="1" t="s">
        <v>31</v>
      </c>
      <c r="D14" s="1" t="s">
        <v>166</v>
      </c>
      <c r="E14" s="1" t="s">
        <v>49</v>
      </c>
      <c r="F14" s="10" t="s">
        <v>167</v>
      </c>
      <c r="G14" s="8" t="str">
        <f t="shared" si="0"/>
        <v>W</v>
      </c>
      <c r="H14" s="1" t="s">
        <v>167</v>
      </c>
      <c r="I14" s="8" t="str">
        <f t="shared" si="1"/>
        <v>W</v>
      </c>
      <c r="J14" s="10" t="s">
        <v>168</v>
      </c>
      <c r="K14" s="8" t="str">
        <f t="shared" si="2"/>
        <v>L</v>
      </c>
      <c r="L14" s="10" t="s">
        <v>167</v>
      </c>
      <c r="M14" s="8" t="str">
        <f t="shared" si="3"/>
        <v>W</v>
      </c>
      <c r="N14" s="10" t="s">
        <v>167</v>
      </c>
      <c r="O14" s="8" t="str">
        <f t="shared" si="4"/>
        <v>W</v>
      </c>
      <c r="P14" s="10" t="s">
        <v>167</v>
      </c>
      <c r="Q14" s="8" t="str">
        <f t="shared" si="5"/>
        <v>W</v>
      </c>
      <c r="R14" s="10" t="s">
        <v>167</v>
      </c>
      <c r="S14" s="8" t="str">
        <f t="shared" si="6"/>
        <v>W</v>
      </c>
      <c r="T14" s="10" t="s">
        <v>168</v>
      </c>
      <c r="U14" s="8" t="str">
        <f t="shared" si="7"/>
        <v>L</v>
      </c>
      <c r="V14" s="10" t="s">
        <v>167</v>
      </c>
      <c r="W14" s="8" t="str">
        <f t="shared" si="8"/>
        <v>W</v>
      </c>
      <c r="X14" s="10" t="s">
        <v>167</v>
      </c>
      <c r="Y14" s="8" t="str">
        <f t="shared" si="9"/>
        <v>W</v>
      </c>
      <c r="Z14" s="10" t="s">
        <v>167</v>
      </c>
      <c r="AA14" s="8" t="str">
        <f t="shared" si="10"/>
        <v>W</v>
      </c>
      <c r="AB14" s="10" t="s">
        <v>167</v>
      </c>
      <c r="AC14" s="8" t="str">
        <f t="shared" si="11"/>
        <v>W</v>
      </c>
      <c r="AD14" s="10" t="s">
        <v>167</v>
      </c>
      <c r="AE14" s="8" t="str">
        <f t="shared" si="12"/>
        <v>W</v>
      </c>
      <c r="AF14" s="10" t="s">
        <v>165</v>
      </c>
      <c r="AG14" s="8" t="str">
        <f t="shared" si="13"/>
        <v>W</v>
      </c>
      <c r="AH14" s="10" t="s">
        <v>167</v>
      </c>
      <c r="AI14" s="8" t="str">
        <f t="shared" si="14"/>
        <v>W</v>
      </c>
      <c r="AJ14" s="10"/>
      <c r="AK14" s="8" t="str">
        <f t="shared" si="15"/>
        <v>L</v>
      </c>
      <c r="AL14" s="10" t="s">
        <v>167</v>
      </c>
      <c r="AM14" s="8" t="str">
        <f t="shared" si="16"/>
        <v>W</v>
      </c>
      <c r="AN14" s="10" t="s">
        <v>167</v>
      </c>
      <c r="AO14" s="8" t="str">
        <f t="shared" si="17"/>
        <v>W</v>
      </c>
      <c r="AP14" s="10"/>
      <c r="AQ14" s="8" t="str">
        <f t="shared" si="18"/>
        <v>L</v>
      </c>
      <c r="AR14" s="10" t="s">
        <v>167</v>
      </c>
      <c r="AS14" s="8" t="str">
        <f t="shared" si="19"/>
        <v>W</v>
      </c>
      <c r="AT14" s="10" t="s">
        <v>168</v>
      </c>
      <c r="AU14" s="8" t="str">
        <f t="shared" si="20"/>
        <v>L</v>
      </c>
      <c r="AV14" s="10" t="s">
        <v>167</v>
      </c>
      <c r="AW14" s="8" t="str">
        <f t="shared" si="21"/>
        <v>W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Utah</v>
      </c>
      <c r="BG14" s="1">
        <f t="shared" si="27"/>
        <v>17</v>
      </c>
      <c r="BH14" s="1" t="str">
        <f t="shared" si="28"/>
        <v>Bears</v>
      </c>
      <c r="BI14" s="1">
        <f t="shared" si="29"/>
        <v>3</v>
      </c>
      <c r="BJ14" s="1">
        <f t="shared" si="30"/>
        <v>20</v>
      </c>
    </row>
    <row r="15" spans="1:62" ht="12" customHeight="1" x14ac:dyDescent="0.25">
      <c r="A15" s="1">
        <v>12</v>
      </c>
      <c r="B15" s="1" t="s">
        <v>99</v>
      </c>
      <c r="C15" s="1" t="s">
        <v>31</v>
      </c>
      <c r="D15" s="1" t="s">
        <v>119</v>
      </c>
      <c r="E15" s="1" t="s">
        <v>119</v>
      </c>
      <c r="F15" s="10" t="s">
        <v>169</v>
      </c>
      <c r="G15" s="8" t="str">
        <f t="shared" si="0"/>
        <v>W</v>
      </c>
      <c r="H15" s="1" t="s">
        <v>169</v>
      </c>
      <c r="I15" s="8" t="str">
        <f t="shared" si="1"/>
        <v>W</v>
      </c>
      <c r="J15" s="10" t="s">
        <v>169</v>
      </c>
      <c r="K15" s="8" t="str">
        <f t="shared" si="2"/>
        <v>W</v>
      </c>
      <c r="L15" s="10" t="s">
        <v>169</v>
      </c>
      <c r="M15" s="8" t="str">
        <f t="shared" si="3"/>
        <v>W</v>
      </c>
      <c r="N15" s="10" t="s">
        <v>169</v>
      </c>
      <c r="O15" s="8" t="str">
        <f t="shared" si="4"/>
        <v>W</v>
      </c>
      <c r="P15" s="10" t="s">
        <v>169</v>
      </c>
      <c r="Q15" s="8" t="str">
        <f t="shared" si="5"/>
        <v>W</v>
      </c>
      <c r="R15" s="10" t="s">
        <v>169</v>
      </c>
      <c r="S15" s="8" t="str">
        <f t="shared" si="6"/>
        <v>W</v>
      </c>
      <c r="T15" s="10" t="s">
        <v>170</v>
      </c>
      <c r="U15" s="8" t="str">
        <f t="shared" si="7"/>
        <v>L</v>
      </c>
      <c r="V15" s="10" t="s">
        <v>169</v>
      </c>
      <c r="W15" s="8" t="str">
        <f t="shared" si="8"/>
        <v>W</v>
      </c>
      <c r="X15" s="10" t="s">
        <v>169</v>
      </c>
      <c r="Y15" s="8" t="str">
        <f t="shared" si="9"/>
        <v>W</v>
      </c>
      <c r="Z15" s="10" t="s">
        <v>169</v>
      </c>
      <c r="AA15" s="8" t="str">
        <f t="shared" si="10"/>
        <v>W</v>
      </c>
      <c r="AB15" s="10" t="s">
        <v>169</v>
      </c>
      <c r="AC15" s="8" t="str">
        <f t="shared" si="11"/>
        <v>W</v>
      </c>
      <c r="AD15" s="10" t="s">
        <v>169</v>
      </c>
      <c r="AE15" s="8" t="str">
        <f t="shared" si="12"/>
        <v>W</v>
      </c>
      <c r="AF15" s="10" t="s">
        <v>119</v>
      </c>
      <c r="AG15" s="8" t="str">
        <f t="shared" si="13"/>
        <v>W</v>
      </c>
      <c r="AH15" s="10" t="s">
        <v>169</v>
      </c>
      <c r="AI15" s="8" t="str">
        <f t="shared" si="14"/>
        <v>W</v>
      </c>
      <c r="AJ15" s="10"/>
      <c r="AK15" s="8" t="str">
        <f t="shared" si="15"/>
        <v>L</v>
      </c>
      <c r="AL15" s="10" t="s">
        <v>169</v>
      </c>
      <c r="AM15" s="8" t="str">
        <f t="shared" si="16"/>
        <v>W</v>
      </c>
      <c r="AN15" s="10" t="s">
        <v>169</v>
      </c>
      <c r="AO15" s="8" t="str">
        <f t="shared" si="17"/>
        <v>W</v>
      </c>
      <c r="AP15" s="10"/>
      <c r="AQ15" s="8" t="str">
        <f t="shared" si="18"/>
        <v>L</v>
      </c>
      <c r="AR15" s="10" t="s">
        <v>169</v>
      </c>
      <c r="AS15" s="8" t="str">
        <f t="shared" si="19"/>
        <v>W</v>
      </c>
      <c r="AT15" s="10" t="s">
        <v>169</v>
      </c>
      <c r="AU15" s="8" t="str">
        <f t="shared" si="20"/>
        <v>W</v>
      </c>
      <c r="AV15" s="10" t="s">
        <v>169</v>
      </c>
      <c r="AW15" s="8" t="str">
        <f t="shared" si="21"/>
        <v>W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TCU</v>
      </c>
      <c r="BG15" s="1">
        <f t="shared" si="27"/>
        <v>1</v>
      </c>
      <c r="BH15" s="1" t="str">
        <f t="shared" si="28"/>
        <v>BYU</v>
      </c>
      <c r="BI15" s="1">
        <f t="shared" si="29"/>
        <v>19</v>
      </c>
      <c r="BJ15" s="1">
        <f t="shared" si="30"/>
        <v>20</v>
      </c>
    </row>
    <row r="16" spans="1:62" ht="12" customHeight="1" x14ac:dyDescent="0.25">
      <c r="A16" s="1">
        <v>13</v>
      </c>
      <c r="B16" s="1" t="s">
        <v>171</v>
      </c>
      <c r="C16" s="1" t="s">
        <v>31</v>
      </c>
      <c r="D16" s="1" t="s">
        <v>86</v>
      </c>
      <c r="E16" s="1" t="s">
        <v>86</v>
      </c>
      <c r="F16" s="10" t="s">
        <v>172</v>
      </c>
      <c r="G16" s="8" t="str">
        <f t="shared" si="0"/>
        <v>W</v>
      </c>
      <c r="H16" s="1" t="s">
        <v>172</v>
      </c>
      <c r="I16" s="8" t="str">
        <f t="shared" si="1"/>
        <v>W</v>
      </c>
      <c r="J16" s="10" t="s">
        <v>172</v>
      </c>
      <c r="K16" s="8" t="str">
        <f t="shared" si="2"/>
        <v>W</v>
      </c>
      <c r="L16" s="10" t="s">
        <v>172</v>
      </c>
      <c r="M16" s="8" t="str">
        <f t="shared" si="3"/>
        <v>W</v>
      </c>
      <c r="N16" s="10" t="s">
        <v>172</v>
      </c>
      <c r="O16" s="8" t="str">
        <f t="shared" si="4"/>
        <v>W</v>
      </c>
      <c r="P16" s="10" t="s">
        <v>173</v>
      </c>
      <c r="Q16" s="8" t="str">
        <f t="shared" si="5"/>
        <v>L</v>
      </c>
      <c r="R16" s="10" t="s">
        <v>172</v>
      </c>
      <c r="S16" s="8" t="str">
        <f t="shared" si="6"/>
        <v>W</v>
      </c>
      <c r="T16" s="10" t="s">
        <v>173</v>
      </c>
      <c r="U16" s="8" t="str">
        <f t="shared" si="7"/>
        <v>L</v>
      </c>
      <c r="V16" s="10" t="s">
        <v>172</v>
      </c>
      <c r="W16" s="8" t="str">
        <f t="shared" si="8"/>
        <v>W</v>
      </c>
      <c r="X16" s="10" t="s">
        <v>172</v>
      </c>
      <c r="Y16" s="8" t="str">
        <f t="shared" si="9"/>
        <v>W</v>
      </c>
      <c r="Z16" s="10" t="s">
        <v>173</v>
      </c>
      <c r="AA16" s="8" t="str">
        <f t="shared" si="10"/>
        <v>L</v>
      </c>
      <c r="AB16" s="10" t="s">
        <v>172</v>
      </c>
      <c r="AC16" s="8" t="str">
        <f t="shared" si="11"/>
        <v>W</v>
      </c>
      <c r="AD16" s="10" t="s">
        <v>172</v>
      </c>
      <c r="AE16" s="8" t="str">
        <f t="shared" si="12"/>
        <v>W</v>
      </c>
      <c r="AF16" s="10" t="s">
        <v>171</v>
      </c>
      <c r="AG16" s="8" t="str">
        <f t="shared" si="13"/>
        <v>L</v>
      </c>
      <c r="AH16" s="10" t="s">
        <v>172</v>
      </c>
      <c r="AI16" s="8" t="str">
        <f t="shared" si="14"/>
        <v>W</v>
      </c>
      <c r="AJ16" s="10"/>
      <c r="AK16" s="8" t="str">
        <f t="shared" si="15"/>
        <v>L</v>
      </c>
      <c r="AL16" s="10" t="s">
        <v>172</v>
      </c>
      <c r="AM16" s="8" t="str">
        <f t="shared" si="16"/>
        <v>W</v>
      </c>
      <c r="AN16" s="10" t="s">
        <v>172</v>
      </c>
      <c r="AO16" s="8" t="str">
        <f t="shared" si="17"/>
        <v>W</v>
      </c>
      <c r="AP16" s="10"/>
      <c r="AQ16" s="8" t="str">
        <f t="shared" si="18"/>
        <v>L</v>
      </c>
      <c r="AR16" s="10" t="s">
        <v>172</v>
      </c>
      <c r="AS16" s="8" t="str">
        <f t="shared" si="19"/>
        <v>W</v>
      </c>
      <c r="AT16" s="10" t="s">
        <v>172</v>
      </c>
      <c r="AU16" s="8" t="str">
        <f t="shared" si="20"/>
        <v>W</v>
      </c>
      <c r="AV16" s="10" t="s">
        <v>173</v>
      </c>
      <c r="AW16" s="8" t="str">
        <f t="shared" si="21"/>
        <v>L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Texas</v>
      </c>
      <c r="BG16" s="1">
        <f t="shared" si="27"/>
        <v>5</v>
      </c>
      <c r="BH16" s="1" t="str">
        <f t="shared" si="28"/>
        <v>UGA</v>
      </c>
      <c r="BI16" s="1">
        <f t="shared" si="29"/>
        <v>15</v>
      </c>
      <c r="BJ16" s="1">
        <f t="shared" si="30"/>
        <v>20</v>
      </c>
    </row>
    <row r="17" spans="1:62" ht="12" customHeight="1" x14ac:dyDescent="0.25">
      <c r="A17" s="1">
        <v>14</v>
      </c>
      <c r="B17" s="1" t="s">
        <v>171</v>
      </c>
      <c r="C17" s="1" t="s">
        <v>31</v>
      </c>
      <c r="D17" s="1" t="s">
        <v>86</v>
      </c>
      <c r="E17" s="1" t="s">
        <v>86</v>
      </c>
      <c r="F17" s="11" t="s">
        <v>172</v>
      </c>
      <c r="G17" s="12" t="str">
        <f t="shared" si="0"/>
        <v>W</v>
      </c>
      <c r="H17" s="13" t="s">
        <v>172</v>
      </c>
      <c r="I17" s="12" t="str">
        <f t="shared" si="1"/>
        <v>W</v>
      </c>
      <c r="J17" s="11" t="s">
        <v>172</v>
      </c>
      <c r="K17" s="12" t="str">
        <f t="shared" si="2"/>
        <v>W</v>
      </c>
      <c r="L17" s="11" t="s">
        <v>172</v>
      </c>
      <c r="M17" s="12" t="str">
        <f t="shared" si="3"/>
        <v>W</v>
      </c>
      <c r="N17" s="11" t="s">
        <v>172</v>
      </c>
      <c r="O17" s="12" t="str">
        <f t="shared" si="4"/>
        <v>W</v>
      </c>
      <c r="P17" s="11" t="s">
        <v>173</v>
      </c>
      <c r="Q17" s="12" t="str">
        <f t="shared" si="5"/>
        <v>L</v>
      </c>
      <c r="R17" s="11" t="s">
        <v>172</v>
      </c>
      <c r="S17" s="12" t="str">
        <f t="shared" si="6"/>
        <v>W</v>
      </c>
      <c r="T17" s="11" t="s">
        <v>173</v>
      </c>
      <c r="U17" s="12" t="str">
        <f t="shared" si="7"/>
        <v>L</v>
      </c>
      <c r="V17" s="11" t="s">
        <v>172</v>
      </c>
      <c r="W17" s="12" t="str">
        <f t="shared" si="8"/>
        <v>W</v>
      </c>
      <c r="X17" s="11" t="s">
        <v>172</v>
      </c>
      <c r="Y17" s="12" t="str">
        <f t="shared" si="9"/>
        <v>W</v>
      </c>
      <c r="Z17" s="11" t="s">
        <v>173</v>
      </c>
      <c r="AA17" s="12" t="str">
        <f t="shared" si="10"/>
        <v>L</v>
      </c>
      <c r="AB17" s="11" t="s">
        <v>172</v>
      </c>
      <c r="AC17" s="12" t="str">
        <f t="shared" si="11"/>
        <v>W</v>
      </c>
      <c r="AD17" s="11" t="s">
        <v>172</v>
      </c>
      <c r="AE17" s="12" t="str">
        <f t="shared" si="12"/>
        <v>W</v>
      </c>
      <c r="AF17" s="11" t="s">
        <v>171</v>
      </c>
      <c r="AG17" s="12" t="str">
        <f t="shared" si="13"/>
        <v>L</v>
      </c>
      <c r="AH17" s="11" t="s">
        <v>172</v>
      </c>
      <c r="AI17" s="12" t="str">
        <f t="shared" si="14"/>
        <v>W</v>
      </c>
      <c r="AJ17" s="11"/>
      <c r="AK17" s="12" t="str">
        <f t="shared" si="15"/>
        <v>L</v>
      </c>
      <c r="AL17" s="11" t="s">
        <v>172</v>
      </c>
      <c r="AM17" s="12" t="str">
        <f t="shared" si="16"/>
        <v>W</v>
      </c>
      <c r="AN17" s="11" t="s">
        <v>172</v>
      </c>
      <c r="AO17" s="12" t="str">
        <f t="shared" si="17"/>
        <v>W</v>
      </c>
      <c r="AP17" s="11"/>
      <c r="AQ17" s="12" t="str">
        <f t="shared" si="18"/>
        <v>L</v>
      </c>
      <c r="AR17" s="11" t="s">
        <v>172</v>
      </c>
      <c r="AS17" s="12" t="str">
        <f t="shared" si="19"/>
        <v>W</v>
      </c>
      <c r="AT17" s="11" t="s">
        <v>172</v>
      </c>
      <c r="AU17" s="12" t="str">
        <f t="shared" si="20"/>
        <v>W</v>
      </c>
      <c r="AV17" s="11" t="s">
        <v>173</v>
      </c>
      <c r="AW17" s="12" t="str">
        <f t="shared" si="21"/>
        <v>L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Texas</v>
      </c>
      <c r="BG17" s="1">
        <f t="shared" si="27"/>
        <v>5</v>
      </c>
      <c r="BH17" s="1" t="str">
        <f t="shared" si="28"/>
        <v>UGA</v>
      </c>
      <c r="BI17" s="1">
        <f t="shared" si="29"/>
        <v>15</v>
      </c>
      <c r="BJ17" s="1">
        <f t="shared" si="30"/>
        <v>20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W</v>
      </c>
      <c r="G18" s="14">
        <f>COUNTIF(G4:G17,"W")</f>
        <v>11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10</v>
      </c>
      <c r="J18" s="14" t="str">
        <f>IF(K18=(MAX($G$18,$I$18,$K$18,$M$18,$O$18,$Q$18,$S$18,$U$18,$W$18,$Y$18,$AA$18,$AC$18,$AE$18,$AG$18,$AI$18,$AK$18,$AM$18,$AO$18,$AQ$18,$AS$18,$AU$18,$AW$18,$AY$18,$BA$18,$BC$18,$BE$18)),"W","L")</f>
        <v>W</v>
      </c>
      <c r="K18" s="14">
        <f>COUNTIF(K4:K17,"W")</f>
        <v>11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10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9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8</v>
      </c>
      <c r="R18" s="14" t="str">
        <f>IF(S18=(MAX($G$18,$I$18,$K$18,$M$18,$O$18,$Q$18,$S$18,$U$18,$W$18,$Y$18,$AA$18,$AC$18,$AE$18,$AG$18,$AI$18,$AK$18,$AM$18,$AO$18,$AQ$18,$AS$18,$AU$18,$AW$18,$AY$18,$BA$18,$BC$18,$BE$18)),"W","L")</f>
        <v>W</v>
      </c>
      <c r="S18" s="14">
        <f>COUNTIF(S4:S17,"W")</f>
        <v>11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6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10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10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7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9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8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8</v>
      </c>
      <c r="AH18" s="14" t="str">
        <f>IF(AI18=(MAX($G$18,$I$18,$K$18,$M$18,$O$18,$Q$18,$S$18,$U$18,$W$18,$Y$18,$AA$18,$AC$18,$AE$18,$AG$18,$AI$18,$AK$18,$AM$18,$AO$18,$AQ$18,$AS$18,$AU$18,$AW$18,$AY$18,$BA$18,$BC$18,$BE$18)),"W","L")</f>
        <v>W</v>
      </c>
      <c r="AI18" s="14">
        <f>COUNTIF(AI4:AI17,"W")</f>
        <v>11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0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9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8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W</v>
      </c>
      <c r="AS18" s="14">
        <f>COUNTIF(AS4:AS17,"W")</f>
        <v>11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8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10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45</v>
      </c>
      <c r="E19" s="1"/>
      <c r="F19" s="5" t="s">
        <v>58</v>
      </c>
      <c r="G19" s="15">
        <v>49</v>
      </c>
      <c r="H19" s="5" t="s">
        <v>58</v>
      </c>
      <c r="I19" s="15">
        <v>49</v>
      </c>
      <c r="J19" s="5" t="s">
        <v>58</v>
      </c>
      <c r="K19" s="15">
        <v>41</v>
      </c>
      <c r="L19" s="5" t="s">
        <v>58</v>
      </c>
      <c r="M19" s="15">
        <v>49</v>
      </c>
      <c r="N19" s="5" t="s">
        <v>58</v>
      </c>
      <c r="O19" s="15">
        <v>53</v>
      </c>
      <c r="P19" s="5" t="s">
        <v>58</v>
      </c>
      <c r="Q19" s="15">
        <v>56</v>
      </c>
      <c r="R19" s="5" t="s">
        <v>58</v>
      </c>
      <c r="S19" s="15">
        <v>38</v>
      </c>
      <c r="T19" s="5" t="s">
        <v>58</v>
      </c>
      <c r="U19" s="15">
        <v>40</v>
      </c>
      <c r="V19" s="5" t="s">
        <v>58</v>
      </c>
      <c r="W19" s="15">
        <v>37</v>
      </c>
      <c r="X19" s="5" t="s">
        <v>58</v>
      </c>
      <c r="Y19" s="15">
        <v>48</v>
      </c>
      <c r="Z19" s="5" t="s">
        <v>58</v>
      </c>
      <c r="AA19" s="15">
        <v>38</v>
      </c>
      <c r="AB19" s="5" t="s">
        <v>58</v>
      </c>
      <c r="AC19" s="15">
        <v>45</v>
      </c>
      <c r="AD19" s="5" t="s">
        <v>58</v>
      </c>
      <c r="AE19" s="15">
        <v>50</v>
      </c>
      <c r="AF19" s="5" t="s">
        <v>58</v>
      </c>
      <c r="AG19" s="15">
        <v>48</v>
      </c>
      <c r="AH19" s="5" t="s">
        <v>58</v>
      </c>
      <c r="AI19" s="15">
        <v>44</v>
      </c>
      <c r="AJ19" s="5" t="s">
        <v>58</v>
      </c>
      <c r="AK19" s="15">
        <v>0</v>
      </c>
      <c r="AL19" s="5" t="s">
        <v>58</v>
      </c>
      <c r="AM19" s="15">
        <v>45</v>
      </c>
      <c r="AN19" s="5" t="s">
        <v>58</v>
      </c>
      <c r="AO19" s="15">
        <v>48</v>
      </c>
      <c r="AP19" s="5" t="s">
        <v>58</v>
      </c>
      <c r="AQ19" s="15">
        <v>0</v>
      </c>
      <c r="AR19" s="5" t="s">
        <v>58</v>
      </c>
      <c r="AS19" s="15">
        <v>47</v>
      </c>
      <c r="AT19" s="5" t="s">
        <v>58</v>
      </c>
      <c r="AU19" s="15">
        <v>56</v>
      </c>
      <c r="AV19" s="5" t="s">
        <v>58</v>
      </c>
      <c r="AW19" s="15">
        <v>45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4</v>
      </c>
      <c r="H20" s="5" t="s">
        <v>59</v>
      </c>
      <c r="I20" s="15">
        <f>ABS($D$19-I19)</f>
        <v>4</v>
      </c>
      <c r="J20" s="5" t="s">
        <v>59</v>
      </c>
      <c r="K20" s="15">
        <f>ABS($D$19-K19)</f>
        <v>4</v>
      </c>
      <c r="L20" s="5" t="s">
        <v>59</v>
      </c>
      <c r="M20" s="15">
        <f>ABS($D$19-M19)</f>
        <v>4</v>
      </c>
      <c r="N20" s="5" t="s">
        <v>59</v>
      </c>
      <c r="O20" s="15">
        <f>ABS($D$19-O19)</f>
        <v>8</v>
      </c>
      <c r="P20" s="5" t="s">
        <v>59</v>
      </c>
      <c r="Q20" s="15">
        <f>ABS($D$19-Q19)</f>
        <v>11</v>
      </c>
      <c r="R20" s="5" t="s">
        <v>59</v>
      </c>
      <c r="S20" s="15">
        <f>ABS($D$19-S19)</f>
        <v>7</v>
      </c>
      <c r="T20" s="5" t="s">
        <v>59</v>
      </c>
      <c r="U20" s="15">
        <f>ABS($D$19-U19)</f>
        <v>5</v>
      </c>
      <c r="V20" s="5" t="s">
        <v>59</v>
      </c>
      <c r="W20" s="15">
        <f>ABS($D$19-W19)</f>
        <v>8</v>
      </c>
      <c r="X20" s="5" t="s">
        <v>59</v>
      </c>
      <c r="Y20" s="15">
        <f>ABS($D$19-Y19)</f>
        <v>3</v>
      </c>
      <c r="Z20" s="5" t="s">
        <v>59</v>
      </c>
      <c r="AA20" s="15">
        <f>ABS($D$19-AA19)</f>
        <v>7</v>
      </c>
      <c r="AB20" s="5" t="s">
        <v>59</v>
      </c>
      <c r="AC20" s="15">
        <f>ABS($D$19-AC19)</f>
        <v>0</v>
      </c>
      <c r="AD20" s="5" t="s">
        <v>59</v>
      </c>
      <c r="AE20" s="15">
        <f>ABS($D$19-AE19)</f>
        <v>5</v>
      </c>
      <c r="AF20" s="5" t="s">
        <v>59</v>
      </c>
      <c r="AG20" s="15">
        <f>ABS($D$19-AG19)</f>
        <v>3</v>
      </c>
      <c r="AH20" s="5" t="s">
        <v>59</v>
      </c>
      <c r="AI20" s="15">
        <f>ABS($D$19-AI19)</f>
        <v>1</v>
      </c>
      <c r="AJ20" s="5" t="s">
        <v>59</v>
      </c>
      <c r="AK20" s="15">
        <f>ABS($D$19-AK19)</f>
        <v>45</v>
      </c>
      <c r="AL20" s="5" t="s">
        <v>59</v>
      </c>
      <c r="AM20" s="15">
        <f>ABS($D$19-AM19)</f>
        <v>0</v>
      </c>
      <c r="AN20" s="5" t="s">
        <v>59</v>
      </c>
      <c r="AO20" s="15">
        <f>ABS($D$19-AO19)</f>
        <v>3</v>
      </c>
      <c r="AP20" s="5" t="s">
        <v>59</v>
      </c>
      <c r="AQ20" s="15">
        <f>ABS($D$19-AQ19)</f>
        <v>45</v>
      </c>
      <c r="AR20" s="5" t="s">
        <v>59</v>
      </c>
      <c r="AS20" s="15">
        <f>ABS($D$19-AS19)</f>
        <v>2</v>
      </c>
      <c r="AT20" s="5" t="s">
        <v>59</v>
      </c>
      <c r="AU20" s="15">
        <f>ABS($D$19-AU19)</f>
        <v>11</v>
      </c>
      <c r="AV20" s="5" t="s">
        <v>59</v>
      </c>
      <c r="AW20" s="15">
        <f>ABS($D$19-AW19)</f>
        <v>0</v>
      </c>
      <c r="AX20" s="5" t="s">
        <v>59</v>
      </c>
      <c r="AY20" s="15">
        <f>ABS($D$19-AY19)</f>
        <v>45</v>
      </c>
      <c r="AZ20" s="5" t="s">
        <v>59</v>
      </c>
      <c r="BA20" s="15">
        <f>ABS($D$19-BA19)</f>
        <v>45</v>
      </c>
      <c r="BB20" s="5" t="s">
        <v>59</v>
      </c>
      <c r="BC20" s="15">
        <f>ABS($D$19-BC19)</f>
        <v>45</v>
      </c>
      <c r="BD20" s="5" t="s">
        <v>59</v>
      </c>
      <c r="BE20" s="15">
        <f>ABS($D$19-BE19)</f>
        <v>45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8" priority="1" operator="equal">
      <formula>"L"</formula>
    </cfRule>
    <cfRule type="cellIs" dxfId="7" priority="2" operator="equal">
      <formula>"W"</formula>
    </cfRule>
  </conditionalFormatting>
  <conditionalFormatting sqref="F18:BE18">
    <cfRule type="cellIs" dxfId="6" priority="3" operator="equal">
      <formula>"W"</formula>
    </cfRule>
  </conditionalFormatting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J1000"/>
  <sheetViews>
    <sheetView zoomScale="80" zoomScaleNormal="80" workbookViewId="0">
      <selection activeCell="E30" sqref="E30:G35"/>
    </sheetView>
  </sheetViews>
  <sheetFormatPr defaultColWidth="14.42578125" defaultRowHeight="15" customHeight="1" x14ac:dyDescent="0.25"/>
  <cols>
    <col min="1" max="1" width="3.7109375" customWidth="1"/>
    <col min="2" max="6" width="9.140625" customWidth="1"/>
    <col min="7" max="7" width="9.28515625" customWidth="1"/>
    <col min="8" max="8" width="9.140625" customWidth="1"/>
    <col min="9" max="9" width="9.28515625" customWidth="1"/>
    <col min="10" max="10" width="9.140625" customWidth="1"/>
    <col min="11" max="11" width="9.28515625" customWidth="1"/>
    <col min="12" max="12" width="9.140625" customWidth="1"/>
    <col min="13" max="13" width="9.28515625" customWidth="1"/>
    <col min="14" max="14" width="9.140625" customWidth="1"/>
    <col min="15" max="15" width="9.28515625" customWidth="1"/>
    <col min="16" max="16" width="9.140625" customWidth="1"/>
    <col min="17" max="17" width="9.28515625" customWidth="1"/>
    <col min="18" max="18" width="9.140625" customWidth="1"/>
    <col min="19" max="19" width="9.28515625" customWidth="1"/>
    <col min="20" max="20" width="9.140625" customWidth="1"/>
    <col min="21" max="21" width="9.28515625" customWidth="1"/>
    <col min="22" max="22" width="9.140625" customWidth="1"/>
    <col min="23" max="23" width="9.28515625" customWidth="1"/>
    <col min="24" max="49" width="9.140625" customWidth="1"/>
    <col min="50" max="50" width="11" customWidth="1"/>
    <col min="51" max="62" width="9.140625" customWidth="1"/>
  </cols>
  <sheetData>
    <row r="1" spans="1:62" ht="12" customHeight="1" x14ac:dyDescent="0.25">
      <c r="A1" s="17" t="s">
        <v>174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77</v>
      </c>
      <c r="C4" s="1" t="s">
        <v>31</v>
      </c>
      <c r="D4" s="1" t="s">
        <v>177</v>
      </c>
      <c r="E4" s="1" t="s">
        <v>77</v>
      </c>
      <c r="F4" s="7" t="s">
        <v>77</v>
      </c>
      <c r="G4" s="8" t="str">
        <f t="shared" ref="G4:G17" si="0">IF(F4=$E4,"W","L")</f>
        <v>W</v>
      </c>
      <c r="H4" s="9" t="s">
        <v>77</v>
      </c>
      <c r="I4" s="8" t="str">
        <f t="shared" ref="I4:I17" si="1">IF(H4=$E4,"W","L")</f>
        <v>W</v>
      </c>
      <c r="J4" s="7" t="s">
        <v>177</v>
      </c>
      <c r="K4" s="8" t="str">
        <f t="shared" ref="K4:K17" si="2">IF(J4=$E4,"W","L")</f>
        <v>L</v>
      </c>
      <c r="L4" s="7" t="s">
        <v>77</v>
      </c>
      <c r="M4" s="8" t="str">
        <f t="shared" ref="M4:M17" si="3">IF(L4=$E4,"W","L")</f>
        <v>W</v>
      </c>
      <c r="N4" s="7" t="s">
        <v>77</v>
      </c>
      <c r="O4" s="8" t="str">
        <f t="shared" ref="O4:O17" si="4">IF(N4=$E4,"W","L")</f>
        <v>W</v>
      </c>
      <c r="P4" s="7" t="s">
        <v>77</v>
      </c>
      <c r="Q4" s="8" t="str">
        <f t="shared" ref="Q4:Q17" si="5">IF(P4=$E4,"W","L")</f>
        <v>W</v>
      </c>
      <c r="R4" s="7" t="s">
        <v>77</v>
      </c>
      <c r="S4" s="8" t="str">
        <f t="shared" ref="S4:S17" si="6">IF(R4=$E4,"W","L")</f>
        <v>W</v>
      </c>
      <c r="T4" s="7" t="s">
        <v>177</v>
      </c>
      <c r="U4" s="8" t="str">
        <f t="shared" ref="U4:U17" si="7">IF(T4=$E4,"W","L")</f>
        <v>L</v>
      </c>
      <c r="V4" s="7" t="s">
        <v>77</v>
      </c>
      <c r="W4" s="8" t="str">
        <f t="shared" ref="W4:W17" si="8">IF(V4=$E4,"W","L")</f>
        <v>W</v>
      </c>
      <c r="X4" s="7" t="s">
        <v>77</v>
      </c>
      <c r="Y4" s="8" t="str">
        <f t="shared" ref="Y4:Y17" si="9">IF(X4=$E4,"W","L")</f>
        <v>W</v>
      </c>
      <c r="Z4" s="7" t="s">
        <v>77</v>
      </c>
      <c r="AA4" s="8" t="str">
        <f t="shared" ref="AA4:AA17" si="10">IF(Z4=$E4,"W","L")</f>
        <v>W</v>
      </c>
      <c r="AB4" s="7" t="s">
        <v>77</v>
      </c>
      <c r="AC4" s="8" t="str">
        <f t="shared" ref="AC4:AC17" si="11">IF(AB4=$E4,"W","L")</f>
        <v>W</v>
      </c>
      <c r="AD4" s="7" t="s">
        <v>77</v>
      </c>
      <c r="AE4" s="8" t="str">
        <f t="shared" ref="AE4:AE17" si="12">IF(AD4=$E4,"W","L")</f>
        <v>W</v>
      </c>
      <c r="AF4" s="7" t="s">
        <v>77</v>
      </c>
      <c r="AG4" s="8" t="str">
        <f t="shared" ref="AG4:AG17" si="13">IF(AF4=$E4,"W","L")</f>
        <v>W</v>
      </c>
      <c r="AH4" s="7" t="s">
        <v>77</v>
      </c>
      <c r="AI4" s="8" t="str">
        <f t="shared" ref="AI4:AI17" si="14">IF(AH4=$E4,"W","L")</f>
        <v>W</v>
      </c>
      <c r="AJ4" s="7" t="s">
        <v>77</v>
      </c>
      <c r="AK4" s="8" t="str">
        <f t="shared" ref="AK4:AK17" si="15">IF(AJ4=$E4,"W","L")</f>
        <v>W</v>
      </c>
      <c r="AL4" s="7" t="s">
        <v>77</v>
      </c>
      <c r="AM4" s="8" t="str">
        <f t="shared" ref="AM4:AM17" si="16">IF(AL4=$E4,"W","L")</f>
        <v>W</v>
      </c>
      <c r="AN4" s="7" t="s">
        <v>77</v>
      </c>
      <c r="AO4" s="8" t="str">
        <f t="shared" ref="AO4:AO17" si="17">IF(AN4=$E4,"W","L")</f>
        <v>W</v>
      </c>
      <c r="AP4" s="7"/>
      <c r="AQ4" s="8" t="str">
        <f t="shared" ref="AQ4:AQ17" si="18">IF(AP4=$E4,"W","L")</f>
        <v>L</v>
      </c>
      <c r="AR4" s="7" t="s">
        <v>77</v>
      </c>
      <c r="AS4" s="8" t="str">
        <f t="shared" ref="AS4:AS17" si="19">IF(AR4=$E4,"W","L")</f>
        <v>W</v>
      </c>
      <c r="AT4" s="7" t="s">
        <v>77</v>
      </c>
      <c r="AU4" s="8" t="str">
        <f t="shared" ref="AU4:AU17" si="20">IF(AT4=$E4,"W","L")</f>
        <v>W</v>
      </c>
      <c r="AV4" s="7" t="s">
        <v>77</v>
      </c>
      <c r="AW4" s="8" t="str">
        <f t="shared" ref="AW4:AW17" si="21">IF(AV4=$E4,"W","L")</f>
        <v>W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AST</v>
      </c>
      <c r="BG4" s="1">
        <f t="shared" ref="BG4:BG17" si="27">COUNTIF(F4:AW4,B4)</f>
        <v>19</v>
      </c>
      <c r="BH4" s="1" t="str">
        <f t="shared" ref="BH4:BH17" si="28">D4</f>
        <v>BUFFS</v>
      </c>
      <c r="BI4" s="1">
        <f t="shared" ref="BI4:BI17" si="29">COUNTIF(F4:AW4,D4)</f>
        <v>2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34</v>
      </c>
      <c r="C5" s="1" t="s">
        <v>31</v>
      </c>
      <c r="D5" s="1" t="s">
        <v>76</v>
      </c>
      <c r="E5" s="1" t="s">
        <v>34</v>
      </c>
      <c r="F5" s="10" t="s">
        <v>34</v>
      </c>
      <c r="G5" s="8" t="str">
        <f t="shared" si="0"/>
        <v>W</v>
      </c>
      <c r="H5" s="1" t="s">
        <v>34</v>
      </c>
      <c r="I5" s="8" t="str">
        <f t="shared" si="1"/>
        <v>W</v>
      </c>
      <c r="J5" s="10" t="s">
        <v>34</v>
      </c>
      <c r="K5" s="8" t="str">
        <f t="shared" si="2"/>
        <v>W</v>
      </c>
      <c r="L5" s="10" t="s">
        <v>34</v>
      </c>
      <c r="M5" s="8" t="str">
        <f t="shared" si="3"/>
        <v>W</v>
      </c>
      <c r="N5" s="10" t="s">
        <v>34</v>
      </c>
      <c r="O5" s="8" t="str">
        <f t="shared" si="4"/>
        <v>W</v>
      </c>
      <c r="P5" s="10" t="s">
        <v>34</v>
      </c>
      <c r="Q5" s="8" t="str">
        <f t="shared" si="5"/>
        <v>W</v>
      </c>
      <c r="R5" s="10" t="s">
        <v>34</v>
      </c>
      <c r="S5" s="8" t="str">
        <f t="shared" si="6"/>
        <v>W</v>
      </c>
      <c r="T5" s="10" t="s">
        <v>76</v>
      </c>
      <c r="U5" s="8" t="str">
        <f t="shared" si="7"/>
        <v>L</v>
      </c>
      <c r="V5" s="10" t="s">
        <v>34</v>
      </c>
      <c r="W5" s="8" t="str">
        <f t="shared" si="8"/>
        <v>W</v>
      </c>
      <c r="X5" s="10" t="s">
        <v>34</v>
      </c>
      <c r="Y5" s="8" t="str">
        <f t="shared" si="9"/>
        <v>W</v>
      </c>
      <c r="Z5" s="10" t="s">
        <v>34</v>
      </c>
      <c r="AA5" s="8" t="str">
        <f t="shared" si="10"/>
        <v>W</v>
      </c>
      <c r="AB5" s="10" t="s">
        <v>76</v>
      </c>
      <c r="AC5" s="8" t="str">
        <f t="shared" si="11"/>
        <v>L</v>
      </c>
      <c r="AD5" s="10" t="s">
        <v>76</v>
      </c>
      <c r="AE5" s="8" t="str">
        <f t="shared" si="12"/>
        <v>L</v>
      </c>
      <c r="AF5" s="10" t="s">
        <v>34</v>
      </c>
      <c r="AG5" s="8" t="str">
        <f t="shared" si="13"/>
        <v>W</v>
      </c>
      <c r="AH5" s="10" t="s">
        <v>34</v>
      </c>
      <c r="AI5" s="8" t="str">
        <f t="shared" si="14"/>
        <v>W</v>
      </c>
      <c r="AJ5" s="10" t="s">
        <v>34</v>
      </c>
      <c r="AK5" s="8" t="str">
        <f t="shared" si="15"/>
        <v>W</v>
      </c>
      <c r="AL5" s="10" t="s">
        <v>34</v>
      </c>
      <c r="AM5" s="8" t="str">
        <f t="shared" si="16"/>
        <v>W</v>
      </c>
      <c r="AN5" s="10" t="s">
        <v>34</v>
      </c>
      <c r="AO5" s="8" t="str">
        <f t="shared" si="17"/>
        <v>W</v>
      </c>
      <c r="AP5" s="10"/>
      <c r="AQ5" s="8" t="str">
        <f t="shared" si="18"/>
        <v>L</v>
      </c>
      <c r="AR5" s="10" t="s">
        <v>34</v>
      </c>
      <c r="AS5" s="8" t="str">
        <f t="shared" si="19"/>
        <v>W</v>
      </c>
      <c r="AT5" s="10" t="s">
        <v>34</v>
      </c>
      <c r="AU5" s="8" t="str">
        <f t="shared" si="20"/>
        <v>W</v>
      </c>
      <c r="AV5" s="10" t="s">
        <v>34</v>
      </c>
      <c r="AW5" s="8" t="str">
        <f t="shared" si="21"/>
        <v>W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TENN</v>
      </c>
      <c r="BG5" s="1">
        <f t="shared" si="27"/>
        <v>18</v>
      </c>
      <c r="BH5" s="1" t="str">
        <f t="shared" si="28"/>
        <v>UF</v>
      </c>
      <c r="BI5" s="1">
        <f t="shared" si="29"/>
        <v>3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102</v>
      </c>
      <c r="C6" s="1" t="s">
        <v>31</v>
      </c>
      <c r="D6" s="1" t="s">
        <v>54</v>
      </c>
      <c r="E6" s="1" t="s">
        <v>54</v>
      </c>
      <c r="F6" s="10" t="s">
        <v>54</v>
      </c>
      <c r="G6" s="8" t="str">
        <f t="shared" si="0"/>
        <v>W</v>
      </c>
      <c r="H6" s="1" t="s">
        <v>54</v>
      </c>
      <c r="I6" s="8" t="str">
        <f t="shared" si="1"/>
        <v>W</v>
      </c>
      <c r="J6" s="10" t="s">
        <v>102</v>
      </c>
      <c r="K6" s="8" t="str">
        <f t="shared" si="2"/>
        <v>L</v>
      </c>
      <c r="L6" s="10" t="s">
        <v>54</v>
      </c>
      <c r="M6" s="8" t="str">
        <f t="shared" si="3"/>
        <v>W</v>
      </c>
      <c r="N6" s="10" t="s">
        <v>102</v>
      </c>
      <c r="O6" s="8" t="str">
        <f t="shared" si="4"/>
        <v>L</v>
      </c>
      <c r="P6" s="10" t="s">
        <v>54</v>
      </c>
      <c r="Q6" s="8" t="str">
        <f t="shared" si="5"/>
        <v>W</v>
      </c>
      <c r="R6" s="10" t="s">
        <v>54</v>
      </c>
      <c r="S6" s="8" t="str">
        <f t="shared" si="6"/>
        <v>W</v>
      </c>
      <c r="T6" s="10" t="s">
        <v>102</v>
      </c>
      <c r="U6" s="8" t="str">
        <f t="shared" si="7"/>
        <v>L</v>
      </c>
      <c r="V6" s="10" t="s">
        <v>102</v>
      </c>
      <c r="W6" s="8" t="str">
        <f t="shared" si="8"/>
        <v>L</v>
      </c>
      <c r="X6" s="10" t="s">
        <v>54</v>
      </c>
      <c r="Y6" s="8" t="str">
        <f t="shared" si="9"/>
        <v>W</v>
      </c>
      <c r="Z6" s="10" t="s">
        <v>102</v>
      </c>
      <c r="AA6" s="8" t="str">
        <f t="shared" si="10"/>
        <v>L</v>
      </c>
      <c r="AB6" s="10" t="s">
        <v>54</v>
      </c>
      <c r="AC6" s="8" t="str">
        <f t="shared" si="11"/>
        <v>W</v>
      </c>
      <c r="AD6" s="10" t="s">
        <v>54</v>
      </c>
      <c r="AE6" s="8" t="str">
        <f t="shared" si="12"/>
        <v>W</v>
      </c>
      <c r="AF6" s="10" t="s">
        <v>54</v>
      </c>
      <c r="AG6" s="8" t="str">
        <f t="shared" si="13"/>
        <v>W</v>
      </c>
      <c r="AH6" s="10" t="s">
        <v>54</v>
      </c>
      <c r="AI6" s="8" t="str">
        <f t="shared" si="14"/>
        <v>W</v>
      </c>
      <c r="AJ6" s="10" t="s">
        <v>54</v>
      </c>
      <c r="AK6" s="8" t="str">
        <f t="shared" si="15"/>
        <v>W</v>
      </c>
      <c r="AL6" s="10" t="s">
        <v>54</v>
      </c>
      <c r="AM6" s="8" t="str">
        <f t="shared" si="16"/>
        <v>W</v>
      </c>
      <c r="AN6" s="10" t="s">
        <v>102</v>
      </c>
      <c r="AO6" s="8" t="str">
        <f t="shared" si="17"/>
        <v>L</v>
      </c>
      <c r="AP6" s="10"/>
      <c r="AQ6" s="8" t="str">
        <f t="shared" si="18"/>
        <v>L</v>
      </c>
      <c r="AR6" s="10" t="s">
        <v>54</v>
      </c>
      <c r="AS6" s="8" t="str">
        <f t="shared" si="19"/>
        <v>W</v>
      </c>
      <c r="AT6" s="10" t="s">
        <v>54</v>
      </c>
      <c r="AU6" s="8" t="str">
        <f t="shared" si="20"/>
        <v>W</v>
      </c>
      <c r="AV6" s="10" t="s">
        <v>54</v>
      </c>
      <c r="AW6" s="8" t="str">
        <f t="shared" si="21"/>
        <v>W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NEB</v>
      </c>
      <c r="BG6" s="1">
        <f t="shared" si="27"/>
        <v>6</v>
      </c>
      <c r="BH6" s="1" t="str">
        <f t="shared" si="28"/>
        <v>PSU</v>
      </c>
      <c r="BI6" s="1">
        <f t="shared" si="29"/>
        <v>15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119</v>
      </c>
      <c r="C7" s="1" t="s">
        <v>31</v>
      </c>
      <c r="D7" s="1" t="s">
        <v>108</v>
      </c>
      <c r="E7" s="1" t="s">
        <v>119</v>
      </c>
      <c r="F7" s="10" t="s">
        <v>119</v>
      </c>
      <c r="G7" s="8" t="str">
        <f t="shared" si="0"/>
        <v>W</v>
      </c>
      <c r="H7" s="1" t="s">
        <v>119</v>
      </c>
      <c r="I7" s="8" t="str">
        <f t="shared" si="1"/>
        <v>W</v>
      </c>
      <c r="J7" s="10" t="s">
        <v>119</v>
      </c>
      <c r="K7" s="8" t="str">
        <f t="shared" si="2"/>
        <v>W</v>
      </c>
      <c r="L7" s="10" t="s">
        <v>119</v>
      </c>
      <c r="M7" s="8" t="str">
        <f t="shared" si="3"/>
        <v>W</v>
      </c>
      <c r="N7" s="10" t="s">
        <v>119</v>
      </c>
      <c r="O7" s="8" t="str">
        <f t="shared" si="4"/>
        <v>W</v>
      </c>
      <c r="P7" s="10" t="s">
        <v>119</v>
      </c>
      <c r="Q7" s="8" t="str">
        <f t="shared" si="5"/>
        <v>W</v>
      </c>
      <c r="R7" s="10" t="s">
        <v>119</v>
      </c>
      <c r="S7" s="8" t="str">
        <f t="shared" si="6"/>
        <v>W</v>
      </c>
      <c r="T7" s="10" t="s">
        <v>108</v>
      </c>
      <c r="U7" s="8" t="str">
        <f t="shared" si="7"/>
        <v>L</v>
      </c>
      <c r="V7" s="10" t="s">
        <v>119</v>
      </c>
      <c r="W7" s="8" t="str">
        <f t="shared" si="8"/>
        <v>W</v>
      </c>
      <c r="X7" s="10" t="s">
        <v>119</v>
      </c>
      <c r="Y7" s="8" t="str">
        <f t="shared" si="9"/>
        <v>W</v>
      </c>
      <c r="Z7" s="10" t="s">
        <v>119</v>
      </c>
      <c r="AA7" s="8" t="str">
        <f t="shared" si="10"/>
        <v>W</v>
      </c>
      <c r="AB7" s="10" t="s">
        <v>119</v>
      </c>
      <c r="AC7" s="8" t="str">
        <f t="shared" si="11"/>
        <v>W</v>
      </c>
      <c r="AD7" s="10" t="s">
        <v>119</v>
      </c>
      <c r="AE7" s="8" t="str">
        <f t="shared" si="12"/>
        <v>W</v>
      </c>
      <c r="AF7" s="10" t="s">
        <v>119</v>
      </c>
      <c r="AG7" s="8" t="str">
        <f t="shared" si="13"/>
        <v>W</v>
      </c>
      <c r="AH7" s="10" t="s">
        <v>119</v>
      </c>
      <c r="AI7" s="8" t="str">
        <f t="shared" si="14"/>
        <v>W</v>
      </c>
      <c r="AJ7" s="10" t="s">
        <v>119</v>
      </c>
      <c r="AK7" s="8" t="str">
        <f t="shared" si="15"/>
        <v>W</v>
      </c>
      <c r="AL7" s="10" t="s">
        <v>108</v>
      </c>
      <c r="AM7" s="8" t="str">
        <f t="shared" si="16"/>
        <v>L</v>
      </c>
      <c r="AN7" s="10" t="s">
        <v>119</v>
      </c>
      <c r="AO7" s="8" t="str">
        <f t="shared" si="17"/>
        <v>W</v>
      </c>
      <c r="AP7" s="10"/>
      <c r="AQ7" s="8" t="str">
        <f t="shared" si="18"/>
        <v>L</v>
      </c>
      <c r="AR7" s="10" t="s">
        <v>119</v>
      </c>
      <c r="AS7" s="8" t="str">
        <f t="shared" si="19"/>
        <v>W</v>
      </c>
      <c r="AT7" s="10" t="s">
        <v>119</v>
      </c>
      <c r="AU7" s="8" t="str">
        <f t="shared" si="20"/>
        <v>W</v>
      </c>
      <c r="AV7" s="10" t="s">
        <v>119</v>
      </c>
      <c r="AW7" s="8" t="str">
        <f t="shared" si="21"/>
        <v>W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BYU</v>
      </c>
      <c r="BG7" s="1">
        <f t="shared" si="27"/>
        <v>19</v>
      </c>
      <c r="BH7" s="1" t="str">
        <f t="shared" si="28"/>
        <v>CINCY</v>
      </c>
      <c r="BI7" s="1">
        <f t="shared" si="29"/>
        <v>2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178</v>
      </c>
      <c r="C8" s="1" t="s">
        <v>31</v>
      </c>
      <c r="D8" s="1" t="s">
        <v>64</v>
      </c>
      <c r="E8" s="1" t="s">
        <v>64</v>
      </c>
      <c r="F8" s="10" t="s">
        <v>64</v>
      </c>
      <c r="G8" s="8" t="str">
        <f t="shared" si="0"/>
        <v>W</v>
      </c>
      <c r="H8" s="1" t="s">
        <v>178</v>
      </c>
      <c r="I8" s="8" t="str">
        <f t="shared" si="1"/>
        <v>L</v>
      </c>
      <c r="J8" s="10" t="s">
        <v>64</v>
      </c>
      <c r="K8" s="8" t="str">
        <f t="shared" si="2"/>
        <v>W</v>
      </c>
      <c r="L8" s="10" t="s">
        <v>64</v>
      </c>
      <c r="M8" s="8" t="str">
        <f t="shared" si="3"/>
        <v>W</v>
      </c>
      <c r="N8" s="10" t="s">
        <v>64</v>
      </c>
      <c r="O8" s="8" t="str">
        <f t="shared" si="4"/>
        <v>W</v>
      </c>
      <c r="P8" s="10" t="s">
        <v>64</v>
      </c>
      <c r="Q8" s="8" t="str">
        <f t="shared" si="5"/>
        <v>W</v>
      </c>
      <c r="R8" s="10" t="s">
        <v>64</v>
      </c>
      <c r="S8" s="8" t="str">
        <f t="shared" si="6"/>
        <v>W</v>
      </c>
      <c r="T8" s="10" t="s">
        <v>64</v>
      </c>
      <c r="U8" s="8" t="str">
        <f t="shared" si="7"/>
        <v>W</v>
      </c>
      <c r="V8" s="10" t="s">
        <v>64</v>
      </c>
      <c r="W8" s="8" t="str">
        <f t="shared" si="8"/>
        <v>W</v>
      </c>
      <c r="X8" s="10" t="s">
        <v>64</v>
      </c>
      <c r="Y8" s="8" t="str">
        <f t="shared" si="9"/>
        <v>W</v>
      </c>
      <c r="Z8" s="10" t="s">
        <v>64</v>
      </c>
      <c r="AA8" s="8" t="str">
        <f t="shared" si="10"/>
        <v>W</v>
      </c>
      <c r="AB8" s="10" t="s">
        <v>64</v>
      </c>
      <c r="AC8" s="8" t="str">
        <f t="shared" si="11"/>
        <v>W</v>
      </c>
      <c r="AD8" s="10" t="s">
        <v>64</v>
      </c>
      <c r="AE8" s="8" t="str">
        <f t="shared" si="12"/>
        <v>W</v>
      </c>
      <c r="AF8" s="10" t="s">
        <v>64</v>
      </c>
      <c r="AG8" s="8" t="str">
        <f t="shared" si="13"/>
        <v>W</v>
      </c>
      <c r="AH8" s="10" t="s">
        <v>64</v>
      </c>
      <c r="AI8" s="8" t="str">
        <f t="shared" si="14"/>
        <v>W</v>
      </c>
      <c r="AJ8" s="10" t="s">
        <v>64</v>
      </c>
      <c r="AK8" s="8" t="str">
        <f t="shared" si="15"/>
        <v>W</v>
      </c>
      <c r="AL8" s="10" t="s">
        <v>64</v>
      </c>
      <c r="AM8" s="8" t="str">
        <f t="shared" si="16"/>
        <v>W</v>
      </c>
      <c r="AN8" s="10" t="s">
        <v>64</v>
      </c>
      <c r="AO8" s="8" t="str">
        <f t="shared" si="17"/>
        <v>W</v>
      </c>
      <c r="AP8" s="10"/>
      <c r="AQ8" s="8" t="str">
        <f t="shared" si="18"/>
        <v>L</v>
      </c>
      <c r="AR8" s="10" t="s">
        <v>64</v>
      </c>
      <c r="AS8" s="8" t="str">
        <f t="shared" si="19"/>
        <v>W</v>
      </c>
      <c r="AT8" s="10" t="s">
        <v>64</v>
      </c>
      <c r="AU8" s="8" t="str">
        <f t="shared" si="20"/>
        <v>W</v>
      </c>
      <c r="AV8" s="10" t="s">
        <v>64</v>
      </c>
      <c r="AW8" s="8" t="str">
        <f t="shared" si="21"/>
        <v>W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LOU</v>
      </c>
      <c r="BG8" s="1">
        <f t="shared" si="27"/>
        <v>1</v>
      </c>
      <c r="BH8" s="1" t="str">
        <f t="shared" si="28"/>
        <v>SMU</v>
      </c>
      <c r="BI8" s="1">
        <f t="shared" si="29"/>
        <v>20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95</v>
      </c>
      <c r="C9" s="1" t="s">
        <v>31</v>
      </c>
      <c r="D9" s="1" t="s">
        <v>45</v>
      </c>
      <c r="E9" s="1" t="s">
        <v>45</v>
      </c>
      <c r="F9" s="10" t="s">
        <v>45</v>
      </c>
      <c r="G9" s="8" t="str">
        <f t="shared" si="0"/>
        <v>W</v>
      </c>
      <c r="H9" s="1" t="s">
        <v>95</v>
      </c>
      <c r="I9" s="8" t="str">
        <f t="shared" si="1"/>
        <v>L</v>
      </c>
      <c r="J9" s="10" t="s">
        <v>45</v>
      </c>
      <c r="K9" s="8" t="str">
        <f t="shared" si="2"/>
        <v>W</v>
      </c>
      <c r="L9" s="10" t="s">
        <v>45</v>
      </c>
      <c r="M9" s="8" t="str">
        <f t="shared" si="3"/>
        <v>W</v>
      </c>
      <c r="N9" s="10" t="s">
        <v>95</v>
      </c>
      <c r="O9" s="8" t="str">
        <f t="shared" si="4"/>
        <v>L</v>
      </c>
      <c r="P9" s="10" t="s">
        <v>95</v>
      </c>
      <c r="Q9" s="8" t="str">
        <f t="shared" si="5"/>
        <v>L</v>
      </c>
      <c r="R9" s="10" t="s">
        <v>95</v>
      </c>
      <c r="S9" s="8" t="str">
        <f t="shared" si="6"/>
        <v>L</v>
      </c>
      <c r="T9" s="10" t="s">
        <v>95</v>
      </c>
      <c r="U9" s="8" t="str">
        <f t="shared" si="7"/>
        <v>L</v>
      </c>
      <c r="V9" s="10" t="s">
        <v>95</v>
      </c>
      <c r="W9" s="8" t="str">
        <f t="shared" si="8"/>
        <v>L</v>
      </c>
      <c r="X9" s="10" t="s">
        <v>45</v>
      </c>
      <c r="Y9" s="8" t="str">
        <f t="shared" si="9"/>
        <v>W</v>
      </c>
      <c r="Z9" s="10" t="s">
        <v>45</v>
      </c>
      <c r="AA9" s="8" t="str">
        <f t="shared" si="10"/>
        <v>W</v>
      </c>
      <c r="AB9" s="10" t="s">
        <v>95</v>
      </c>
      <c r="AC9" s="8" t="str">
        <f t="shared" si="11"/>
        <v>L</v>
      </c>
      <c r="AD9" s="10" t="s">
        <v>45</v>
      </c>
      <c r="AE9" s="8" t="str">
        <f t="shared" si="12"/>
        <v>W</v>
      </c>
      <c r="AF9" s="10" t="s">
        <v>95</v>
      </c>
      <c r="AG9" s="8" t="str">
        <f t="shared" si="13"/>
        <v>L</v>
      </c>
      <c r="AH9" s="10" t="s">
        <v>95</v>
      </c>
      <c r="AI9" s="8" t="str">
        <f t="shared" si="14"/>
        <v>L</v>
      </c>
      <c r="AJ9" s="10" t="s">
        <v>95</v>
      </c>
      <c r="AK9" s="8" t="str">
        <f t="shared" si="15"/>
        <v>L</v>
      </c>
      <c r="AL9" s="10" t="s">
        <v>95</v>
      </c>
      <c r="AM9" s="8" t="str">
        <f t="shared" si="16"/>
        <v>L</v>
      </c>
      <c r="AN9" s="10" t="s">
        <v>95</v>
      </c>
      <c r="AO9" s="8" t="str">
        <f t="shared" si="17"/>
        <v>L</v>
      </c>
      <c r="AP9" s="10"/>
      <c r="AQ9" s="8" t="str">
        <f t="shared" si="18"/>
        <v>L</v>
      </c>
      <c r="AR9" s="10" t="s">
        <v>45</v>
      </c>
      <c r="AS9" s="8" t="str">
        <f t="shared" si="19"/>
        <v>W</v>
      </c>
      <c r="AT9" s="10" t="s">
        <v>45</v>
      </c>
      <c r="AU9" s="8" t="str">
        <f t="shared" si="20"/>
        <v>W</v>
      </c>
      <c r="AV9" s="10" t="s">
        <v>45</v>
      </c>
      <c r="AW9" s="8" t="str">
        <f t="shared" si="21"/>
        <v>W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MINN</v>
      </c>
      <c r="BG9" s="1">
        <f t="shared" si="27"/>
        <v>12</v>
      </c>
      <c r="BH9" s="1" t="str">
        <f t="shared" si="28"/>
        <v>NW</v>
      </c>
      <c r="BI9" s="1">
        <f t="shared" si="29"/>
        <v>9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72</v>
      </c>
      <c r="C10" s="1" t="s">
        <v>31</v>
      </c>
      <c r="D10" s="1" t="s">
        <v>66</v>
      </c>
      <c r="E10" s="1" t="s">
        <v>66</v>
      </c>
      <c r="F10" s="10" t="s">
        <v>66</v>
      </c>
      <c r="G10" s="8" t="str">
        <f t="shared" si="0"/>
        <v>W</v>
      </c>
      <c r="H10" s="1" t="s">
        <v>66</v>
      </c>
      <c r="I10" s="8" t="str">
        <f t="shared" si="1"/>
        <v>W</v>
      </c>
      <c r="J10" s="10" t="s">
        <v>66</v>
      </c>
      <c r="K10" s="8" t="str">
        <f t="shared" si="2"/>
        <v>W</v>
      </c>
      <c r="L10" s="10" t="s">
        <v>66</v>
      </c>
      <c r="M10" s="8" t="str">
        <f t="shared" si="3"/>
        <v>W</v>
      </c>
      <c r="N10" s="10" t="s">
        <v>66</v>
      </c>
      <c r="O10" s="8" t="str">
        <f t="shared" si="4"/>
        <v>W</v>
      </c>
      <c r="P10" s="10" t="s">
        <v>66</v>
      </c>
      <c r="Q10" s="8" t="str">
        <f t="shared" si="5"/>
        <v>W</v>
      </c>
      <c r="R10" s="10" t="s">
        <v>66</v>
      </c>
      <c r="S10" s="8" t="str">
        <f t="shared" si="6"/>
        <v>W</v>
      </c>
      <c r="T10" s="10" t="s">
        <v>72</v>
      </c>
      <c r="U10" s="8" t="str">
        <f t="shared" si="7"/>
        <v>L</v>
      </c>
      <c r="V10" s="10" t="s">
        <v>66</v>
      </c>
      <c r="W10" s="8" t="str">
        <f t="shared" si="8"/>
        <v>W</v>
      </c>
      <c r="X10" s="10" t="s">
        <v>66</v>
      </c>
      <c r="Y10" s="8" t="str">
        <f t="shared" si="9"/>
        <v>W</v>
      </c>
      <c r="Z10" s="10" t="s">
        <v>66</v>
      </c>
      <c r="AA10" s="8" t="str">
        <f t="shared" si="10"/>
        <v>W</v>
      </c>
      <c r="AB10" s="10" t="s">
        <v>66</v>
      </c>
      <c r="AC10" s="8" t="str">
        <f t="shared" si="11"/>
        <v>W</v>
      </c>
      <c r="AD10" s="10" t="s">
        <v>66</v>
      </c>
      <c r="AE10" s="8" t="str">
        <f t="shared" si="12"/>
        <v>W</v>
      </c>
      <c r="AF10" s="10" t="s">
        <v>66</v>
      </c>
      <c r="AG10" s="8" t="str">
        <f t="shared" si="13"/>
        <v>W</v>
      </c>
      <c r="AH10" s="10" t="s">
        <v>66</v>
      </c>
      <c r="AI10" s="8" t="str">
        <f t="shared" si="14"/>
        <v>W</v>
      </c>
      <c r="AJ10" s="10" t="s">
        <v>66</v>
      </c>
      <c r="AK10" s="8" t="str">
        <f t="shared" si="15"/>
        <v>W</v>
      </c>
      <c r="AL10" s="10" t="s">
        <v>66</v>
      </c>
      <c r="AM10" s="8" t="str">
        <f t="shared" si="16"/>
        <v>W</v>
      </c>
      <c r="AN10" s="10" t="s">
        <v>66</v>
      </c>
      <c r="AO10" s="8" t="str">
        <f t="shared" si="17"/>
        <v>W</v>
      </c>
      <c r="AP10" s="10"/>
      <c r="AQ10" s="8" t="str">
        <f t="shared" si="18"/>
        <v>L</v>
      </c>
      <c r="AR10" s="10" t="s">
        <v>66</v>
      </c>
      <c r="AS10" s="8" t="str">
        <f t="shared" si="19"/>
        <v>W</v>
      </c>
      <c r="AT10" s="10" t="s">
        <v>66</v>
      </c>
      <c r="AU10" s="8" t="str">
        <f t="shared" si="20"/>
        <v>W</v>
      </c>
      <c r="AV10" s="10" t="s">
        <v>66</v>
      </c>
      <c r="AW10" s="8" t="str">
        <f t="shared" si="21"/>
        <v>W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KU</v>
      </c>
      <c r="BG10" s="1">
        <f t="shared" si="27"/>
        <v>1</v>
      </c>
      <c r="BH10" s="1" t="str">
        <f t="shared" si="28"/>
        <v>IST</v>
      </c>
      <c r="BI10" s="1">
        <f t="shared" si="29"/>
        <v>20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63</v>
      </c>
      <c r="C11" s="1" t="s">
        <v>31</v>
      </c>
      <c r="D11" s="1" t="s">
        <v>109</v>
      </c>
      <c r="E11" s="1" t="s">
        <v>109</v>
      </c>
      <c r="F11" s="10" t="s">
        <v>109</v>
      </c>
      <c r="G11" s="8" t="str">
        <f t="shared" si="0"/>
        <v>W</v>
      </c>
      <c r="H11" s="1" t="s">
        <v>109</v>
      </c>
      <c r="I11" s="8" t="str">
        <f t="shared" si="1"/>
        <v>W</v>
      </c>
      <c r="J11" s="10" t="s">
        <v>109</v>
      </c>
      <c r="K11" s="8" t="str">
        <f t="shared" si="2"/>
        <v>W</v>
      </c>
      <c r="L11" s="10" t="s">
        <v>109</v>
      </c>
      <c r="M11" s="8" t="str">
        <f t="shared" si="3"/>
        <v>W</v>
      </c>
      <c r="N11" s="10" t="s">
        <v>109</v>
      </c>
      <c r="O11" s="8" t="str">
        <f t="shared" si="4"/>
        <v>W</v>
      </c>
      <c r="P11" s="10" t="s">
        <v>109</v>
      </c>
      <c r="Q11" s="8" t="str">
        <f t="shared" si="5"/>
        <v>W</v>
      </c>
      <c r="R11" s="10" t="s">
        <v>109</v>
      </c>
      <c r="S11" s="8" t="str">
        <f t="shared" si="6"/>
        <v>W</v>
      </c>
      <c r="T11" s="10" t="s">
        <v>63</v>
      </c>
      <c r="U11" s="8" t="str">
        <f t="shared" si="7"/>
        <v>L</v>
      </c>
      <c r="V11" s="10" t="s">
        <v>109</v>
      </c>
      <c r="W11" s="8" t="str">
        <f t="shared" si="8"/>
        <v>W</v>
      </c>
      <c r="X11" s="10" t="s">
        <v>109</v>
      </c>
      <c r="Y11" s="8" t="str">
        <f t="shared" si="9"/>
        <v>W</v>
      </c>
      <c r="Z11" s="10" t="s">
        <v>109</v>
      </c>
      <c r="AA11" s="8" t="str">
        <f t="shared" si="10"/>
        <v>W</v>
      </c>
      <c r="AB11" s="10" t="s">
        <v>109</v>
      </c>
      <c r="AC11" s="8" t="str">
        <f t="shared" si="11"/>
        <v>W</v>
      </c>
      <c r="AD11" s="10" t="s">
        <v>109</v>
      </c>
      <c r="AE11" s="8" t="str">
        <f t="shared" si="12"/>
        <v>W</v>
      </c>
      <c r="AF11" s="10" t="s">
        <v>109</v>
      </c>
      <c r="AG11" s="8" t="str">
        <f t="shared" si="13"/>
        <v>W</v>
      </c>
      <c r="AH11" s="10" t="s">
        <v>109</v>
      </c>
      <c r="AI11" s="8" t="str">
        <f t="shared" si="14"/>
        <v>W</v>
      </c>
      <c r="AJ11" s="10" t="s">
        <v>109</v>
      </c>
      <c r="AK11" s="8" t="str">
        <f t="shared" si="15"/>
        <v>W</v>
      </c>
      <c r="AL11" s="10" t="s">
        <v>109</v>
      </c>
      <c r="AM11" s="8" t="str">
        <f t="shared" si="16"/>
        <v>W</v>
      </c>
      <c r="AN11" s="10" t="s">
        <v>109</v>
      </c>
      <c r="AO11" s="8" t="str">
        <f t="shared" si="17"/>
        <v>W</v>
      </c>
      <c r="AP11" s="10"/>
      <c r="AQ11" s="8" t="str">
        <f t="shared" si="18"/>
        <v>L</v>
      </c>
      <c r="AR11" s="10" t="s">
        <v>109</v>
      </c>
      <c r="AS11" s="8" t="str">
        <f t="shared" si="19"/>
        <v>W</v>
      </c>
      <c r="AT11" s="10" t="s">
        <v>109</v>
      </c>
      <c r="AU11" s="8" t="str">
        <f t="shared" si="20"/>
        <v>W</v>
      </c>
      <c r="AV11" s="10" t="s">
        <v>109</v>
      </c>
      <c r="AW11" s="8" t="str">
        <f t="shared" si="21"/>
        <v>W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BEARS</v>
      </c>
      <c r="BG11" s="1">
        <f t="shared" si="27"/>
        <v>1</v>
      </c>
      <c r="BH11" s="1" t="str">
        <f t="shared" si="28"/>
        <v>ZONA</v>
      </c>
      <c r="BI11" s="1">
        <f t="shared" si="29"/>
        <v>20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62</v>
      </c>
      <c r="C12" s="1" t="s">
        <v>31</v>
      </c>
      <c r="D12" s="1" t="s">
        <v>100</v>
      </c>
      <c r="E12" s="1" t="s">
        <v>62</v>
      </c>
      <c r="F12" s="10" t="s">
        <v>62</v>
      </c>
      <c r="G12" s="8" t="str">
        <f t="shared" si="0"/>
        <v>W</v>
      </c>
      <c r="H12" s="1" t="s">
        <v>62</v>
      </c>
      <c r="I12" s="8" t="str">
        <f t="shared" si="1"/>
        <v>W</v>
      </c>
      <c r="J12" s="10" t="s">
        <v>100</v>
      </c>
      <c r="K12" s="8" t="str">
        <f t="shared" si="2"/>
        <v>L</v>
      </c>
      <c r="L12" s="10" t="s">
        <v>100</v>
      </c>
      <c r="M12" s="8" t="str">
        <f t="shared" si="3"/>
        <v>L</v>
      </c>
      <c r="N12" s="10" t="s">
        <v>62</v>
      </c>
      <c r="O12" s="8" t="str">
        <f t="shared" si="4"/>
        <v>W</v>
      </c>
      <c r="P12" s="10" t="s">
        <v>62</v>
      </c>
      <c r="Q12" s="8" t="str">
        <f t="shared" si="5"/>
        <v>W</v>
      </c>
      <c r="R12" s="10" t="s">
        <v>100</v>
      </c>
      <c r="S12" s="8" t="str">
        <f t="shared" si="6"/>
        <v>L</v>
      </c>
      <c r="T12" s="10" t="s">
        <v>62</v>
      </c>
      <c r="U12" s="8" t="str">
        <f t="shared" si="7"/>
        <v>W</v>
      </c>
      <c r="V12" s="10" t="s">
        <v>62</v>
      </c>
      <c r="W12" s="8" t="str">
        <f t="shared" si="8"/>
        <v>W</v>
      </c>
      <c r="X12" s="10" t="s">
        <v>62</v>
      </c>
      <c r="Y12" s="8" t="str">
        <f t="shared" si="9"/>
        <v>W</v>
      </c>
      <c r="Z12" s="10" t="s">
        <v>62</v>
      </c>
      <c r="AA12" s="8" t="str">
        <f t="shared" si="10"/>
        <v>W</v>
      </c>
      <c r="AB12" s="10" t="s">
        <v>62</v>
      </c>
      <c r="AC12" s="8" t="str">
        <f t="shared" si="11"/>
        <v>W</v>
      </c>
      <c r="AD12" s="10" t="s">
        <v>62</v>
      </c>
      <c r="AE12" s="8" t="str">
        <f t="shared" si="12"/>
        <v>W</v>
      </c>
      <c r="AF12" s="10" t="s">
        <v>62</v>
      </c>
      <c r="AG12" s="8" t="str">
        <f t="shared" si="13"/>
        <v>W</v>
      </c>
      <c r="AH12" s="10" t="s">
        <v>62</v>
      </c>
      <c r="AI12" s="8" t="str">
        <f t="shared" si="14"/>
        <v>W</v>
      </c>
      <c r="AJ12" s="10" t="s">
        <v>62</v>
      </c>
      <c r="AK12" s="8" t="str">
        <f t="shared" si="15"/>
        <v>W</v>
      </c>
      <c r="AL12" s="10" t="s">
        <v>62</v>
      </c>
      <c r="AM12" s="8" t="str">
        <f t="shared" si="16"/>
        <v>W</v>
      </c>
      <c r="AN12" s="10" t="s">
        <v>62</v>
      </c>
      <c r="AO12" s="8" t="str">
        <f t="shared" si="17"/>
        <v>W</v>
      </c>
      <c r="AP12" s="10"/>
      <c r="AQ12" s="8" t="str">
        <f t="shared" si="18"/>
        <v>L</v>
      </c>
      <c r="AR12" s="10" t="s">
        <v>62</v>
      </c>
      <c r="AS12" s="8" t="str">
        <f t="shared" si="19"/>
        <v>W</v>
      </c>
      <c r="AT12" s="10" t="s">
        <v>62</v>
      </c>
      <c r="AU12" s="8" t="str">
        <f t="shared" si="20"/>
        <v>W</v>
      </c>
      <c r="AV12" s="10" t="s">
        <v>62</v>
      </c>
      <c r="AW12" s="8" t="str">
        <f t="shared" si="21"/>
        <v>W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DUKE</v>
      </c>
      <c r="BG12" s="1">
        <f t="shared" si="27"/>
        <v>18</v>
      </c>
      <c r="BH12" s="1" t="str">
        <f t="shared" si="28"/>
        <v>UNC</v>
      </c>
      <c r="BI12" s="1">
        <f t="shared" si="29"/>
        <v>3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99</v>
      </c>
      <c r="C13" s="1" t="s">
        <v>31</v>
      </c>
      <c r="D13" s="1" t="s">
        <v>115</v>
      </c>
      <c r="E13" s="1" t="s">
        <v>99</v>
      </c>
      <c r="F13" s="10" t="s">
        <v>115</v>
      </c>
      <c r="G13" s="8" t="str">
        <f t="shared" si="0"/>
        <v>L</v>
      </c>
      <c r="H13" s="1" t="s">
        <v>99</v>
      </c>
      <c r="I13" s="8" t="str">
        <f t="shared" si="1"/>
        <v>W</v>
      </c>
      <c r="J13" s="10" t="s">
        <v>99</v>
      </c>
      <c r="K13" s="8" t="str">
        <f t="shared" si="2"/>
        <v>W</v>
      </c>
      <c r="L13" s="10" t="s">
        <v>115</v>
      </c>
      <c r="M13" s="8" t="str">
        <f t="shared" si="3"/>
        <v>L</v>
      </c>
      <c r="N13" s="10" t="s">
        <v>99</v>
      </c>
      <c r="O13" s="8" t="str">
        <f t="shared" si="4"/>
        <v>W</v>
      </c>
      <c r="P13" s="10" t="s">
        <v>115</v>
      </c>
      <c r="Q13" s="8" t="str">
        <f t="shared" si="5"/>
        <v>L</v>
      </c>
      <c r="R13" s="10" t="s">
        <v>99</v>
      </c>
      <c r="S13" s="8" t="str">
        <f t="shared" si="6"/>
        <v>W</v>
      </c>
      <c r="T13" s="10" t="s">
        <v>99</v>
      </c>
      <c r="U13" s="8" t="str">
        <f t="shared" si="7"/>
        <v>W</v>
      </c>
      <c r="V13" s="10" t="s">
        <v>99</v>
      </c>
      <c r="W13" s="8" t="str">
        <f t="shared" si="8"/>
        <v>W</v>
      </c>
      <c r="X13" s="10" t="s">
        <v>99</v>
      </c>
      <c r="Y13" s="8" t="str">
        <f t="shared" si="9"/>
        <v>W</v>
      </c>
      <c r="Z13" s="10" t="s">
        <v>115</v>
      </c>
      <c r="AA13" s="8" t="str">
        <f t="shared" si="10"/>
        <v>L</v>
      </c>
      <c r="AB13" s="10" t="s">
        <v>115</v>
      </c>
      <c r="AC13" s="8" t="str">
        <f t="shared" si="11"/>
        <v>L</v>
      </c>
      <c r="AD13" s="10" t="s">
        <v>115</v>
      </c>
      <c r="AE13" s="8" t="str">
        <f t="shared" si="12"/>
        <v>L</v>
      </c>
      <c r="AF13" s="10" t="s">
        <v>99</v>
      </c>
      <c r="AG13" s="8" t="str">
        <f t="shared" si="13"/>
        <v>W</v>
      </c>
      <c r="AH13" s="10" t="s">
        <v>115</v>
      </c>
      <c r="AI13" s="8" t="str">
        <f t="shared" si="14"/>
        <v>L</v>
      </c>
      <c r="AJ13" s="10" t="s">
        <v>115</v>
      </c>
      <c r="AK13" s="8" t="str">
        <f t="shared" si="15"/>
        <v>L</v>
      </c>
      <c r="AL13" s="10" t="s">
        <v>99</v>
      </c>
      <c r="AM13" s="8" t="str">
        <f t="shared" si="16"/>
        <v>W</v>
      </c>
      <c r="AN13" s="10" t="s">
        <v>115</v>
      </c>
      <c r="AO13" s="8" t="str">
        <f t="shared" si="17"/>
        <v>L</v>
      </c>
      <c r="AP13" s="10"/>
      <c r="AQ13" s="8" t="str">
        <f t="shared" si="18"/>
        <v>L</v>
      </c>
      <c r="AR13" s="10" t="s">
        <v>115</v>
      </c>
      <c r="AS13" s="8" t="str">
        <f t="shared" si="19"/>
        <v>L</v>
      </c>
      <c r="AT13" s="10" t="s">
        <v>115</v>
      </c>
      <c r="AU13" s="8" t="str">
        <f t="shared" si="20"/>
        <v>L</v>
      </c>
      <c r="AV13" s="10" t="s">
        <v>115</v>
      </c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TCU</v>
      </c>
      <c r="BG13" s="1">
        <f t="shared" si="27"/>
        <v>9</v>
      </c>
      <c r="BH13" s="1" t="str">
        <f t="shared" si="28"/>
        <v>HOU</v>
      </c>
      <c r="BI13" s="1">
        <f t="shared" si="29"/>
        <v>12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68</v>
      </c>
      <c r="C14" s="1" t="s">
        <v>31</v>
      </c>
      <c r="D14" s="1" t="s">
        <v>84</v>
      </c>
      <c r="E14" s="1" t="s">
        <v>68</v>
      </c>
      <c r="F14" s="10" t="s">
        <v>84</v>
      </c>
      <c r="G14" s="8" t="str">
        <f t="shared" si="0"/>
        <v>L</v>
      </c>
      <c r="H14" s="1" t="s">
        <v>84</v>
      </c>
      <c r="I14" s="8" t="str">
        <f t="shared" si="1"/>
        <v>L</v>
      </c>
      <c r="J14" s="10" t="s">
        <v>68</v>
      </c>
      <c r="K14" s="8" t="str">
        <f t="shared" si="2"/>
        <v>W</v>
      </c>
      <c r="L14" s="10" t="s">
        <v>84</v>
      </c>
      <c r="M14" s="8" t="str">
        <f t="shared" si="3"/>
        <v>L</v>
      </c>
      <c r="N14" s="10" t="s">
        <v>84</v>
      </c>
      <c r="O14" s="8" t="str">
        <f t="shared" si="4"/>
        <v>L</v>
      </c>
      <c r="P14" s="10" t="s">
        <v>84</v>
      </c>
      <c r="Q14" s="8" t="str">
        <f t="shared" si="5"/>
        <v>L</v>
      </c>
      <c r="R14" s="10" t="s">
        <v>84</v>
      </c>
      <c r="S14" s="8" t="str">
        <f t="shared" si="6"/>
        <v>L</v>
      </c>
      <c r="T14" s="10" t="s">
        <v>84</v>
      </c>
      <c r="U14" s="8" t="str">
        <f t="shared" si="7"/>
        <v>L</v>
      </c>
      <c r="V14" s="10" t="s">
        <v>84</v>
      </c>
      <c r="W14" s="8" t="str">
        <f t="shared" si="8"/>
        <v>L</v>
      </c>
      <c r="X14" s="10" t="s">
        <v>84</v>
      </c>
      <c r="Y14" s="8" t="str">
        <f t="shared" si="9"/>
        <v>L</v>
      </c>
      <c r="Z14" s="10" t="s">
        <v>84</v>
      </c>
      <c r="AA14" s="8" t="str">
        <f t="shared" si="10"/>
        <v>L</v>
      </c>
      <c r="AB14" s="10" t="s">
        <v>84</v>
      </c>
      <c r="AC14" s="8" t="str">
        <f t="shared" si="11"/>
        <v>L</v>
      </c>
      <c r="AD14" s="10" t="s">
        <v>84</v>
      </c>
      <c r="AE14" s="8" t="str">
        <f t="shared" si="12"/>
        <v>L</v>
      </c>
      <c r="AF14" s="10" t="s">
        <v>84</v>
      </c>
      <c r="AG14" s="8" t="str">
        <f t="shared" si="13"/>
        <v>L</v>
      </c>
      <c r="AH14" s="10" t="s">
        <v>84</v>
      </c>
      <c r="AI14" s="8" t="str">
        <f t="shared" si="14"/>
        <v>L</v>
      </c>
      <c r="AJ14" s="10" t="s">
        <v>84</v>
      </c>
      <c r="AK14" s="8" t="str">
        <f t="shared" si="15"/>
        <v>L</v>
      </c>
      <c r="AL14" s="10" t="s">
        <v>68</v>
      </c>
      <c r="AM14" s="8" t="str">
        <f t="shared" si="16"/>
        <v>W</v>
      </c>
      <c r="AN14" s="10" t="s">
        <v>84</v>
      </c>
      <c r="AO14" s="8" t="str">
        <f t="shared" si="17"/>
        <v>L</v>
      </c>
      <c r="AP14" s="10"/>
      <c r="AQ14" s="8" t="str">
        <f t="shared" si="18"/>
        <v>L</v>
      </c>
      <c r="AR14" s="10" t="s">
        <v>84</v>
      </c>
      <c r="AS14" s="8" t="str">
        <f t="shared" si="19"/>
        <v>L</v>
      </c>
      <c r="AT14" s="10" t="s">
        <v>84</v>
      </c>
      <c r="AU14" s="8" t="str">
        <f t="shared" si="20"/>
        <v>L</v>
      </c>
      <c r="AV14" s="10" t="s">
        <v>84</v>
      </c>
      <c r="AW14" s="8" t="str">
        <f t="shared" si="21"/>
        <v>L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PITT</v>
      </c>
      <c r="BG14" s="1">
        <f t="shared" si="27"/>
        <v>2</v>
      </c>
      <c r="BH14" s="1" t="str">
        <f t="shared" si="28"/>
        <v>GT</v>
      </c>
      <c r="BI14" s="1">
        <f t="shared" si="29"/>
        <v>19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73</v>
      </c>
      <c r="C15" s="1" t="s">
        <v>31</v>
      </c>
      <c r="D15" s="1" t="s">
        <v>82</v>
      </c>
      <c r="E15" s="1" t="s">
        <v>82</v>
      </c>
      <c r="F15" s="10" t="s">
        <v>82</v>
      </c>
      <c r="G15" s="8" t="str">
        <f t="shared" si="0"/>
        <v>W</v>
      </c>
      <c r="H15" s="1" t="s">
        <v>82</v>
      </c>
      <c r="I15" s="8" t="str">
        <f t="shared" si="1"/>
        <v>W</v>
      </c>
      <c r="J15" s="10" t="s">
        <v>82</v>
      </c>
      <c r="K15" s="8" t="str">
        <f t="shared" si="2"/>
        <v>W</v>
      </c>
      <c r="L15" s="10" t="s">
        <v>82</v>
      </c>
      <c r="M15" s="8" t="str">
        <f t="shared" si="3"/>
        <v>W</v>
      </c>
      <c r="N15" s="10" t="s">
        <v>82</v>
      </c>
      <c r="O15" s="8" t="str">
        <f t="shared" si="4"/>
        <v>W</v>
      </c>
      <c r="P15" s="10" t="s">
        <v>82</v>
      </c>
      <c r="Q15" s="8" t="str">
        <f t="shared" si="5"/>
        <v>W</v>
      </c>
      <c r="R15" s="10" t="s">
        <v>82</v>
      </c>
      <c r="S15" s="8" t="str">
        <f t="shared" si="6"/>
        <v>W</v>
      </c>
      <c r="T15" s="10" t="s">
        <v>82</v>
      </c>
      <c r="U15" s="8" t="str">
        <f t="shared" si="7"/>
        <v>W</v>
      </c>
      <c r="V15" s="10" t="s">
        <v>82</v>
      </c>
      <c r="W15" s="8" t="str">
        <f t="shared" si="8"/>
        <v>W</v>
      </c>
      <c r="X15" s="10" t="s">
        <v>82</v>
      </c>
      <c r="Y15" s="8" t="str">
        <f t="shared" si="9"/>
        <v>W</v>
      </c>
      <c r="Z15" s="10" t="s">
        <v>82</v>
      </c>
      <c r="AA15" s="8" t="str">
        <f t="shared" si="10"/>
        <v>W</v>
      </c>
      <c r="AB15" s="10" t="s">
        <v>82</v>
      </c>
      <c r="AC15" s="8" t="str">
        <f t="shared" si="11"/>
        <v>W</v>
      </c>
      <c r="AD15" s="10" t="s">
        <v>82</v>
      </c>
      <c r="AE15" s="8" t="str">
        <f t="shared" si="12"/>
        <v>W</v>
      </c>
      <c r="AF15" s="10" t="s">
        <v>82</v>
      </c>
      <c r="AG15" s="8" t="str">
        <f t="shared" si="13"/>
        <v>W</v>
      </c>
      <c r="AH15" s="10" t="s">
        <v>82</v>
      </c>
      <c r="AI15" s="8" t="str">
        <f t="shared" si="14"/>
        <v>W</v>
      </c>
      <c r="AJ15" s="10" t="s">
        <v>82</v>
      </c>
      <c r="AK15" s="8" t="str">
        <f t="shared" si="15"/>
        <v>W</v>
      </c>
      <c r="AL15" s="10" t="s">
        <v>82</v>
      </c>
      <c r="AM15" s="8" t="str">
        <f t="shared" si="16"/>
        <v>W</v>
      </c>
      <c r="AN15" s="10" t="s">
        <v>82</v>
      </c>
      <c r="AO15" s="8" t="str">
        <f t="shared" si="17"/>
        <v>W</v>
      </c>
      <c r="AP15" s="10"/>
      <c r="AQ15" s="8" t="str">
        <f t="shared" si="18"/>
        <v>L</v>
      </c>
      <c r="AR15" s="10" t="s">
        <v>82</v>
      </c>
      <c r="AS15" s="8" t="str">
        <f t="shared" si="19"/>
        <v>W</v>
      </c>
      <c r="AT15" s="10" t="s">
        <v>82</v>
      </c>
      <c r="AU15" s="8" t="str">
        <f t="shared" si="20"/>
        <v>W</v>
      </c>
      <c r="AV15" s="10" t="s">
        <v>82</v>
      </c>
      <c r="AW15" s="8" t="str">
        <f t="shared" si="21"/>
        <v>W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MIZZOU</v>
      </c>
      <c r="BG15" s="1">
        <f t="shared" si="27"/>
        <v>0</v>
      </c>
      <c r="BH15" s="1" t="str">
        <f t="shared" si="28"/>
        <v>OU</v>
      </c>
      <c r="BI15" s="1">
        <f t="shared" si="29"/>
        <v>21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88</v>
      </c>
      <c r="C16" s="1" t="s">
        <v>31</v>
      </c>
      <c r="D16" s="1" t="s">
        <v>128</v>
      </c>
      <c r="E16" s="1" t="s">
        <v>128</v>
      </c>
      <c r="F16" s="10" t="s">
        <v>128</v>
      </c>
      <c r="G16" s="8" t="str">
        <f t="shared" si="0"/>
        <v>W</v>
      </c>
      <c r="H16" s="1" t="s">
        <v>128</v>
      </c>
      <c r="I16" s="8" t="str">
        <f t="shared" si="1"/>
        <v>W</v>
      </c>
      <c r="J16" s="10" t="s">
        <v>128</v>
      </c>
      <c r="K16" s="8" t="str">
        <f t="shared" si="2"/>
        <v>W</v>
      </c>
      <c r="L16" s="10" t="s">
        <v>128</v>
      </c>
      <c r="M16" s="8" t="str">
        <f t="shared" si="3"/>
        <v>W</v>
      </c>
      <c r="N16" s="10" t="s">
        <v>128</v>
      </c>
      <c r="O16" s="8" t="str">
        <f t="shared" si="4"/>
        <v>W</v>
      </c>
      <c r="P16" s="10" t="s">
        <v>128</v>
      </c>
      <c r="Q16" s="8" t="str">
        <f t="shared" si="5"/>
        <v>W</v>
      </c>
      <c r="R16" s="10" t="s">
        <v>128</v>
      </c>
      <c r="S16" s="8" t="str">
        <f t="shared" si="6"/>
        <v>W</v>
      </c>
      <c r="T16" s="10" t="s">
        <v>128</v>
      </c>
      <c r="U16" s="8" t="str">
        <f t="shared" si="7"/>
        <v>W</v>
      </c>
      <c r="V16" s="10" t="s">
        <v>128</v>
      </c>
      <c r="W16" s="8" t="str">
        <f t="shared" si="8"/>
        <v>W</v>
      </c>
      <c r="X16" s="10" t="s">
        <v>128</v>
      </c>
      <c r="Y16" s="8" t="str">
        <f t="shared" si="9"/>
        <v>W</v>
      </c>
      <c r="Z16" s="10" t="s">
        <v>128</v>
      </c>
      <c r="AA16" s="8" t="str">
        <f t="shared" si="10"/>
        <v>W</v>
      </c>
      <c r="AB16" s="10" t="s">
        <v>128</v>
      </c>
      <c r="AC16" s="8" t="str">
        <f t="shared" si="11"/>
        <v>W</v>
      </c>
      <c r="AD16" s="10" t="s">
        <v>128</v>
      </c>
      <c r="AE16" s="8" t="str">
        <f t="shared" si="12"/>
        <v>W</v>
      </c>
      <c r="AF16" s="10" t="s">
        <v>128</v>
      </c>
      <c r="AG16" s="8" t="str">
        <f t="shared" si="13"/>
        <v>W</v>
      </c>
      <c r="AH16" s="10" t="s">
        <v>128</v>
      </c>
      <c r="AI16" s="8" t="str">
        <f t="shared" si="14"/>
        <v>W</v>
      </c>
      <c r="AJ16" s="10" t="s">
        <v>128</v>
      </c>
      <c r="AK16" s="8" t="str">
        <f t="shared" si="15"/>
        <v>W</v>
      </c>
      <c r="AL16" s="10" t="s">
        <v>128</v>
      </c>
      <c r="AM16" s="8" t="str">
        <f t="shared" si="16"/>
        <v>W</v>
      </c>
      <c r="AN16" s="10" t="s">
        <v>128</v>
      </c>
      <c r="AO16" s="8" t="str">
        <f t="shared" si="17"/>
        <v>W</v>
      </c>
      <c r="AP16" s="10"/>
      <c r="AQ16" s="8" t="str">
        <f t="shared" si="18"/>
        <v>L</v>
      </c>
      <c r="AR16" s="10" t="s">
        <v>128</v>
      </c>
      <c r="AS16" s="8" t="str">
        <f t="shared" si="19"/>
        <v>W</v>
      </c>
      <c r="AT16" s="10" t="s">
        <v>128</v>
      </c>
      <c r="AU16" s="8" t="str">
        <f t="shared" si="20"/>
        <v>W</v>
      </c>
      <c r="AV16" s="10" t="s">
        <v>128</v>
      </c>
      <c r="AW16" s="8" t="str">
        <f t="shared" si="21"/>
        <v>W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USC</v>
      </c>
      <c r="BG16" s="1">
        <f t="shared" si="27"/>
        <v>0</v>
      </c>
      <c r="BH16" s="1" t="str">
        <f t="shared" si="28"/>
        <v>DUCKS</v>
      </c>
      <c r="BI16" s="1">
        <f t="shared" si="29"/>
        <v>21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88</v>
      </c>
      <c r="C17" s="1" t="s">
        <v>31</v>
      </c>
      <c r="D17" s="1" t="s">
        <v>128</v>
      </c>
      <c r="E17" s="1" t="s">
        <v>128</v>
      </c>
      <c r="F17" s="11" t="s">
        <v>128</v>
      </c>
      <c r="G17" s="12" t="str">
        <f t="shared" si="0"/>
        <v>W</v>
      </c>
      <c r="H17" s="13" t="s">
        <v>128</v>
      </c>
      <c r="I17" s="12" t="str">
        <f t="shared" si="1"/>
        <v>W</v>
      </c>
      <c r="J17" s="11" t="s">
        <v>128</v>
      </c>
      <c r="K17" s="12" t="str">
        <f t="shared" si="2"/>
        <v>W</v>
      </c>
      <c r="L17" s="11" t="s">
        <v>128</v>
      </c>
      <c r="M17" s="12" t="str">
        <f t="shared" si="3"/>
        <v>W</v>
      </c>
      <c r="N17" s="11" t="s">
        <v>128</v>
      </c>
      <c r="O17" s="12" t="str">
        <f t="shared" si="4"/>
        <v>W</v>
      </c>
      <c r="P17" s="11" t="s">
        <v>128</v>
      </c>
      <c r="Q17" s="12" t="str">
        <f t="shared" si="5"/>
        <v>W</v>
      </c>
      <c r="R17" s="11" t="s">
        <v>128</v>
      </c>
      <c r="S17" s="12" t="str">
        <f t="shared" si="6"/>
        <v>W</v>
      </c>
      <c r="T17" s="11" t="s">
        <v>128</v>
      </c>
      <c r="U17" s="12" t="str">
        <f t="shared" si="7"/>
        <v>W</v>
      </c>
      <c r="V17" s="11" t="s">
        <v>128</v>
      </c>
      <c r="W17" s="12" t="str">
        <f t="shared" si="8"/>
        <v>W</v>
      </c>
      <c r="X17" s="11" t="s">
        <v>128</v>
      </c>
      <c r="Y17" s="12" t="str">
        <f t="shared" si="9"/>
        <v>W</v>
      </c>
      <c r="Z17" s="11" t="s">
        <v>128</v>
      </c>
      <c r="AA17" s="12" t="str">
        <f t="shared" si="10"/>
        <v>W</v>
      </c>
      <c r="AB17" s="11" t="s">
        <v>128</v>
      </c>
      <c r="AC17" s="12" t="str">
        <f t="shared" si="11"/>
        <v>W</v>
      </c>
      <c r="AD17" s="11" t="s">
        <v>128</v>
      </c>
      <c r="AE17" s="12" t="str">
        <f t="shared" si="12"/>
        <v>W</v>
      </c>
      <c r="AF17" s="11" t="s">
        <v>128</v>
      </c>
      <c r="AG17" s="12" t="str">
        <f t="shared" si="13"/>
        <v>W</v>
      </c>
      <c r="AH17" s="11" t="s">
        <v>128</v>
      </c>
      <c r="AI17" s="12" t="str">
        <f t="shared" si="14"/>
        <v>W</v>
      </c>
      <c r="AJ17" s="11" t="s">
        <v>128</v>
      </c>
      <c r="AK17" s="12" t="str">
        <f t="shared" si="15"/>
        <v>W</v>
      </c>
      <c r="AL17" s="11" t="s">
        <v>128</v>
      </c>
      <c r="AM17" s="12" t="str">
        <f t="shared" si="16"/>
        <v>W</v>
      </c>
      <c r="AN17" s="11" t="s">
        <v>128</v>
      </c>
      <c r="AO17" s="12" t="str">
        <f t="shared" si="17"/>
        <v>W</v>
      </c>
      <c r="AP17" s="11"/>
      <c r="AQ17" s="12" t="str">
        <f t="shared" si="18"/>
        <v>L</v>
      </c>
      <c r="AR17" s="11" t="s">
        <v>128</v>
      </c>
      <c r="AS17" s="12" t="str">
        <f t="shared" si="19"/>
        <v>W</v>
      </c>
      <c r="AT17" s="11" t="s">
        <v>128</v>
      </c>
      <c r="AU17" s="12" t="str">
        <f t="shared" si="20"/>
        <v>W</v>
      </c>
      <c r="AV17" s="11" t="s">
        <v>128</v>
      </c>
      <c r="AW17" s="12" t="str">
        <f t="shared" si="21"/>
        <v>W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USC</v>
      </c>
      <c r="BG17" s="1">
        <f t="shared" si="27"/>
        <v>0</v>
      </c>
      <c r="BH17" s="1" t="str">
        <f t="shared" si="28"/>
        <v>DUCKS</v>
      </c>
      <c r="BI17" s="1">
        <f t="shared" si="29"/>
        <v>21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12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11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11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11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11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11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11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6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11</v>
      </c>
      <c r="X18" s="14" t="str">
        <f>IF(Y18=(MAX($G$18,$I$18,$K$18,$M$18,$O$18,$Q$18,$S$18,$U$18,$W$18,$Y$18,$AA$18,$AC$18,$AE$18,$AG$18,$AI$18,$AK$18,$AM$18,$AO$18,$AQ$18,$AS$18,$AU$18,$AW$18,$AY$18,$BA$18,$BC$18,$BE$18)),"W","L")</f>
        <v>W</v>
      </c>
      <c r="Y18" s="14">
        <f>COUNTIF(Y4:Y17,"W")</f>
        <v>13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11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10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11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12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11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11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12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10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12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12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12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69</v>
      </c>
      <c r="E19" s="1"/>
      <c r="F19" s="5" t="s">
        <v>58</v>
      </c>
      <c r="G19" s="15">
        <v>50</v>
      </c>
      <c r="H19" s="5" t="s">
        <v>58</v>
      </c>
      <c r="I19" s="15">
        <v>47</v>
      </c>
      <c r="J19" s="5" t="s">
        <v>58</v>
      </c>
      <c r="K19" s="15">
        <v>47</v>
      </c>
      <c r="L19" s="5" t="s">
        <v>58</v>
      </c>
      <c r="M19" s="15">
        <v>58</v>
      </c>
      <c r="N19" s="5" t="s">
        <v>58</v>
      </c>
      <c r="O19" s="15">
        <v>53</v>
      </c>
      <c r="P19" s="5" t="s">
        <v>58</v>
      </c>
      <c r="Q19" s="15">
        <v>63</v>
      </c>
      <c r="R19" s="5" t="s">
        <v>58</v>
      </c>
      <c r="S19" s="15">
        <v>42</v>
      </c>
      <c r="T19" s="5" t="s">
        <v>58</v>
      </c>
      <c r="U19" s="15">
        <v>50</v>
      </c>
      <c r="V19" s="5" t="s">
        <v>58</v>
      </c>
      <c r="W19" s="15">
        <v>48</v>
      </c>
      <c r="X19" s="5" t="s">
        <v>58</v>
      </c>
      <c r="Y19" s="15">
        <v>58</v>
      </c>
      <c r="Z19" s="5" t="s">
        <v>58</v>
      </c>
      <c r="AA19" s="15">
        <v>55</v>
      </c>
      <c r="AB19" s="5" t="s">
        <v>58</v>
      </c>
      <c r="AC19" s="15">
        <v>55</v>
      </c>
      <c r="AD19" s="5" t="s">
        <v>58</v>
      </c>
      <c r="AE19" s="15">
        <v>42</v>
      </c>
      <c r="AF19" s="5" t="s">
        <v>58</v>
      </c>
      <c r="AG19" s="15">
        <v>60</v>
      </c>
      <c r="AH19" s="5" t="s">
        <v>58</v>
      </c>
      <c r="AI19" s="15">
        <v>55</v>
      </c>
      <c r="AJ19" s="5" t="s">
        <v>58</v>
      </c>
      <c r="AK19" s="15">
        <v>42</v>
      </c>
      <c r="AL19" s="5" t="s">
        <v>58</v>
      </c>
      <c r="AM19" s="15">
        <v>57</v>
      </c>
      <c r="AN19" s="5" t="s">
        <v>58</v>
      </c>
      <c r="AO19" s="15">
        <v>75</v>
      </c>
      <c r="AP19" s="5" t="s">
        <v>58</v>
      </c>
      <c r="AQ19" s="15">
        <v>0</v>
      </c>
      <c r="AR19" s="5" t="s">
        <v>58</v>
      </c>
      <c r="AS19" s="15">
        <v>52</v>
      </c>
      <c r="AT19" s="5" t="s">
        <v>58</v>
      </c>
      <c r="AU19" s="15">
        <v>60</v>
      </c>
      <c r="AV19" s="5" t="s">
        <v>58</v>
      </c>
      <c r="AW19" s="15">
        <v>53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19</v>
      </c>
      <c r="H20" s="5" t="s">
        <v>59</v>
      </c>
      <c r="I20" s="15">
        <f>ABS($D$19-I19)</f>
        <v>22</v>
      </c>
      <c r="J20" s="5" t="s">
        <v>59</v>
      </c>
      <c r="K20" s="15">
        <f>ABS($D$19-K19)</f>
        <v>22</v>
      </c>
      <c r="L20" s="5" t="s">
        <v>59</v>
      </c>
      <c r="M20" s="15">
        <f>ABS($D$19-M19)</f>
        <v>11</v>
      </c>
      <c r="N20" s="5" t="s">
        <v>59</v>
      </c>
      <c r="O20" s="15">
        <f>ABS($D$19-O19)</f>
        <v>16</v>
      </c>
      <c r="P20" s="5" t="s">
        <v>59</v>
      </c>
      <c r="Q20" s="15">
        <f>ABS($D$19-Q19)</f>
        <v>6</v>
      </c>
      <c r="R20" s="5" t="s">
        <v>59</v>
      </c>
      <c r="S20" s="15">
        <f>ABS($D$19-S19)</f>
        <v>27</v>
      </c>
      <c r="T20" s="5" t="s">
        <v>59</v>
      </c>
      <c r="U20" s="15">
        <f>ABS($D$19-U19)</f>
        <v>19</v>
      </c>
      <c r="V20" s="5" t="s">
        <v>59</v>
      </c>
      <c r="W20" s="15">
        <f>ABS($D$19-W19)</f>
        <v>21</v>
      </c>
      <c r="X20" s="5" t="s">
        <v>59</v>
      </c>
      <c r="Y20" s="15">
        <f>ABS($D$19-Y19)</f>
        <v>11</v>
      </c>
      <c r="Z20" s="5" t="s">
        <v>59</v>
      </c>
      <c r="AA20" s="15">
        <f>ABS($D$19-AA19)</f>
        <v>14</v>
      </c>
      <c r="AB20" s="5" t="s">
        <v>59</v>
      </c>
      <c r="AC20" s="15">
        <f>ABS($D$19-AC19)</f>
        <v>14</v>
      </c>
      <c r="AD20" s="5" t="s">
        <v>59</v>
      </c>
      <c r="AE20" s="15">
        <f>ABS($D$19-AE19)</f>
        <v>27</v>
      </c>
      <c r="AF20" s="5" t="s">
        <v>59</v>
      </c>
      <c r="AG20" s="15">
        <f>ABS($D$19-AG19)</f>
        <v>9</v>
      </c>
      <c r="AH20" s="5" t="s">
        <v>59</v>
      </c>
      <c r="AI20" s="15">
        <f>ABS($D$19-AI19)</f>
        <v>14</v>
      </c>
      <c r="AJ20" s="5" t="s">
        <v>59</v>
      </c>
      <c r="AK20" s="15">
        <f>ABS($D$19-AK19)</f>
        <v>27</v>
      </c>
      <c r="AL20" s="5" t="s">
        <v>59</v>
      </c>
      <c r="AM20" s="15">
        <f>ABS($D$19-AM19)</f>
        <v>12</v>
      </c>
      <c r="AN20" s="5" t="s">
        <v>59</v>
      </c>
      <c r="AO20" s="15">
        <f>ABS($D$19-AO19)</f>
        <v>6</v>
      </c>
      <c r="AP20" s="5" t="s">
        <v>59</v>
      </c>
      <c r="AQ20" s="15">
        <f>ABS($D$19-AQ19)</f>
        <v>69</v>
      </c>
      <c r="AR20" s="5" t="s">
        <v>59</v>
      </c>
      <c r="AS20" s="15">
        <f>ABS($D$19-AS19)</f>
        <v>17</v>
      </c>
      <c r="AT20" s="5" t="s">
        <v>59</v>
      </c>
      <c r="AU20" s="15">
        <f>ABS($D$19-AU19)</f>
        <v>9</v>
      </c>
      <c r="AV20" s="5" t="s">
        <v>59</v>
      </c>
      <c r="AW20" s="15">
        <f>ABS($D$19-AW19)</f>
        <v>16</v>
      </c>
      <c r="AX20" s="5" t="s">
        <v>59</v>
      </c>
      <c r="AY20" s="15">
        <f>ABS($D$19-AY19)</f>
        <v>69</v>
      </c>
      <c r="AZ20" s="5" t="s">
        <v>59</v>
      </c>
      <c r="BA20" s="15">
        <f>ABS($D$19-BA19)</f>
        <v>69</v>
      </c>
      <c r="BB20" s="5" t="s">
        <v>59</v>
      </c>
      <c r="BC20" s="15">
        <f>ABS($D$19-BC19)</f>
        <v>69</v>
      </c>
      <c r="BD20" s="5" t="s">
        <v>59</v>
      </c>
      <c r="BE20" s="15">
        <f>ABS($D$19-BE19)</f>
        <v>69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5" priority="1" operator="equal">
      <formula>"L"</formula>
    </cfRule>
    <cfRule type="cellIs" dxfId="4" priority="2" operator="equal">
      <formula>"W"</formula>
    </cfRule>
  </conditionalFormatting>
  <conditionalFormatting sqref="F18:BE18">
    <cfRule type="cellIs" dxfId="3" priority="3" operator="equal">
      <formula>"W"</formula>
    </cfRule>
  </conditionalFormatting>
  <pageMargins left="0.7" right="0.7" top="0.75" bottom="0.75" header="0" footer="0"/>
  <pageSetup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J1000"/>
  <sheetViews>
    <sheetView tabSelected="1" zoomScale="70" zoomScaleNormal="70" workbookViewId="0">
      <selection activeCell="AL4" sqref="AL4"/>
    </sheetView>
  </sheetViews>
  <sheetFormatPr defaultColWidth="14.42578125" defaultRowHeight="15" customHeight="1" x14ac:dyDescent="0.25"/>
  <cols>
    <col min="1" max="1" width="3.7109375" customWidth="1"/>
    <col min="2" max="6" width="9.140625" customWidth="1"/>
    <col min="7" max="7" width="9.28515625" customWidth="1"/>
    <col min="8" max="8" width="9.140625" customWidth="1"/>
    <col min="9" max="9" width="9.28515625" customWidth="1"/>
    <col min="10" max="10" width="9.140625" customWidth="1"/>
    <col min="11" max="11" width="9.28515625" customWidth="1"/>
    <col min="12" max="12" width="9.140625" customWidth="1"/>
    <col min="13" max="13" width="9.28515625" customWidth="1"/>
    <col min="14" max="14" width="9.140625" customWidth="1"/>
    <col min="15" max="15" width="9.28515625" customWidth="1"/>
    <col min="16" max="16" width="9.140625" customWidth="1"/>
    <col min="17" max="17" width="9.28515625" customWidth="1"/>
    <col min="18" max="18" width="9.140625" customWidth="1"/>
    <col min="19" max="19" width="9.28515625" customWidth="1"/>
    <col min="20" max="20" width="9.140625" customWidth="1"/>
    <col min="21" max="21" width="9.28515625" customWidth="1"/>
    <col min="22" max="22" width="9.140625" customWidth="1"/>
    <col min="23" max="23" width="9.28515625" customWidth="1"/>
    <col min="24" max="49" width="9.140625" customWidth="1"/>
    <col min="50" max="50" width="9.7109375" customWidth="1"/>
    <col min="51" max="62" width="9.140625" customWidth="1"/>
  </cols>
  <sheetData>
    <row r="1" spans="1:62" ht="12" customHeight="1" x14ac:dyDescent="0.25">
      <c r="A1" s="17" t="s">
        <v>175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65</v>
      </c>
      <c r="C4" s="1" t="s">
        <v>31</v>
      </c>
      <c r="D4" s="1" t="s">
        <v>102</v>
      </c>
      <c r="E4" s="1" t="s">
        <v>133</v>
      </c>
      <c r="F4" s="7" t="s">
        <v>65</v>
      </c>
      <c r="G4" s="8" t="str">
        <f t="shared" ref="G4:G17" si="0">IF(F4=$E4,"W","L")</f>
        <v>L</v>
      </c>
      <c r="H4" s="9" t="s">
        <v>65</v>
      </c>
      <c r="I4" s="8" t="str">
        <f t="shared" ref="I4:I17" si="1">IF(H4=$E4,"W","L")</f>
        <v>L</v>
      </c>
      <c r="J4" s="7" t="s">
        <v>102</v>
      </c>
      <c r="K4" s="8" t="str">
        <f t="shared" ref="K4:K17" si="2">IF(J4=$E4,"W","L")</f>
        <v>L</v>
      </c>
      <c r="L4" s="7" t="s">
        <v>65</v>
      </c>
      <c r="M4" s="8" t="str">
        <f t="shared" ref="M4:M17" si="3">IF(L4=$E4,"W","L")</f>
        <v>L</v>
      </c>
      <c r="N4" s="7" t="s">
        <v>65</v>
      </c>
      <c r="O4" s="8" t="str">
        <f t="shared" ref="O4:O17" si="4">IF(N4=$E4,"W","L")</f>
        <v>L</v>
      </c>
      <c r="P4" s="7" t="s">
        <v>65</v>
      </c>
      <c r="Q4" s="8" t="str">
        <f t="shared" ref="Q4:Q17" si="5">IF(P4=$E4,"W","L")</f>
        <v>L</v>
      </c>
      <c r="R4" s="7" t="s">
        <v>65</v>
      </c>
      <c r="S4" s="8" t="str">
        <f t="shared" ref="S4:S17" si="6">IF(R4=$E4,"W","L")</f>
        <v>L</v>
      </c>
      <c r="T4" s="7" t="s">
        <v>102</v>
      </c>
      <c r="U4" s="8" t="str">
        <f t="shared" ref="U4:U17" si="7">IF(T4=$E4,"W","L")</f>
        <v>L</v>
      </c>
      <c r="V4" s="7" t="s">
        <v>65</v>
      </c>
      <c r="W4" s="8" t="str">
        <f t="shared" ref="W4:W17" si="8">IF(V4=$E4,"W","L")</f>
        <v>L</v>
      </c>
      <c r="X4" s="7" t="s">
        <v>65</v>
      </c>
      <c r="Y4" s="8" t="str">
        <f t="shared" ref="Y4:Y17" si="9">IF(X4=$E4,"W","L")</f>
        <v>L</v>
      </c>
      <c r="Z4" s="7" t="s">
        <v>65</v>
      </c>
      <c r="AA4" s="8" t="str">
        <f t="shared" ref="AA4:AA17" si="10">IF(Z4=$E4,"W","L")</f>
        <v>L</v>
      </c>
      <c r="AB4" s="7" t="s">
        <v>65</v>
      </c>
      <c r="AC4" s="8" t="str">
        <f t="shared" ref="AC4:AC17" si="11">IF(AB4=$E4,"W","L")</f>
        <v>L</v>
      </c>
      <c r="AD4" s="7" t="s">
        <v>65</v>
      </c>
      <c r="AE4" s="8" t="str">
        <f t="shared" ref="AE4:AE17" si="12">IF(AD4=$E4,"W","L")</f>
        <v>L</v>
      </c>
      <c r="AF4" s="7" t="s">
        <v>65</v>
      </c>
      <c r="AG4" s="8" t="str">
        <f t="shared" ref="AG4:AG17" si="13">IF(AF4=$E4,"W","L")</f>
        <v>L</v>
      </c>
      <c r="AH4" s="7" t="s">
        <v>65</v>
      </c>
      <c r="AI4" s="8" t="str">
        <f t="shared" ref="AI4:AI17" si="14">IF(AH4=$E4,"W","L")</f>
        <v>L</v>
      </c>
      <c r="AJ4" s="7" t="s">
        <v>102</v>
      </c>
      <c r="AK4" s="8" t="str">
        <f t="shared" ref="AK4:AK17" si="15">IF(AJ4=$E4,"W","L")</f>
        <v>L</v>
      </c>
      <c r="AL4" s="7" t="s">
        <v>65</v>
      </c>
      <c r="AM4" s="8" t="str">
        <f t="shared" ref="AM4:AM17" si="16">IF(AL4=$E4,"W","L")</f>
        <v>L</v>
      </c>
      <c r="AN4" s="7" t="s">
        <v>102</v>
      </c>
      <c r="AO4" s="8" t="str">
        <f t="shared" ref="AO4:AO17" si="17">IF(AN4=$E4,"W","L")</f>
        <v>L</v>
      </c>
      <c r="AP4" s="7"/>
      <c r="AQ4" s="8" t="str">
        <f t="shared" ref="AQ4:AQ17" si="18">IF(AP4=$E4,"W","L")</f>
        <v>L</v>
      </c>
      <c r="AR4" s="7" t="s">
        <v>65</v>
      </c>
      <c r="AS4" s="8" t="str">
        <f t="shared" ref="AS4:AS17" si="19">IF(AR4=$E4,"W","L")</f>
        <v>L</v>
      </c>
      <c r="AT4" s="7" t="s">
        <v>65</v>
      </c>
      <c r="AU4" s="8" t="str">
        <f t="shared" ref="AU4:AU17" si="20">IF(AT4=$E4,"W","L")</f>
        <v>L</v>
      </c>
      <c r="AV4" s="7" t="s">
        <v>65</v>
      </c>
      <c r="AW4" s="8" t="str">
        <f t="shared" ref="AW4:AW17" si="21">IF(AV4=$E4,"W","L")</f>
        <v>L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IOWA</v>
      </c>
      <c r="BG4" s="1">
        <f t="shared" ref="BG4:BG17" si="27">COUNTIF(F4:AW4,B4)</f>
        <v>17</v>
      </c>
      <c r="BH4" s="1" t="str">
        <f t="shared" ref="BH4:BH17" si="28">D4</f>
        <v>NEB</v>
      </c>
      <c r="BI4" s="1">
        <f t="shared" ref="BI4:BI17" si="29">COUNTIF(F4:AW4,D4)</f>
        <v>4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86</v>
      </c>
      <c r="C5" s="1" t="s">
        <v>31</v>
      </c>
      <c r="D5" s="1" t="s">
        <v>84</v>
      </c>
      <c r="E5" s="1" t="s">
        <v>133</v>
      </c>
      <c r="F5" s="10" t="s">
        <v>86</v>
      </c>
      <c r="G5" s="8" t="str">
        <f t="shared" si="0"/>
        <v>L</v>
      </c>
      <c r="H5" s="1" t="s">
        <v>86</v>
      </c>
      <c r="I5" s="8" t="str">
        <f t="shared" si="1"/>
        <v>L</v>
      </c>
      <c r="J5" s="10" t="s">
        <v>86</v>
      </c>
      <c r="K5" s="8" t="str">
        <f t="shared" si="2"/>
        <v>L</v>
      </c>
      <c r="L5" s="10" t="s">
        <v>86</v>
      </c>
      <c r="M5" s="8" t="str">
        <f t="shared" si="3"/>
        <v>L</v>
      </c>
      <c r="N5" s="10" t="s">
        <v>86</v>
      </c>
      <c r="O5" s="8" t="str">
        <f t="shared" si="4"/>
        <v>L</v>
      </c>
      <c r="P5" s="10" t="s">
        <v>86</v>
      </c>
      <c r="Q5" s="8" t="str">
        <f t="shared" si="5"/>
        <v>L</v>
      </c>
      <c r="R5" s="10" t="s">
        <v>86</v>
      </c>
      <c r="S5" s="8" t="str">
        <f t="shared" si="6"/>
        <v>L</v>
      </c>
      <c r="T5" s="10" t="s">
        <v>86</v>
      </c>
      <c r="U5" s="8" t="str">
        <f t="shared" si="7"/>
        <v>L</v>
      </c>
      <c r="V5" s="10" t="s">
        <v>86</v>
      </c>
      <c r="W5" s="8" t="str">
        <f t="shared" si="8"/>
        <v>L</v>
      </c>
      <c r="X5" s="10" t="s">
        <v>86</v>
      </c>
      <c r="Y5" s="8" t="str">
        <f t="shared" si="9"/>
        <v>L</v>
      </c>
      <c r="Z5" s="10" t="s">
        <v>86</v>
      </c>
      <c r="AA5" s="8" t="str">
        <f t="shared" si="10"/>
        <v>L</v>
      </c>
      <c r="AB5" s="10" t="s">
        <v>86</v>
      </c>
      <c r="AC5" s="8" t="str">
        <f t="shared" si="11"/>
        <v>L</v>
      </c>
      <c r="AD5" s="10" t="s">
        <v>86</v>
      </c>
      <c r="AE5" s="8" t="str">
        <f t="shared" si="12"/>
        <v>L</v>
      </c>
      <c r="AF5" s="10" t="s">
        <v>86</v>
      </c>
      <c r="AG5" s="8" t="str">
        <f t="shared" si="13"/>
        <v>L</v>
      </c>
      <c r="AH5" s="10" t="s">
        <v>86</v>
      </c>
      <c r="AI5" s="8" t="str">
        <f t="shared" si="14"/>
        <v>L</v>
      </c>
      <c r="AJ5" s="10" t="s">
        <v>86</v>
      </c>
      <c r="AK5" s="8" t="str">
        <f t="shared" si="15"/>
        <v>L</v>
      </c>
      <c r="AL5" s="10" t="s">
        <v>86</v>
      </c>
      <c r="AM5" s="8" t="str">
        <f t="shared" si="16"/>
        <v>L</v>
      </c>
      <c r="AN5" s="10" t="s">
        <v>86</v>
      </c>
      <c r="AO5" s="8" t="str">
        <f t="shared" si="17"/>
        <v>L</v>
      </c>
      <c r="AP5" s="10"/>
      <c r="AQ5" s="8" t="str">
        <f t="shared" si="18"/>
        <v>L</v>
      </c>
      <c r="AR5" s="10" t="s">
        <v>86</v>
      </c>
      <c r="AS5" s="8" t="str">
        <f t="shared" si="19"/>
        <v>L</v>
      </c>
      <c r="AT5" s="10" t="s">
        <v>86</v>
      </c>
      <c r="AU5" s="8" t="str">
        <f t="shared" si="20"/>
        <v>L</v>
      </c>
      <c r="AV5" s="10" t="s">
        <v>86</v>
      </c>
      <c r="AW5" s="8" t="str">
        <f t="shared" si="21"/>
        <v>L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UGA</v>
      </c>
      <c r="BG5" s="1">
        <f t="shared" si="27"/>
        <v>21</v>
      </c>
      <c r="BH5" s="1" t="str">
        <f t="shared" si="28"/>
        <v>GT</v>
      </c>
      <c r="BI5" s="1">
        <f t="shared" si="29"/>
        <v>0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109</v>
      </c>
      <c r="C6" s="1" t="s">
        <v>31</v>
      </c>
      <c r="D6" s="1" t="s">
        <v>77</v>
      </c>
      <c r="E6" s="1" t="s">
        <v>133</v>
      </c>
      <c r="F6" s="10" t="s">
        <v>77</v>
      </c>
      <c r="G6" s="8" t="str">
        <f t="shared" si="0"/>
        <v>L</v>
      </c>
      <c r="H6" s="1" t="s">
        <v>109</v>
      </c>
      <c r="I6" s="8" t="str">
        <f t="shared" si="1"/>
        <v>L</v>
      </c>
      <c r="J6" s="10" t="s">
        <v>109</v>
      </c>
      <c r="K6" s="8" t="str">
        <f t="shared" si="2"/>
        <v>L</v>
      </c>
      <c r="L6" s="10" t="s">
        <v>109</v>
      </c>
      <c r="M6" s="8" t="str">
        <f t="shared" si="3"/>
        <v>L</v>
      </c>
      <c r="N6" s="10" t="s">
        <v>109</v>
      </c>
      <c r="O6" s="8" t="str">
        <f t="shared" si="4"/>
        <v>L</v>
      </c>
      <c r="P6" s="10" t="s">
        <v>109</v>
      </c>
      <c r="Q6" s="8" t="str">
        <f t="shared" si="5"/>
        <v>L</v>
      </c>
      <c r="R6" s="10" t="s">
        <v>77</v>
      </c>
      <c r="S6" s="8" t="str">
        <f t="shared" si="6"/>
        <v>L</v>
      </c>
      <c r="T6" s="10" t="s">
        <v>109</v>
      </c>
      <c r="U6" s="8" t="str">
        <f t="shared" si="7"/>
        <v>L</v>
      </c>
      <c r="V6" s="10" t="s">
        <v>109</v>
      </c>
      <c r="W6" s="8" t="str">
        <f t="shared" si="8"/>
        <v>L</v>
      </c>
      <c r="X6" s="10" t="s">
        <v>77</v>
      </c>
      <c r="Y6" s="8" t="str">
        <f t="shared" si="9"/>
        <v>L</v>
      </c>
      <c r="Z6" s="10" t="s">
        <v>109</v>
      </c>
      <c r="AA6" s="8" t="str">
        <f t="shared" si="10"/>
        <v>L</v>
      </c>
      <c r="AB6" s="10" t="s">
        <v>77</v>
      </c>
      <c r="AC6" s="8" t="str">
        <f t="shared" si="11"/>
        <v>L</v>
      </c>
      <c r="AD6" s="10" t="s">
        <v>77</v>
      </c>
      <c r="AE6" s="8" t="str">
        <f t="shared" si="12"/>
        <v>L</v>
      </c>
      <c r="AF6" s="10" t="s">
        <v>77</v>
      </c>
      <c r="AG6" s="8" t="str">
        <f t="shared" si="13"/>
        <v>L</v>
      </c>
      <c r="AH6" s="10" t="s">
        <v>77</v>
      </c>
      <c r="AI6" s="8" t="str">
        <f t="shared" si="14"/>
        <v>L</v>
      </c>
      <c r="AJ6" s="10" t="s">
        <v>77</v>
      </c>
      <c r="AK6" s="8" t="str">
        <f t="shared" si="15"/>
        <v>L</v>
      </c>
      <c r="AL6" s="10" t="s">
        <v>77</v>
      </c>
      <c r="AM6" s="8" t="str">
        <f t="shared" si="16"/>
        <v>L</v>
      </c>
      <c r="AN6" s="10" t="s">
        <v>77</v>
      </c>
      <c r="AO6" s="8" t="str">
        <f t="shared" si="17"/>
        <v>L</v>
      </c>
      <c r="AP6" s="10"/>
      <c r="AQ6" s="8" t="str">
        <f t="shared" si="18"/>
        <v>L</v>
      </c>
      <c r="AR6" s="10" t="s">
        <v>109</v>
      </c>
      <c r="AS6" s="8" t="str">
        <f t="shared" si="19"/>
        <v>L</v>
      </c>
      <c r="AT6" s="10" t="s">
        <v>109</v>
      </c>
      <c r="AU6" s="8" t="str">
        <f t="shared" si="20"/>
        <v>L</v>
      </c>
      <c r="AV6" s="10" t="s">
        <v>109</v>
      </c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ZONA</v>
      </c>
      <c r="BG6" s="1">
        <f t="shared" si="27"/>
        <v>11</v>
      </c>
      <c r="BH6" s="1" t="str">
        <f t="shared" si="28"/>
        <v>AST</v>
      </c>
      <c r="BI6" s="1">
        <f t="shared" si="29"/>
        <v>10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128</v>
      </c>
      <c r="C7" s="1" t="s">
        <v>31</v>
      </c>
      <c r="D7" s="1" t="s">
        <v>104</v>
      </c>
      <c r="E7" s="1" t="s">
        <v>133</v>
      </c>
      <c r="F7" s="10" t="s">
        <v>128</v>
      </c>
      <c r="G7" s="8" t="str">
        <f t="shared" si="0"/>
        <v>L</v>
      </c>
      <c r="H7" s="1" t="s">
        <v>128</v>
      </c>
      <c r="I7" s="8" t="str">
        <f t="shared" si="1"/>
        <v>L</v>
      </c>
      <c r="J7" s="10" t="s">
        <v>128</v>
      </c>
      <c r="K7" s="8" t="str">
        <f t="shared" si="2"/>
        <v>L</v>
      </c>
      <c r="L7" s="10" t="s">
        <v>128</v>
      </c>
      <c r="M7" s="8" t="str">
        <f t="shared" si="3"/>
        <v>L</v>
      </c>
      <c r="N7" s="10" t="s">
        <v>128</v>
      </c>
      <c r="O7" s="8" t="str">
        <f t="shared" si="4"/>
        <v>L</v>
      </c>
      <c r="P7" s="10" t="s">
        <v>128</v>
      </c>
      <c r="Q7" s="8" t="str">
        <f t="shared" si="5"/>
        <v>L</v>
      </c>
      <c r="R7" s="10" t="s">
        <v>128</v>
      </c>
      <c r="S7" s="8" t="str">
        <f t="shared" si="6"/>
        <v>L</v>
      </c>
      <c r="T7" s="10" t="s">
        <v>128</v>
      </c>
      <c r="U7" s="8" t="str">
        <f t="shared" si="7"/>
        <v>L</v>
      </c>
      <c r="V7" s="10" t="s">
        <v>104</v>
      </c>
      <c r="W7" s="8" t="str">
        <f t="shared" si="8"/>
        <v>L</v>
      </c>
      <c r="X7" s="10" t="s">
        <v>128</v>
      </c>
      <c r="Y7" s="8" t="str">
        <f t="shared" si="9"/>
        <v>L</v>
      </c>
      <c r="Z7" s="10" t="s">
        <v>128</v>
      </c>
      <c r="AA7" s="8" t="str">
        <f t="shared" si="10"/>
        <v>L</v>
      </c>
      <c r="AB7" s="10" t="s">
        <v>128</v>
      </c>
      <c r="AC7" s="8" t="str">
        <f t="shared" si="11"/>
        <v>L</v>
      </c>
      <c r="AD7" s="10" t="s">
        <v>128</v>
      </c>
      <c r="AE7" s="8" t="str">
        <f t="shared" si="12"/>
        <v>L</v>
      </c>
      <c r="AF7" s="10" t="s">
        <v>128</v>
      </c>
      <c r="AG7" s="8" t="str">
        <f t="shared" si="13"/>
        <v>L</v>
      </c>
      <c r="AH7" s="10" t="s">
        <v>128</v>
      </c>
      <c r="AI7" s="8" t="str">
        <f t="shared" si="14"/>
        <v>L</v>
      </c>
      <c r="AJ7" s="10" t="s">
        <v>128</v>
      </c>
      <c r="AK7" s="8" t="str">
        <f t="shared" si="15"/>
        <v>L</v>
      </c>
      <c r="AL7" s="10" t="s">
        <v>128</v>
      </c>
      <c r="AM7" s="8" t="str">
        <f t="shared" si="16"/>
        <v>L</v>
      </c>
      <c r="AN7" s="10" t="s">
        <v>128</v>
      </c>
      <c r="AO7" s="8" t="str">
        <f t="shared" si="17"/>
        <v>L</v>
      </c>
      <c r="AP7" s="10"/>
      <c r="AQ7" s="8" t="str">
        <f t="shared" si="18"/>
        <v>L</v>
      </c>
      <c r="AR7" s="10" t="s">
        <v>128</v>
      </c>
      <c r="AS7" s="8" t="str">
        <f t="shared" si="19"/>
        <v>L</v>
      </c>
      <c r="AT7" s="10" t="s">
        <v>128</v>
      </c>
      <c r="AU7" s="8" t="str">
        <f t="shared" si="20"/>
        <v>L</v>
      </c>
      <c r="AV7" s="10" t="s">
        <v>128</v>
      </c>
      <c r="AW7" s="8" t="str">
        <f t="shared" si="21"/>
        <v>L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DUCKS</v>
      </c>
      <c r="BG7" s="1">
        <f t="shared" si="27"/>
        <v>20</v>
      </c>
      <c r="BH7" s="1" t="str">
        <f t="shared" si="28"/>
        <v>WASH</v>
      </c>
      <c r="BI7" s="1">
        <f t="shared" si="29"/>
        <v>1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39</v>
      </c>
      <c r="C8" s="1" t="s">
        <v>31</v>
      </c>
      <c r="D8" s="1" t="s">
        <v>82</v>
      </c>
      <c r="E8" s="1" t="s">
        <v>133</v>
      </c>
      <c r="F8" s="10" t="s">
        <v>82</v>
      </c>
      <c r="G8" s="8" t="str">
        <f t="shared" si="0"/>
        <v>L</v>
      </c>
      <c r="H8" s="1" t="s">
        <v>82</v>
      </c>
      <c r="I8" s="8" t="str">
        <f t="shared" si="1"/>
        <v>L</v>
      </c>
      <c r="J8" s="10" t="s">
        <v>82</v>
      </c>
      <c r="K8" s="8" t="str">
        <f t="shared" si="2"/>
        <v>L</v>
      </c>
      <c r="L8" s="10" t="s">
        <v>82</v>
      </c>
      <c r="M8" s="8" t="str">
        <f t="shared" si="3"/>
        <v>L</v>
      </c>
      <c r="N8" s="10" t="s">
        <v>82</v>
      </c>
      <c r="O8" s="8" t="str">
        <f t="shared" si="4"/>
        <v>L</v>
      </c>
      <c r="P8" s="10" t="s">
        <v>82</v>
      </c>
      <c r="Q8" s="8" t="str">
        <f t="shared" si="5"/>
        <v>L</v>
      </c>
      <c r="R8" s="10" t="s">
        <v>82</v>
      </c>
      <c r="S8" s="8" t="str">
        <f t="shared" si="6"/>
        <v>L</v>
      </c>
      <c r="T8" s="10" t="s">
        <v>82</v>
      </c>
      <c r="U8" s="8" t="str">
        <f t="shared" si="7"/>
        <v>L</v>
      </c>
      <c r="V8" s="10" t="s">
        <v>82</v>
      </c>
      <c r="W8" s="8" t="str">
        <f t="shared" si="8"/>
        <v>L</v>
      </c>
      <c r="X8" s="10" t="s">
        <v>82</v>
      </c>
      <c r="Y8" s="8" t="str">
        <f t="shared" si="9"/>
        <v>L</v>
      </c>
      <c r="Z8" s="10" t="s">
        <v>82</v>
      </c>
      <c r="AA8" s="8" t="str">
        <f t="shared" si="10"/>
        <v>L</v>
      </c>
      <c r="AB8" s="10" t="s">
        <v>82</v>
      </c>
      <c r="AC8" s="8" t="str">
        <f t="shared" si="11"/>
        <v>L</v>
      </c>
      <c r="AD8" s="10" t="s">
        <v>82</v>
      </c>
      <c r="AE8" s="8" t="str">
        <f t="shared" si="12"/>
        <v>L</v>
      </c>
      <c r="AF8" s="10" t="s">
        <v>82</v>
      </c>
      <c r="AG8" s="8" t="str">
        <f t="shared" si="13"/>
        <v>L</v>
      </c>
      <c r="AH8" s="10" t="s">
        <v>82</v>
      </c>
      <c r="AI8" s="8" t="str">
        <f t="shared" si="14"/>
        <v>L</v>
      </c>
      <c r="AJ8" s="10" t="s">
        <v>82</v>
      </c>
      <c r="AK8" s="8" t="str">
        <f t="shared" si="15"/>
        <v>L</v>
      </c>
      <c r="AL8" s="10" t="s">
        <v>82</v>
      </c>
      <c r="AM8" s="8" t="str">
        <f t="shared" si="16"/>
        <v>L</v>
      </c>
      <c r="AN8" s="10" t="s">
        <v>82</v>
      </c>
      <c r="AO8" s="8" t="str">
        <f t="shared" si="17"/>
        <v>L</v>
      </c>
      <c r="AP8" s="10"/>
      <c r="AQ8" s="8" t="str">
        <f t="shared" si="18"/>
        <v>L</v>
      </c>
      <c r="AR8" s="10" t="s">
        <v>82</v>
      </c>
      <c r="AS8" s="8" t="str">
        <f t="shared" si="19"/>
        <v>L</v>
      </c>
      <c r="AT8" s="10" t="s">
        <v>82</v>
      </c>
      <c r="AU8" s="8" t="str">
        <f t="shared" si="20"/>
        <v>L</v>
      </c>
      <c r="AV8" s="10" t="s">
        <v>82</v>
      </c>
      <c r="AW8" s="8" t="str">
        <f t="shared" si="21"/>
        <v>L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LSU</v>
      </c>
      <c r="BG8" s="1">
        <f t="shared" si="27"/>
        <v>0</v>
      </c>
      <c r="BH8" s="1" t="str">
        <f t="shared" si="28"/>
        <v>OU</v>
      </c>
      <c r="BI8" s="1">
        <f t="shared" si="29"/>
        <v>21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78</v>
      </c>
      <c r="C9" s="1" t="s">
        <v>31</v>
      </c>
      <c r="D9" s="1" t="s">
        <v>34</v>
      </c>
      <c r="E9" s="1" t="s">
        <v>133</v>
      </c>
      <c r="F9" s="10" t="s">
        <v>34</v>
      </c>
      <c r="G9" s="8" t="str">
        <f t="shared" si="0"/>
        <v>L</v>
      </c>
      <c r="H9" s="1" t="s">
        <v>34</v>
      </c>
      <c r="I9" s="8" t="str">
        <f t="shared" si="1"/>
        <v>L</v>
      </c>
      <c r="J9" s="10" t="s">
        <v>34</v>
      </c>
      <c r="K9" s="8" t="str">
        <f t="shared" si="2"/>
        <v>L</v>
      </c>
      <c r="L9" s="10" t="s">
        <v>34</v>
      </c>
      <c r="M9" s="8" t="str">
        <f t="shared" si="3"/>
        <v>L</v>
      </c>
      <c r="N9" s="10" t="s">
        <v>78</v>
      </c>
      <c r="O9" s="8" t="str">
        <f t="shared" si="4"/>
        <v>L</v>
      </c>
      <c r="P9" s="10" t="s">
        <v>34</v>
      </c>
      <c r="Q9" s="8" t="str">
        <f t="shared" si="5"/>
        <v>L</v>
      </c>
      <c r="R9" s="10" t="s">
        <v>78</v>
      </c>
      <c r="S9" s="8" t="str">
        <f t="shared" si="6"/>
        <v>L</v>
      </c>
      <c r="T9" s="10" t="s">
        <v>78</v>
      </c>
      <c r="U9" s="8" t="str">
        <f t="shared" si="7"/>
        <v>L</v>
      </c>
      <c r="V9" s="10" t="s">
        <v>34</v>
      </c>
      <c r="W9" s="8" t="str">
        <f t="shared" si="8"/>
        <v>L</v>
      </c>
      <c r="X9" s="10" t="s">
        <v>34</v>
      </c>
      <c r="Y9" s="8" t="str">
        <f t="shared" si="9"/>
        <v>L</v>
      </c>
      <c r="Z9" s="10" t="s">
        <v>34</v>
      </c>
      <c r="AA9" s="8" t="str">
        <f t="shared" si="10"/>
        <v>L</v>
      </c>
      <c r="AB9" s="10" t="s">
        <v>78</v>
      </c>
      <c r="AC9" s="8" t="str">
        <f t="shared" si="11"/>
        <v>L</v>
      </c>
      <c r="AD9" s="10" t="s">
        <v>78</v>
      </c>
      <c r="AE9" s="8" t="str">
        <f t="shared" si="12"/>
        <v>L</v>
      </c>
      <c r="AF9" s="10" t="s">
        <v>78</v>
      </c>
      <c r="AG9" s="8" t="str">
        <f t="shared" si="13"/>
        <v>L</v>
      </c>
      <c r="AH9" s="10" t="s">
        <v>78</v>
      </c>
      <c r="AI9" s="8" t="str">
        <f t="shared" si="14"/>
        <v>L</v>
      </c>
      <c r="AJ9" s="10" t="s">
        <v>78</v>
      </c>
      <c r="AK9" s="8" t="str">
        <f t="shared" si="15"/>
        <v>L</v>
      </c>
      <c r="AL9" s="10" t="s">
        <v>34</v>
      </c>
      <c r="AM9" s="8" t="str">
        <f t="shared" si="16"/>
        <v>L</v>
      </c>
      <c r="AN9" s="10" t="s">
        <v>34</v>
      </c>
      <c r="AO9" s="8" t="str">
        <f t="shared" si="17"/>
        <v>L</v>
      </c>
      <c r="AP9" s="10"/>
      <c r="AQ9" s="8" t="str">
        <f t="shared" si="18"/>
        <v>L</v>
      </c>
      <c r="AR9" s="10" t="s">
        <v>34</v>
      </c>
      <c r="AS9" s="8" t="str">
        <f t="shared" si="19"/>
        <v>L</v>
      </c>
      <c r="AT9" s="10" t="s">
        <v>78</v>
      </c>
      <c r="AU9" s="8" t="str">
        <f t="shared" si="20"/>
        <v>L</v>
      </c>
      <c r="AV9" s="10" t="s">
        <v>34</v>
      </c>
      <c r="AW9" s="8" t="str">
        <f t="shared" si="21"/>
        <v>L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VANDY</v>
      </c>
      <c r="BG9" s="1">
        <f t="shared" si="27"/>
        <v>9</v>
      </c>
      <c r="BH9" s="1" t="str">
        <f t="shared" si="28"/>
        <v>TENN</v>
      </c>
      <c r="BI9" s="1">
        <f t="shared" si="29"/>
        <v>12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91</v>
      </c>
      <c r="C10" s="1" t="s">
        <v>31</v>
      </c>
      <c r="D10" s="1" t="s">
        <v>68</v>
      </c>
      <c r="E10" s="1" t="s">
        <v>133</v>
      </c>
      <c r="F10" s="10" t="s">
        <v>91</v>
      </c>
      <c r="G10" s="8" t="str">
        <f t="shared" si="0"/>
        <v>L</v>
      </c>
      <c r="H10" s="1" t="s">
        <v>68</v>
      </c>
      <c r="I10" s="8" t="str">
        <f t="shared" si="1"/>
        <v>L</v>
      </c>
      <c r="J10" s="10" t="s">
        <v>91</v>
      </c>
      <c r="K10" s="8" t="str">
        <f t="shared" si="2"/>
        <v>L</v>
      </c>
      <c r="L10" s="10" t="s">
        <v>91</v>
      </c>
      <c r="M10" s="8" t="str">
        <f t="shared" si="3"/>
        <v>L</v>
      </c>
      <c r="N10" s="10" t="s">
        <v>91</v>
      </c>
      <c r="O10" s="8" t="str">
        <f t="shared" si="4"/>
        <v>L</v>
      </c>
      <c r="P10" s="10" t="s">
        <v>91</v>
      </c>
      <c r="Q10" s="8" t="str">
        <f t="shared" si="5"/>
        <v>L</v>
      </c>
      <c r="R10" s="10" t="s">
        <v>91</v>
      </c>
      <c r="S10" s="8" t="str">
        <f t="shared" si="6"/>
        <v>L</v>
      </c>
      <c r="T10" s="10" t="s">
        <v>91</v>
      </c>
      <c r="U10" s="8" t="str">
        <f t="shared" si="7"/>
        <v>L</v>
      </c>
      <c r="V10" s="10" t="s">
        <v>91</v>
      </c>
      <c r="W10" s="8" t="str">
        <f t="shared" si="8"/>
        <v>L</v>
      </c>
      <c r="X10" s="10" t="s">
        <v>91</v>
      </c>
      <c r="Y10" s="8" t="str">
        <f t="shared" si="9"/>
        <v>L</v>
      </c>
      <c r="Z10" s="10" t="s">
        <v>91</v>
      </c>
      <c r="AA10" s="8" t="str">
        <f t="shared" si="10"/>
        <v>L</v>
      </c>
      <c r="AB10" s="10" t="s">
        <v>91</v>
      </c>
      <c r="AC10" s="8" t="str">
        <f t="shared" si="11"/>
        <v>L</v>
      </c>
      <c r="AD10" s="10" t="s">
        <v>91</v>
      </c>
      <c r="AE10" s="8" t="str">
        <f t="shared" si="12"/>
        <v>L</v>
      </c>
      <c r="AF10" s="10" t="s">
        <v>91</v>
      </c>
      <c r="AG10" s="8" t="str">
        <f t="shared" si="13"/>
        <v>L</v>
      </c>
      <c r="AH10" s="10" t="s">
        <v>91</v>
      </c>
      <c r="AI10" s="8" t="str">
        <f t="shared" si="14"/>
        <v>L</v>
      </c>
      <c r="AJ10" s="10" t="s">
        <v>68</v>
      </c>
      <c r="AK10" s="8" t="str">
        <f t="shared" si="15"/>
        <v>L</v>
      </c>
      <c r="AL10" s="10" t="s">
        <v>91</v>
      </c>
      <c r="AM10" s="8" t="str">
        <f t="shared" si="16"/>
        <v>L</v>
      </c>
      <c r="AN10" s="10" t="s">
        <v>91</v>
      </c>
      <c r="AO10" s="8" t="str">
        <f t="shared" si="17"/>
        <v>L</v>
      </c>
      <c r="AP10" s="10"/>
      <c r="AQ10" s="8" t="str">
        <f t="shared" si="18"/>
        <v>L</v>
      </c>
      <c r="AR10" s="10" t="s">
        <v>91</v>
      </c>
      <c r="AS10" s="8" t="str">
        <f t="shared" si="19"/>
        <v>L</v>
      </c>
      <c r="AT10" s="10" t="s">
        <v>91</v>
      </c>
      <c r="AU10" s="8" t="str">
        <f t="shared" si="20"/>
        <v>L</v>
      </c>
      <c r="AV10" s="10" t="s">
        <v>91</v>
      </c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MIAMI</v>
      </c>
      <c r="BG10" s="1">
        <f t="shared" si="27"/>
        <v>19</v>
      </c>
      <c r="BH10" s="1" t="str">
        <f t="shared" si="28"/>
        <v>PITT</v>
      </c>
      <c r="BI10" s="1">
        <f t="shared" si="29"/>
        <v>2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108</v>
      </c>
      <c r="C11" s="1" t="s">
        <v>31</v>
      </c>
      <c r="D11" s="1" t="s">
        <v>99</v>
      </c>
      <c r="E11" s="1" t="s">
        <v>133</v>
      </c>
      <c r="F11" s="10" t="s">
        <v>99</v>
      </c>
      <c r="G11" s="8" t="str">
        <f t="shared" si="0"/>
        <v>L</v>
      </c>
      <c r="H11" s="1" t="s">
        <v>99</v>
      </c>
      <c r="I11" s="8" t="str">
        <f t="shared" si="1"/>
        <v>L</v>
      </c>
      <c r="J11" s="10" t="s">
        <v>99</v>
      </c>
      <c r="K11" s="8" t="str">
        <f t="shared" si="2"/>
        <v>L</v>
      </c>
      <c r="L11" s="10" t="s">
        <v>99</v>
      </c>
      <c r="M11" s="8" t="str">
        <f t="shared" si="3"/>
        <v>L</v>
      </c>
      <c r="N11" s="10" t="s">
        <v>99</v>
      </c>
      <c r="O11" s="8" t="str">
        <f t="shared" si="4"/>
        <v>L</v>
      </c>
      <c r="P11" s="10" t="s">
        <v>99</v>
      </c>
      <c r="Q11" s="8" t="str">
        <f t="shared" si="5"/>
        <v>L</v>
      </c>
      <c r="R11" s="10" t="s">
        <v>108</v>
      </c>
      <c r="S11" s="8" t="str">
        <f t="shared" si="6"/>
        <v>L</v>
      </c>
      <c r="T11" s="10" t="s">
        <v>99</v>
      </c>
      <c r="U11" s="8" t="str">
        <f t="shared" si="7"/>
        <v>L</v>
      </c>
      <c r="V11" s="10" t="s">
        <v>108</v>
      </c>
      <c r="W11" s="8" t="str">
        <f t="shared" si="8"/>
        <v>L</v>
      </c>
      <c r="X11" s="10" t="s">
        <v>99</v>
      </c>
      <c r="Y11" s="8" t="str">
        <f t="shared" si="9"/>
        <v>L</v>
      </c>
      <c r="Z11" s="10" t="s">
        <v>99</v>
      </c>
      <c r="AA11" s="8" t="str">
        <f t="shared" si="10"/>
        <v>L</v>
      </c>
      <c r="AB11" s="10" t="s">
        <v>99</v>
      </c>
      <c r="AC11" s="8" t="str">
        <f t="shared" si="11"/>
        <v>L</v>
      </c>
      <c r="AD11" s="10" t="s">
        <v>99</v>
      </c>
      <c r="AE11" s="8" t="str">
        <f t="shared" si="12"/>
        <v>L</v>
      </c>
      <c r="AF11" s="10" t="s">
        <v>99</v>
      </c>
      <c r="AG11" s="8" t="str">
        <f t="shared" si="13"/>
        <v>L</v>
      </c>
      <c r="AH11" s="10" t="s">
        <v>99</v>
      </c>
      <c r="AI11" s="8" t="str">
        <f t="shared" si="14"/>
        <v>L</v>
      </c>
      <c r="AJ11" s="10" t="s">
        <v>108</v>
      </c>
      <c r="AK11" s="8" t="str">
        <f t="shared" si="15"/>
        <v>L</v>
      </c>
      <c r="AL11" s="10" t="s">
        <v>99</v>
      </c>
      <c r="AM11" s="8" t="str">
        <f t="shared" si="16"/>
        <v>L</v>
      </c>
      <c r="AN11" s="10" t="s">
        <v>108</v>
      </c>
      <c r="AO11" s="8" t="str">
        <f t="shared" si="17"/>
        <v>L</v>
      </c>
      <c r="AP11" s="10"/>
      <c r="AQ11" s="8" t="str">
        <f t="shared" si="18"/>
        <v>L</v>
      </c>
      <c r="AR11" s="10" t="s">
        <v>99</v>
      </c>
      <c r="AS11" s="8" t="str">
        <f t="shared" si="19"/>
        <v>L</v>
      </c>
      <c r="AT11" s="10" t="s">
        <v>99</v>
      </c>
      <c r="AU11" s="8" t="str">
        <f t="shared" si="20"/>
        <v>L</v>
      </c>
      <c r="AV11" s="10" t="s">
        <v>99</v>
      </c>
      <c r="AW11" s="8" t="str">
        <f t="shared" si="21"/>
        <v>L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CINCY</v>
      </c>
      <c r="BG11" s="1">
        <f t="shared" si="27"/>
        <v>4</v>
      </c>
      <c r="BH11" s="1" t="str">
        <f t="shared" si="28"/>
        <v>TCU</v>
      </c>
      <c r="BI11" s="1">
        <f t="shared" si="29"/>
        <v>17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36</v>
      </c>
      <c r="C12" s="1" t="s">
        <v>31</v>
      </c>
      <c r="D12" s="1" t="s">
        <v>76</v>
      </c>
      <c r="E12" s="1" t="s">
        <v>133</v>
      </c>
      <c r="F12" s="10" t="s">
        <v>76</v>
      </c>
      <c r="G12" s="8" t="str">
        <f t="shared" si="0"/>
        <v>L</v>
      </c>
      <c r="H12" s="1" t="s">
        <v>76</v>
      </c>
      <c r="I12" s="8" t="str">
        <f t="shared" si="1"/>
        <v>L</v>
      </c>
      <c r="J12" s="10" t="s">
        <v>76</v>
      </c>
      <c r="K12" s="8" t="str">
        <f t="shared" si="2"/>
        <v>L</v>
      </c>
      <c r="L12" s="10" t="s">
        <v>76</v>
      </c>
      <c r="M12" s="8" t="str">
        <f t="shared" si="3"/>
        <v>L</v>
      </c>
      <c r="N12" s="10" t="s">
        <v>76</v>
      </c>
      <c r="O12" s="8" t="str">
        <f t="shared" si="4"/>
        <v>L</v>
      </c>
      <c r="P12" s="10" t="s">
        <v>76</v>
      </c>
      <c r="Q12" s="8" t="str">
        <f t="shared" si="5"/>
        <v>L</v>
      </c>
      <c r="R12" s="10" t="s">
        <v>36</v>
      </c>
      <c r="S12" s="8" t="str">
        <f t="shared" si="6"/>
        <v>L</v>
      </c>
      <c r="T12" s="10" t="s">
        <v>36</v>
      </c>
      <c r="U12" s="8" t="str">
        <f t="shared" si="7"/>
        <v>L</v>
      </c>
      <c r="V12" s="10" t="s">
        <v>76</v>
      </c>
      <c r="W12" s="8" t="str">
        <f t="shared" si="8"/>
        <v>L</v>
      </c>
      <c r="X12" s="10" t="s">
        <v>76</v>
      </c>
      <c r="Y12" s="8" t="str">
        <f t="shared" si="9"/>
        <v>L</v>
      </c>
      <c r="Z12" s="10" t="s">
        <v>76</v>
      </c>
      <c r="AA12" s="8" t="str">
        <f t="shared" si="10"/>
        <v>L</v>
      </c>
      <c r="AB12" s="10" t="s">
        <v>76</v>
      </c>
      <c r="AC12" s="8" t="str">
        <f t="shared" si="11"/>
        <v>L</v>
      </c>
      <c r="AD12" s="10" t="s">
        <v>76</v>
      </c>
      <c r="AE12" s="8" t="str">
        <f t="shared" si="12"/>
        <v>L</v>
      </c>
      <c r="AF12" s="10" t="s">
        <v>76</v>
      </c>
      <c r="AG12" s="8" t="str">
        <f t="shared" si="13"/>
        <v>L</v>
      </c>
      <c r="AH12" s="10" t="s">
        <v>76</v>
      </c>
      <c r="AI12" s="8" t="str">
        <f t="shared" si="14"/>
        <v>L</v>
      </c>
      <c r="AJ12" s="10" t="s">
        <v>36</v>
      </c>
      <c r="AK12" s="8" t="str">
        <f t="shared" si="15"/>
        <v>L</v>
      </c>
      <c r="AL12" s="10" t="s">
        <v>76</v>
      </c>
      <c r="AM12" s="8" t="str">
        <f t="shared" si="16"/>
        <v>L</v>
      </c>
      <c r="AN12" s="10" t="s">
        <v>76</v>
      </c>
      <c r="AO12" s="8" t="str">
        <f t="shared" si="17"/>
        <v>L</v>
      </c>
      <c r="AP12" s="10"/>
      <c r="AQ12" s="8" t="str">
        <f t="shared" si="18"/>
        <v>L</v>
      </c>
      <c r="AR12" s="10" t="s">
        <v>76</v>
      </c>
      <c r="AS12" s="8" t="str">
        <f t="shared" si="19"/>
        <v>L</v>
      </c>
      <c r="AT12" s="10" t="s">
        <v>36</v>
      </c>
      <c r="AU12" s="8" t="str">
        <f t="shared" si="20"/>
        <v>L</v>
      </c>
      <c r="AV12" s="10" t="s">
        <v>36</v>
      </c>
      <c r="AW12" s="8" t="str">
        <f t="shared" si="21"/>
        <v>L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FSU</v>
      </c>
      <c r="BG12" s="1">
        <f t="shared" si="27"/>
        <v>5</v>
      </c>
      <c r="BH12" s="1" t="str">
        <f t="shared" si="28"/>
        <v>UF</v>
      </c>
      <c r="BI12" s="1">
        <f t="shared" si="29"/>
        <v>16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115</v>
      </c>
      <c r="C13" s="1" t="s">
        <v>31</v>
      </c>
      <c r="D13" s="1" t="s">
        <v>63</v>
      </c>
      <c r="E13" s="1" t="s">
        <v>133</v>
      </c>
      <c r="F13" s="10" t="s">
        <v>63</v>
      </c>
      <c r="G13" s="8" t="str">
        <f t="shared" si="0"/>
        <v>L</v>
      </c>
      <c r="H13" s="1" t="s">
        <v>63</v>
      </c>
      <c r="I13" s="8" t="str">
        <f t="shared" si="1"/>
        <v>L</v>
      </c>
      <c r="J13" s="10" t="s">
        <v>63</v>
      </c>
      <c r="K13" s="8" t="str">
        <f t="shared" si="2"/>
        <v>L</v>
      </c>
      <c r="L13" s="10" t="s">
        <v>115</v>
      </c>
      <c r="M13" s="8" t="str">
        <f t="shared" si="3"/>
        <v>L</v>
      </c>
      <c r="N13" s="10" t="s">
        <v>63</v>
      </c>
      <c r="O13" s="8" t="str">
        <f t="shared" si="4"/>
        <v>L</v>
      </c>
      <c r="P13" s="10" t="s">
        <v>63</v>
      </c>
      <c r="Q13" s="8" t="str">
        <f t="shared" si="5"/>
        <v>L</v>
      </c>
      <c r="R13" s="10" t="s">
        <v>115</v>
      </c>
      <c r="S13" s="8" t="str">
        <f t="shared" si="6"/>
        <v>L</v>
      </c>
      <c r="T13" s="10" t="s">
        <v>63</v>
      </c>
      <c r="U13" s="8" t="str">
        <f t="shared" si="7"/>
        <v>L</v>
      </c>
      <c r="V13" s="10" t="s">
        <v>63</v>
      </c>
      <c r="W13" s="8" t="str">
        <f t="shared" si="8"/>
        <v>L</v>
      </c>
      <c r="X13" s="10" t="s">
        <v>63</v>
      </c>
      <c r="Y13" s="8" t="str">
        <f t="shared" si="9"/>
        <v>L</v>
      </c>
      <c r="Z13" s="10" t="s">
        <v>63</v>
      </c>
      <c r="AA13" s="8" t="str">
        <f t="shared" si="10"/>
        <v>L</v>
      </c>
      <c r="AB13" s="10" t="s">
        <v>115</v>
      </c>
      <c r="AC13" s="8" t="str">
        <f t="shared" si="11"/>
        <v>L</v>
      </c>
      <c r="AD13" s="10" t="s">
        <v>115</v>
      </c>
      <c r="AE13" s="8" t="str">
        <f t="shared" si="12"/>
        <v>L</v>
      </c>
      <c r="AF13" s="10" t="s">
        <v>115</v>
      </c>
      <c r="AG13" s="8" t="str">
        <f t="shared" si="13"/>
        <v>L</v>
      </c>
      <c r="AH13" s="10" t="s">
        <v>115</v>
      </c>
      <c r="AI13" s="8" t="str">
        <f t="shared" si="14"/>
        <v>L</v>
      </c>
      <c r="AJ13" s="10" t="s">
        <v>115</v>
      </c>
      <c r="AK13" s="8" t="str">
        <f t="shared" si="15"/>
        <v>L</v>
      </c>
      <c r="AL13" s="10" t="s">
        <v>63</v>
      </c>
      <c r="AM13" s="8" t="str">
        <f t="shared" si="16"/>
        <v>L</v>
      </c>
      <c r="AN13" s="10" t="s">
        <v>115</v>
      </c>
      <c r="AO13" s="8" t="str">
        <f t="shared" si="17"/>
        <v>L</v>
      </c>
      <c r="AP13" s="10"/>
      <c r="AQ13" s="8" t="str">
        <f t="shared" si="18"/>
        <v>L</v>
      </c>
      <c r="AR13" s="10" t="s">
        <v>115</v>
      </c>
      <c r="AS13" s="8" t="str">
        <f t="shared" si="19"/>
        <v>L</v>
      </c>
      <c r="AT13" s="10" t="s">
        <v>115</v>
      </c>
      <c r="AU13" s="8" t="str">
        <f t="shared" si="20"/>
        <v>L</v>
      </c>
      <c r="AV13" s="10" t="s">
        <v>63</v>
      </c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HOU</v>
      </c>
      <c r="BG13" s="1">
        <f t="shared" si="27"/>
        <v>10</v>
      </c>
      <c r="BH13" s="1" t="str">
        <f t="shared" si="28"/>
        <v>BEARS</v>
      </c>
      <c r="BI13" s="1">
        <f t="shared" si="29"/>
        <v>11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40</v>
      </c>
      <c r="C14" s="1" t="s">
        <v>31</v>
      </c>
      <c r="D14" s="1" t="s">
        <v>179</v>
      </c>
      <c r="E14" s="1" t="s">
        <v>133</v>
      </c>
      <c r="F14" s="10" t="s">
        <v>179</v>
      </c>
      <c r="G14" s="8" t="str">
        <f t="shared" si="0"/>
        <v>L</v>
      </c>
      <c r="H14" s="1" t="s">
        <v>40</v>
      </c>
      <c r="I14" s="8" t="str">
        <f t="shared" si="1"/>
        <v>L</v>
      </c>
      <c r="J14" s="10" t="s">
        <v>40</v>
      </c>
      <c r="K14" s="8" t="str">
        <f t="shared" si="2"/>
        <v>L</v>
      </c>
      <c r="L14" s="10" t="s">
        <v>40</v>
      </c>
      <c r="M14" s="8" t="str">
        <f t="shared" si="3"/>
        <v>L</v>
      </c>
      <c r="N14" s="10" t="s">
        <v>179</v>
      </c>
      <c r="O14" s="8" t="str">
        <f t="shared" si="4"/>
        <v>L</v>
      </c>
      <c r="P14" s="10" t="s">
        <v>179</v>
      </c>
      <c r="Q14" s="8" t="str">
        <f t="shared" si="5"/>
        <v>L</v>
      </c>
      <c r="R14" s="10" t="s">
        <v>179</v>
      </c>
      <c r="S14" s="8" t="str">
        <f t="shared" si="6"/>
        <v>L</v>
      </c>
      <c r="T14" s="10" t="s">
        <v>179</v>
      </c>
      <c r="U14" s="8" t="str">
        <f t="shared" si="7"/>
        <v>L</v>
      </c>
      <c r="V14" s="10" t="s">
        <v>40</v>
      </c>
      <c r="W14" s="8" t="str">
        <f t="shared" si="8"/>
        <v>L</v>
      </c>
      <c r="X14" s="10" t="s">
        <v>179</v>
      </c>
      <c r="Y14" s="8" t="str">
        <f t="shared" si="9"/>
        <v>L</v>
      </c>
      <c r="Z14" s="10" t="s">
        <v>179</v>
      </c>
      <c r="AA14" s="8" t="str">
        <f t="shared" si="10"/>
        <v>L</v>
      </c>
      <c r="AB14" s="10" t="s">
        <v>179</v>
      </c>
      <c r="AC14" s="8" t="str">
        <f t="shared" si="11"/>
        <v>L</v>
      </c>
      <c r="AD14" s="10" t="s">
        <v>179</v>
      </c>
      <c r="AE14" s="8" t="str">
        <f t="shared" si="12"/>
        <v>L</v>
      </c>
      <c r="AF14" s="10" t="s">
        <v>40</v>
      </c>
      <c r="AG14" s="8" t="str">
        <f t="shared" si="13"/>
        <v>L</v>
      </c>
      <c r="AH14" s="10" t="s">
        <v>179</v>
      </c>
      <c r="AI14" s="8" t="str">
        <f t="shared" si="14"/>
        <v>L</v>
      </c>
      <c r="AJ14" s="10" t="s">
        <v>179</v>
      </c>
      <c r="AK14" s="8" t="str">
        <f t="shared" si="15"/>
        <v>L</v>
      </c>
      <c r="AL14" s="10" t="s">
        <v>179</v>
      </c>
      <c r="AM14" s="8" t="str">
        <f t="shared" si="16"/>
        <v>L</v>
      </c>
      <c r="AN14" s="10" t="s">
        <v>179</v>
      </c>
      <c r="AO14" s="8" t="str">
        <f t="shared" si="17"/>
        <v>L</v>
      </c>
      <c r="AP14" s="10"/>
      <c r="AQ14" s="8" t="str">
        <f t="shared" si="18"/>
        <v>L</v>
      </c>
      <c r="AR14" s="10" t="s">
        <v>40</v>
      </c>
      <c r="AS14" s="8" t="str">
        <f t="shared" si="19"/>
        <v>L</v>
      </c>
      <c r="AT14" s="10" t="s">
        <v>179</v>
      </c>
      <c r="AU14" s="8" t="str">
        <f t="shared" si="20"/>
        <v>L</v>
      </c>
      <c r="AV14" s="10" t="s">
        <v>40</v>
      </c>
      <c r="AW14" s="8" t="str">
        <f t="shared" si="21"/>
        <v>L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CLEM</v>
      </c>
      <c r="BG14" s="1">
        <f t="shared" si="27"/>
        <v>7</v>
      </c>
      <c r="BH14" s="1" t="str">
        <f t="shared" si="28"/>
        <v>SCAR</v>
      </c>
      <c r="BI14" s="1">
        <f t="shared" si="29"/>
        <v>14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56</v>
      </c>
      <c r="C15" s="1" t="s">
        <v>31</v>
      </c>
      <c r="D15" s="1" t="s">
        <v>42</v>
      </c>
      <c r="E15" s="1" t="s">
        <v>133</v>
      </c>
      <c r="F15" s="10" t="s">
        <v>42</v>
      </c>
      <c r="G15" s="8" t="str">
        <f t="shared" si="0"/>
        <v>L</v>
      </c>
      <c r="H15" s="1" t="s">
        <v>42</v>
      </c>
      <c r="I15" s="8" t="str">
        <f t="shared" si="1"/>
        <v>L</v>
      </c>
      <c r="J15" s="10" t="s">
        <v>42</v>
      </c>
      <c r="K15" s="8" t="str">
        <f t="shared" si="2"/>
        <v>L</v>
      </c>
      <c r="L15" s="10" t="s">
        <v>42</v>
      </c>
      <c r="M15" s="8" t="str">
        <f t="shared" si="3"/>
        <v>L</v>
      </c>
      <c r="N15" s="10" t="s">
        <v>56</v>
      </c>
      <c r="O15" s="8" t="str">
        <f t="shared" si="4"/>
        <v>L</v>
      </c>
      <c r="P15" s="10" t="s">
        <v>56</v>
      </c>
      <c r="Q15" s="8" t="str">
        <f t="shared" si="5"/>
        <v>L</v>
      </c>
      <c r="R15" s="10" t="s">
        <v>56</v>
      </c>
      <c r="S15" s="8" t="str">
        <f t="shared" si="6"/>
        <v>L</v>
      </c>
      <c r="T15" s="10" t="s">
        <v>56</v>
      </c>
      <c r="U15" s="8" t="str">
        <f t="shared" si="7"/>
        <v>L</v>
      </c>
      <c r="V15" s="10" t="s">
        <v>56</v>
      </c>
      <c r="W15" s="8" t="str">
        <f t="shared" si="8"/>
        <v>L</v>
      </c>
      <c r="X15" s="10" t="s">
        <v>56</v>
      </c>
      <c r="Y15" s="8" t="str">
        <f t="shared" si="9"/>
        <v>L</v>
      </c>
      <c r="Z15" s="10" t="s">
        <v>56</v>
      </c>
      <c r="AA15" s="8" t="str">
        <f t="shared" si="10"/>
        <v>L</v>
      </c>
      <c r="AB15" s="10" t="s">
        <v>56</v>
      </c>
      <c r="AC15" s="8" t="str">
        <f t="shared" si="11"/>
        <v>L</v>
      </c>
      <c r="AD15" s="10" t="s">
        <v>56</v>
      </c>
      <c r="AE15" s="8" t="str">
        <f t="shared" si="12"/>
        <v>L</v>
      </c>
      <c r="AF15" s="10" t="s">
        <v>56</v>
      </c>
      <c r="AG15" s="8" t="str">
        <f t="shared" si="13"/>
        <v>L</v>
      </c>
      <c r="AH15" s="10" t="s">
        <v>56</v>
      </c>
      <c r="AI15" s="8" t="str">
        <f t="shared" si="14"/>
        <v>L</v>
      </c>
      <c r="AJ15" s="10" t="s">
        <v>56</v>
      </c>
      <c r="AK15" s="8" t="str">
        <f t="shared" si="15"/>
        <v>L</v>
      </c>
      <c r="AL15" s="10" t="s">
        <v>56</v>
      </c>
      <c r="AM15" s="8" t="str">
        <f t="shared" si="16"/>
        <v>L</v>
      </c>
      <c r="AN15" s="10" t="s">
        <v>56</v>
      </c>
      <c r="AO15" s="8" t="str">
        <f t="shared" si="17"/>
        <v>L</v>
      </c>
      <c r="AP15" s="10"/>
      <c r="AQ15" s="8" t="str">
        <f t="shared" si="18"/>
        <v>L</v>
      </c>
      <c r="AR15" s="10" t="s">
        <v>56</v>
      </c>
      <c r="AS15" s="8" t="str">
        <f t="shared" si="19"/>
        <v>L</v>
      </c>
      <c r="AT15" s="10" t="s">
        <v>56</v>
      </c>
      <c r="AU15" s="8" t="str">
        <f t="shared" si="20"/>
        <v>L</v>
      </c>
      <c r="AV15" s="10" t="s">
        <v>42</v>
      </c>
      <c r="AW15" s="8" t="str">
        <f t="shared" si="21"/>
        <v>L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OSU</v>
      </c>
      <c r="BG15" s="1">
        <f t="shared" si="27"/>
        <v>16</v>
      </c>
      <c r="BH15" s="1" t="str">
        <f t="shared" si="28"/>
        <v>UM</v>
      </c>
      <c r="BI15" s="1">
        <f t="shared" si="29"/>
        <v>5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38</v>
      </c>
      <c r="C16" s="1" t="s">
        <v>31</v>
      </c>
      <c r="D16" s="1" t="s">
        <v>180</v>
      </c>
      <c r="E16" s="1" t="s">
        <v>133</v>
      </c>
      <c r="F16" s="10" t="s">
        <v>38</v>
      </c>
      <c r="G16" s="8" t="str">
        <f t="shared" si="0"/>
        <v>L</v>
      </c>
      <c r="H16" s="1" t="s">
        <v>38</v>
      </c>
      <c r="I16" s="8" t="str">
        <f t="shared" si="1"/>
        <v>L</v>
      </c>
      <c r="J16" s="10" t="s">
        <v>38</v>
      </c>
      <c r="K16" s="8" t="str">
        <f t="shared" si="2"/>
        <v>L</v>
      </c>
      <c r="L16" s="10" t="s">
        <v>38</v>
      </c>
      <c r="M16" s="8" t="str">
        <f t="shared" si="3"/>
        <v>L</v>
      </c>
      <c r="N16" s="10" t="s">
        <v>38</v>
      </c>
      <c r="O16" s="8" t="str">
        <f t="shared" si="4"/>
        <v>L</v>
      </c>
      <c r="P16" s="10" t="s">
        <v>180</v>
      </c>
      <c r="Q16" s="8" t="str">
        <f t="shared" si="5"/>
        <v>L</v>
      </c>
      <c r="R16" s="10" t="s">
        <v>180</v>
      </c>
      <c r="S16" s="8" t="str">
        <f t="shared" si="6"/>
        <v>L</v>
      </c>
      <c r="T16" s="10" t="s">
        <v>55</v>
      </c>
      <c r="U16" s="8" t="str">
        <f t="shared" si="7"/>
        <v>L</v>
      </c>
      <c r="V16" s="10" t="s">
        <v>180</v>
      </c>
      <c r="W16" s="8" t="str">
        <f t="shared" si="8"/>
        <v>L</v>
      </c>
      <c r="X16" s="10" t="s">
        <v>180</v>
      </c>
      <c r="Y16" s="8" t="str">
        <f t="shared" si="9"/>
        <v>L</v>
      </c>
      <c r="Z16" s="10" t="s">
        <v>38</v>
      </c>
      <c r="AA16" s="8" t="str">
        <f t="shared" si="10"/>
        <v>L</v>
      </c>
      <c r="AB16" s="10" t="s">
        <v>38</v>
      </c>
      <c r="AC16" s="8" t="str">
        <f t="shared" si="11"/>
        <v>L</v>
      </c>
      <c r="AD16" s="10" t="s">
        <v>38</v>
      </c>
      <c r="AE16" s="8" t="str">
        <f t="shared" si="12"/>
        <v>L</v>
      </c>
      <c r="AF16" s="10" t="s">
        <v>180</v>
      </c>
      <c r="AG16" s="8" t="str">
        <f t="shared" si="13"/>
        <v>L</v>
      </c>
      <c r="AH16" s="10" t="s">
        <v>38</v>
      </c>
      <c r="AI16" s="8" t="str">
        <f t="shared" si="14"/>
        <v>L</v>
      </c>
      <c r="AJ16" s="10" t="s">
        <v>180</v>
      </c>
      <c r="AK16" s="8" t="str">
        <f t="shared" si="15"/>
        <v>L</v>
      </c>
      <c r="AL16" s="10" t="s">
        <v>38</v>
      </c>
      <c r="AM16" s="8" t="str">
        <f t="shared" si="16"/>
        <v>L</v>
      </c>
      <c r="AN16" s="10" t="s">
        <v>38</v>
      </c>
      <c r="AO16" s="8" t="str">
        <f t="shared" si="17"/>
        <v>L</v>
      </c>
      <c r="AP16" s="10"/>
      <c r="AQ16" s="8" t="str">
        <f t="shared" si="18"/>
        <v>L</v>
      </c>
      <c r="AR16" s="10" t="s">
        <v>38</v>
      </c>
      <c r="AS16" s="8" t="str">
        <f t="shared" si="19"/>
        <v>L</v>
      </c>
      <c r="AT16" s="10" t="s">
        <v>180</v>
      </c>
      <c r="AU16" s="8" t="str">
        <f t="shared" si="20"/>
        <v>L</v>
      </c>
      <c r="AV16" s="10" t="s">
        <v>180</v>
      </c>
      <c r="AW16" s="8" t="str">
        <f t="shared" si="21"/>
        <v>L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AGGIES</v>
      </c>
      <c r="BG16" s="1">
        <f t="shared" si="27"/>
        <v>12</v>
      </c>
      <c r="BH16" s="1" t="str">
        <f t="shared" si="28"/>
        <v>HORNS</v>
      </c>
      <c r="BI16" s="1">
        <f t="shared" si="29"/>
        <v>8</v>
      </c>
      <c r="BJ16" s="1">
        <f t="shared" si="30"/>
        <v>20</v>
      </c>
    </row>
    <row r="17" spans="1:62" ht="12" customHeight="1" x14ac:dyDescent="0.25">
      <c r="A17" s="1">
        <v>14</v>
      </c>
      <c r="B17" s="1" t="s">
        <v>38</v>
      </c>
      <c r="C17" s="1" t="s">
        <v>31</v>
      </c>
      <c r="D17" s="1" t="s">
        <v>180</v>
      </c>
      <c r="E17" s="1" t="s">
        <v>133</v>
      </c>
      <c r="F17" s="11" t="s">
        <v>38</v>
      </c>
      <c r="G17" s="12" t="str">
        <f t="shared" si="0"/>
        <v>L</v>
      </c>
      <c r="H17" s="13" t="s">
        <v>38</v>
      </c>
      <c r="I17" s="12" t="str">
        <f t="shared" si="1"/>
        <v>L</v>
      </c>
      <c r="J17" s="11" t="s">
        <v>38</v>
      </c>
      <c r="K17" s="12" t="str">
        <f t="shared" si="2"/>
        <v>L</v>
      </c>
      <c r="L17" s="11" t="s">
        <v>38</v>
      </c>
      <c r="M17" s="12" t="str">
        <f t="shared" si="3"/>
        <v>L</v>
      </c>
      <c r="N17" s="11" t="s">
        <v>38</v>
      </c>
      <c r="O17" s="12" t="str">
        <f t="shared" si="4"/>
        <v>L</v>
      </c>
      <c r="P17" s="11" t="s">
        <v>180</v>
      </c>
      <c r="Q17" s="12" t="str">
        <f t="shared" si="5"/>
        <v>L</v>
      </c>
      <c r="R17" s="11" t="s">
        <v>180</v>
      </c>
      <c r="S17" s="12" t="str">
        <f t="shared" si="6"/>
        <v>L</v>
      </c>
      <c r="T17" s="11" t="s">
        <v>55</v>
      </c>
      <c r="U17" s="12" t="str">
        <f t="shared" si="7"/>
        <v>L</v>
      </c>
      <c r="V17" s="11" t="s">
        <v>180</v>
      </c>
      <c r="W17" s="12" t="str">
        <f t="shared" si="8"/>
        <v>L</v>
      </c>
      <c r="X17" s="11" t="s">
        <v>180</v>
      </c>
      <c r="Y17" s="12" t="str">
        <f t="shared" si="9"/>
        <v>L</v>
      </c>
      <c r="Z17" s="11" t="s">
        <v>38</v>
      </c>
      <c r="AA17" s="12" t="str">
        <f t="shared" si="10"/>
        <v>L</v>
      </c>
      <c r="AB17" s="11" t="s">
        <v>38</v>
      </c>
      <c r="AC17" s="12" t="str">
        <f t="shared" si="11"/>
        <v>L</v>
      </c>
      <c r="AD17" s="11" t="s">
        <v>38</v>
      </c>
      <c r="AE17" s="12" t="str">
        <f t="shared" si="12"/>
        <v>L</v>
      </c>
      <c r="AF17" s="11" t="s">
        <v>180</v>
      </c>
      <c r="AG17" s="12" t="str">
        <f t="shared" si="13"/>
        <v>L</v>
      </c>
      <c r="AH17" s="11" t="s">
        <v>38</v>
      </c>
      <c r="AI17" s="12" t="str">
        <f t="shared" si="14"/>
        <v>L</v>
      </c>
      <c r="AJ17" s="11" t="s">
        <v>180</v>
      </c>
      <c r="AK17" s="12" t="str">
        <f t="shared" si="15"/>
        <v>L</v>
      </c>
      <c r="AL17" s="11" t="s">
        <v>38</v>
      </c>
      <c r="AM17" s="12" t="str">
        <f t="shared" si="16"/>
        <v>L</v>
      </c>
      <c r="AN17" s="11" t="s">
        <v>38</v>
      </c>
      <c r="AO17" s="12" t="str">
        <f t="shared" si="17"/>
        <v>L</v>
      </c>
      <c r="AP17" s="11"/>
      <c r="AQ17" s="12" t="str">
        <f t="shared" si="18"/>
        <v>L</v>
      </c>
      <c r="AR17" s="11" t="s">
        <v>38</v>
      </c>
      <c r="AS17" s="12" t="str">
        <f t="shared" si="19"/>
        <v>L</v>
      </c>
      <c r="AT17" s="11" t="s">
        <v>180</v>
      </c>
      <c r="AU17" s="12" t="str">
        <f t="shared" si="20"/>
        <v>L</v>
      </c>
      <c r="AV17" s="11" t="s">
        <v>180</v>
      </c>
      <c r="AW17" s="12" t="str">
        <f t="shared" si="21"/>
        <v>L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AGGIES</v>
      </c>
      <c r="BG17" s="1">
        <f t="shared" si="27"/>
        <v>12</v>
      </c>
      <c r="BH17" s="1" t="str">
        <f t="shared" si="28"/>
        <v>HORNS</v>
      </c>
      <c r="BI17" s="1">
        <f t="shared" si="29"/>
        <v>8</v>
      </c>
      <c r="BJ17" s="1">
        <f t="shared" si="30"/>
        <v>20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W</v>
      </c>
      <c r="G18" s="14">
        <f>COUNTIF(G4:G17,"W")</f>
        <v>0</v>
      </c>
      <c r="H18" s="14" t="str">
        <f>IF(I18=(MAX($G$18,$I$18,$K$18,$M$18,$O$18,$Q$18,$S$18,$U$18,$W$18,$Y$18,$AA$18,$AC$18,$AE$18,$AG$18,$AI$18,$AK$18,$AM$18,$AO$18,$AQ$18,$AS$18,$AU$18,$AW$18,$AY$18,$BA$18,$BC$18,$BE$18)),"W","L")</f>
        <v>W</v>
      </c>
      <c r="I18" s="14">
        <f>COUNTIF(I4:I17,"W")</f>
        <v>0</v>
      </c>
      <c r="J18" s="14" t="str">
        <f>IF(K18=(MAX($G$18,$I$18,$K$18,$M$18,$O$18,$Q$18,$S$18,$U$18,$W$18,$Y$18,$AA$18,$AC$18,$AE$18,$AG$18,$AI$18,$AK$18,$AM$18,$AO$18,$AQ$18,$AS$18,$AU$18,$AW$18,$AY$18,$BA$18,$BC$18,$BE$18)),"W","L")</f>
        <v>W</v>
      </c>
      <c r="K18" s="14">
        <f>COUNTIF(K4:K17,"W")</f>
        <v>0</v>
      </c>
      <c r="L18" s="14" t="str">
        <f>IF(M18=(MAX($G$18,$I$18,$K$18,$M$18,$O$18,$Q$18,$S$18,$U$18,$W$18,$Y$18,$AA$18,$AC$18,$AE$18,$AG$18,$AI$18,$AK$18,$AM$18,$AO$18,$AQ$18,$AS$18,$AU$18,$AW$18,$AY$18,$BA$18,$BC$18,$BE$18)),"W","L")</f>
        <v>W</v>
      </c>
      <c r="M18" s="14">
        <f>COUNTIF(M4:M17,"W")</f>
        <v>0</v>
      </c>
      <c r="N18" s="14" t="str">
        <f>IF(O18=(MAX($G$18,$I$18,$K$18,$M$18,$O$18,$Q$18,$S$18,$U$18,$W$18,$Y$18,$AA$18,$AC$18,$AE$18,$AG$18,$AI$18,$AK$18,$AM$18,$AO$18,$AQ$18,$AS$18,$AU$18,$AW$18,$AY$18,$BA$18,$BC$18,$BE$18)),"W","L")</f>
        <v>W</v>
      </c>
      <c r="O18" s="14">
        <f>COUNTIF(O4:O17,"W")</f>
        <v>0</v>
      </c>
      <c r="P18" s="14" t="str">
        <f>IF(Q18=(MAX($G$18,$I$18,$K$18,$M$18,$O$18,$Q$18,$S$18,$U$18,$W$18,$Y$18,$AA$18,$AC$18,$AE$18,$AG$18,$AI$18,$AK$18,$AM$18,$AO$18,$AQ$18,$AS$18,$AU$18,$AW$18,$AY$18,$BA$18,$BC$18,$BE$18)),"W","L")</f>
        <v>W</v>
      </c>
      <c r="Q18" s="14">
        <f>COUNTIF(Q4:Q17,"W")</f>
        <v>0</v>
      </c>
      <c r="R18" s="14" t="str">
        <f>IF(S18=(MAX($G$18,$I$18,$K$18,$M$18,$O$18,$Q$18,$S$18,$U$18,$W$18,$Y$18,$AA$18,$AC$18,$AE$18,$AG$18,$AI$18,$AK$18,$AM$18,$AO$18,$AQ$18,$AS$18,$AU$18,$AW$18,$AY$18,$BA$18,$BC$18,$BE$18)),"W","L")</f>
        <v>W</v>
      </c>
      <c r="S18" s="14">
        <f>COUNTIF(S4:S17,"W")</f>
        <v>0</v>
      </c>
      <c r="T18" s="14" t="str">
        <f>IF(U18=(MAX($G$18,$I$18,$K$18,$M$18,$O$18,$Q$18,$S$18,$U$18,$W$18,$Y$18,$AA$18,$AC$18,$AE$18,$AG$18,$AI$18,$AK$18,$AM$18,$AO$18,$AQ$18,$AS$18,$AU$18,$AW$18,$AY$18,$BA$18,$BC$18,$BE$18)),"W","L")</f>
        <v>W</v>
      </c>
      <c r="U18" s="14">
        <f>COUNTIF(U4:U17,"W")</f>
        <v>0</v>
      </c>
      <c r="V18" s="14" t="str">
        <f>IF(W18=(MAX($G$18,$I$18,$K$18,$M$18,$O$18,$Q$18,$S$18,$U$18,$W$18,$Y$18,$AA$18,$AC$18,$AE$18,$AG$18,$AI$18,$AK$18,$AM$18,$AO$18,$AQ$18,$AS$18,$AU$18,$AW$18,$AY$18,$BA$18,$BC$18,$BE$18)),"W","L")</f>
        <v>W</v>
      </c>
      <c r="W18" s="14">
        <f>COUNTIF(W4:W17,"W")</f>
        <v>0</v>
      </c>
      <c r="X18" s="14" t="str">
        <f>IF(Y18=(MAX($G$18,$I$18,$K$18,$M$18,$O$18,$Q$18,$S$18,$U$18,$W$18,$Y$18,$AA$18,$AC$18,$AE$18,$AG$18,$AI$18,$AK$18,$AM$18,$AO$18,$AQ$18,$AS$18,$AU$18,$AW$18,$AY$18,$BA$18,$BC$18,$BE$18)),"W","L")</f>
        <v>W</v>
      </c>
      <c r="Y18" s="14">
        <f>COUNTIF(Y4:Y17,"W")</f>
        <v>0</v>
      </c>
      <c r="Z18" s="14" t="str">
        <f>IF(AA18=(MAX($G$18,$I$18,$K$18,$M$18,$O$18,$Q$18,$S$18,$U$18,$W$18,$Y$18,$AA$18,$AC$18,$AE$18,$AG$18,$AI$18,$AK$18,$AM$18,$AO$18,$AQ$18,$AS$18,$AU$18,$AW$18,$AY$18,$BA$18,$BC$18,$BE$18)),"W","L")</f>
        <v>W</v>
      </c>
      <c r="AA18" s="14">
        <f>COUNTIF(AA4:AA17,"W")</f>
        <v>0</v>
      </c>
      <c r="AB18" s="14" t="str">
        <f>IF(AC18=(MAX($G$18,$I$18,$K$18,$M$18,$O$18,$Q$18,$S$18,$U$18,$W$18,$Y$18,$AA$18,$AC$18,$AE$18,$AG$18,$AI$18,$AK$18,$AM$18,$AO$18,$AQ$18,$AS$18,$AU$18,$AW$18,$AY$18,$BA$18,$BC$18,$BE$18)),"W","L")</f>
        <v>W</v>
      </c>
      <c r="AC18" s="14">
        <f>COUNTIF(AC4:AC17,"W")</f>
        <v>0</v>
      </c>
      <c r="AD18" s="14" t="str">
        <f>IF(AE18=(MAX($G$18,$I$18,$K$18,$M$18,$O$18,$Q$18,$S$18,$U$18,$W$18,$Y$18,$AA$18,$AC$18,$AE$18,$AG$18,$AI$18,$AK$18,$AM$18,$AO$18,$AQ$18,$AS$18,$AU$18,$AW$18,$AY$18,$BA$18,$BC$18,$BE$18)),"W","L")</f>
        <v>W</v>
      </c>
      <c r="AE18" s="14">
        <f>COUNTIF(AE4:AE17,"W")</f>
        <v>0</v>
      </c>
      <c r="AF18" s="14" t="str">
        <f>IF(AG18=(MAX($G$18,$I$18,$K$18,$M$18,$O$18,$Q$18,$S$18,$U$18,$W$18,$Y$18,$AA$18,$AC$18,$AE$18,$AG$18,$AI$18,$AK$18,$AM$18,$AO$18,$AQ$18,$AS$18,$AU$18,$AW$18,$AY$18,$BA$18,$BC$18,$BE$18)),"W","L")</f>
        <v>W</v>
      </c>
      <c r="AG18" s="14">
        <f>COUNTIF(AG4:AG17,"W")</f>
        <v>0</v>
      </c>
      <c r="AH18" s="14" t="str">
        <f>IF(AI18=(MAX($G$18,$I$18,$K$18,$M$18,$O$18,$Q$18,$S$18,$U$18,$W$18,$Y$18,$AA$18,$AC$18,$AE$18,$AG$18,$AI$18,$AK$18,$AM$18,$AO$18,$AQ$18,$AS$18,$AU$18,$AW$18,$AY$18,$BA$18,$BC$18,$BE$18)),"W","L")</f>
        <v>W</v>
      </c>
      <c r="AI18" s="14">
        <f>COUNTIF(AI4:AI17,"W")</f>
        <v>0</v>
      </c>
      <c r="AJ18" s="14" t="str">
        <f>IF(AK18=(MAX($G$18,$I$18,$K$18,$M$18,$O$18,$Q$18,$S$18,$U$18,$W$18,$Y$18,$AA$18,$AC$18,$AE$18,$AG$18,$AI$18,$AK$18,$AM$18,$AO$18,$AQ$18,$AS$18,$AU$18,$AW$18,$AY$18,$BA$18,$BC$18,$BE$18)),"W","L")</f>
        <v>W</v>
      </c>
      <c r="AK18" s="14">
        <f>COUNTIF(AK4:AK17,"W")</f>
        <v>0</v>
      </c>
      <c r="AL18" s="14" t="str">
        <f>IF(AM18=(MAX($G$18,$I$18,$K$18,$M$18,$O$18,$Q$18,$S$18,$U$18,$W$18,$Y$18,$AA$18,$AC$18,$AE$18,$AG$18,$AI$18,$AK$18,$AM$18,$AO$18,$AQ$18,$AS$18,$AU$18,$AW$18,$AY$18,$BA$18,$BC$18,$BE$18)),"W","L")</f>
        <v>W</v>
      </c>
      <c r="AM18" s="14">
        <f>COUNTIF(AM4:AM17,"W")</f>
        <v>0</v>
      </c>
      <c r="AN18" s="14" t="str">
        <f>IF(AO18=(MAX($G$18,$I$18,$K$18,$M$18,$O$18,$Q$18,$S$18,$U$18,$W$18,$Y$18,$AA$18,$AC$18,$AE$18,$AG$18,$AI$18,$AK$18,$AM$18,$AO$18,$AQ$18,$AS$18,$AU$18,$AW$18,$AY$18,$BA$18,$BC$18,$BE$18)),"W","L")</f>
        <v>W</v>
      </c>
      <c r="AO18" s="14">
        <f>COUNTIF(AO4:AO17,"W")</f>
        <v>0</v>
      </c>
      <c r="AP18" s="14" t="str">
        <f>IF(AQ18=(MAX($G$18,$I$18,$K$18,$M$18,$O$18,$Q$18,$S$18,$U$18,$W$18,$Y$18,$AA$18,$AC$18,$AE$18,$AG$18,$AI$18,$AK$18,$AM$18,$AO$18,$AQ$18,$AS$18,$AU$18,$AW$18,$AY$18,$BA$18,$BC$18,$BE$18)),"W","L")</f>
        <v>W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W</v>
      </c>
      <c r="AS18" s="14">
        <f>COUNTIF(AS4:AS17,"W")</f>
        <v>0</v>
      </c>
      <c r="AT18" s="14" t="str">
        <f>IF(AU18=(MAX($G$18,$I$18,$K$18,$M$18,$O$18,$Q$18,$S$18,$U$18,$W$18,$Y$18,$AA$18,$AC$18,$AE$18,$AG$18,$AI$18,$AK$18,$AM$18,$AO$18,$AQ$18,$AS$18,$AU$18,$AW$18,$AY$18,$BA$18,$BC$18,$BE$18)),"W","L")</f>
        <v>W</v>
      </c>
      <c r="AU18" s="14">
        <f>COUNTIF(AU4:AU17,"W")</f>
        <v>0</v>
      </c>
      <c r="AV18" s="14" t="str">
        <f>IF(AW18=(MAX($G$18,$I$18,$K$18,$M$18,$O$18,$Q$18,$S$18,$U$18,$W$18,$Y$18,$AA$18,$AC$18,$AE$18,$AG$18,$AI$18,$AK$18,$AM$18,$AO$18,$AQ$18,$AS$18,$AU$18,$AW$18,$AY$18,$BA$18,$BC$18,$BE$18)),"W","L")</f>
        <v>W</v>
      </c>
      <c r="AW18" s="14">
        <f>COUNTIF(AW4:AW17,"W")</f>
        <v>0</v>
      </c>
      <c r="AX18" s="14" t="str">
        <f>IF(AY18=(MAX($G$18,$I$18,$K$18,$M$18,$O$18,$Q$18,$S$18,$U$18,$W$18,$Y$18,$AA$18,$AC$18,$AE$18,$AG$18,$AI$18,$AK$18,$AM$18,$AO$18,$AQ$18,$AS$18,$AU$18,$AW$18,$AY$18,$BA$18,$BC$18,$BE$18)),"W","L")</f>
        <v>W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W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W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W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0</v>
      </c>
      <c r="E19" s="1"/>
      <c r="F19" s="5" t="s">
        <v>58</v>
      </c>
      <c r="G19" s="15">
        <v>49</v>
      </c>
      <c r="H19" s="5" t="s">
        <v>58</v>
      </c>
      <c r="I19" s="15">
        <v>51</v>
      </c>
      <c r="J19" s="5" t="s">
        <v>58</v>
      </c>
      <c r="K19" s="15">
        <v>41</v>
      </c>
      <c r="L19" s="5" t="s">
        <v>58</v>
      </c>
      <c r="M19" s="15">
        <v>54</v>
      </c>
      <c r="N19" s="5" t="s">
        <v>58</v>
      </c>
      <c r="O19" s="15">
        <v>53</v>
      </c>
      <c r="P19" s="5" t="s">
        <v>58</v>
      </c>
      <c r="Q19" s="15">
        <v>61</v>
      </c>
      <c r="R19" s="5" t="s">
        <v>58</v>
      </c>
      <c r="S19" s="15">
        <v>48</v>
      </c>
      <c r="T19" s="5" t="s">
        <v>58</v>
      </c>
      <c r="U19" s="15">
        <v>45</v>
      </c>
      <c r="V19" s="5" t="s">
        <v>58</v>
      </c>
      <c r="W19" s="15">
        <v>45</v>
      </c>
      <c r="X19" s="5" t="s">
        <v>58</v>
      </c>
      <c r="Y19" s="15">
        <v>52</v>
      </c>
      <c r="Z19" s="5" t="s">
        <v>58</v>
      </c>
      <c r="AA19" s="15">
        <v>50</v>
      </c>
      <c r="AB19" s="5" t="s">
        <v>58</v>
      </c>
      <c r="AC19" s="15">
        <v>49</v>
      </c>
      <c r="AD19" s="5" t="s">
        <v>58</v>
      </c>
      <c r="AE19" s="15">
        <v>56</v>
      </c>
      <c r="AF19" s="5" t="s">
        <v>58</v>
      </c>
      <c r="AG19" s="15">
        <v>48</v>
      </c>
      <c r="AH19" s="5" t="s">
        <v>58</v>
      </c>
      <c r="AI19" s="15">
        <v>67</v>
      </c>
      <c r="AJ19" s="5" t="s">
        <v>58</v>
      </c>
      <c r="AK19" s="15">
        <v>45</v>
      </c>
      <c r="AL19" s="5" t="s">
        <v>58</v>
      </c>
      <c r="AM19" s="15">
        <v>57</v>
      </c>
      <c r="AN19" s="5" t="s">
        <v>58</v>
      </c>
      <c r="AO19" s="15">
        <v>70</v>
      </c>
      <c r="AP19" s="5" t="s">
        <v>58</v>
      </c>
      <c r="AQ19" s="15">
        <v>0</v>
      </c>
      <c r="AR19" s="5" t="s">
        <v>58</v>
      </c>
      <c r="AS19" s="15">
        <v>49</v>
      </c>
      <c r="AT19" s="5" t="s">
        <v>58</v>
      </c>
      <c r="AU19" s="15">
        <v>55</v>
      </c>
      <c r="AV19" s="5" t="s">
        <v>58</v>
      </c>
      <c r="AW19" s="15">
        <v>55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49</v>
      </c>
      <c r="H20" s="5" t="s">
        <v>59</v>
      </c>
      <c r="I20" s="15">
        <f>ABS($D$19-I19)</f>
        <v>51</v>
      </c>
      <c r="J20" s="5" t="s">
        <v>59</v>
      </c>
      <c r="K20" s="15">
        <f>ABS($D$19-K19)</f>
        <v>41</v>
      </c>
      <c r="L20" s="5" t="s">
        <v>59</v>
      </c>
      <c r="M20" s="15">
        <f>ABS($D$19-M19)</f>
        <v>54</v>
      </c>
      <c r="N20" s="5" t="s">
        <v>59</v>
      </c>
      <c r="O20" s="15">
        <f>ABS($D$19-O19)</f>
        <v>53</v>
      </c>
      <c r="P20" s="5" t="s">
        <v>59</v>
      </c>
      <c r="Q20" s="15">
        <f>ABS($D$19-Q19)</f>
        <v>61</v>
      </c>
      <c r="R20" s="5" t="s">
        <v>59</v>
      </c>
      <c r="S20" s="15">
        <f>ABS($D$19-S19)</f>
        <v>48</v>
      </c>
      <c r="T20" s="5" t="s">
        <v>59</v>
      </c>
      <c r="U20" s="15">
        <f>ABS($D$19-U19)</f>
        <v>45</v>
      </c>
      <c r="V20" s="5" t="s">
        <v>59</v>
      </c>
      <c r="W20" s="15">
        <f>ABS($D$19-W19)</f>
        <v>45</v>
      </c>
      <c r="X20" s="5" t="s">
        <v>59</v>
      </c>
      <c r="Y20" s="15">
        <f>ABS($D$19-Y19)</f>
        <v>52</v>
      </c>
      <c r="Z20" s="5" t="s">
        <v>59</v>
      </c>
      <c r="AA20" s="15">
        <f>ABS($D$19-AA19)</f>
        <v>50</v>
      </c>
      <c r="AB20" s="5" t="s">
        <v>59</v>
      </c>
      <c r="AC20" s="15">
        <f>ABS($D$19-AC19)</f>
        <v>49</v>
      </c>
      <c r="AD20" s="5" t="s">
        <v>59</v>
      </c>
      <c r="AE20" s="15">
        <f>ABS($D$19-AE19)</f>
        <v>56</v>
      </c>
      <c r="AF20" s="5" t="s">
        <v>59</v>
      </c>
      <c r="AG20" s="15">
        <f>ABS($D$19-AG19)</f>
        <v>48</v>
      </c>
      <c r="AH20" s="5" t="s">
        <v>59</v>
      </c>
      <c r="AI20" s="15">
        <f>ABS($D$19-AI19)</f>
        <v>67</v>
      </c>
      <c r="AJ20" s="5" t="s">
        <v>59</v>
      </c>
      <c r="AK20" s="15">
        <f>ABS($D$19-AK19)</f>
        <v>45</v>
      </c>
      <c r="AL20" s="5" t="s">
        <v>59</v>
      </c>
      <c r="AM20" s="15">
        <f>ABS($D$19-AM19)</f>
        <v>57</v>
      </c>
      <c r="AN20" s="5" t="s">
        <v>59</v>
      </c>
      <c r="AO20" s="15">
        <f>ABS($D$19-AO19)</f>
        <v>70</v>
      </c>
      <c r="AP20" s="5" t="s">
        <v>59</v>
      </c>
      <c r="AQ20" s="15">
        <f>ABS($D$19-AQ19)</f>
        <v>0</v>
      </c>
      <c r="AR20" s="5" t="s">
        <v>59</v>
      </c>
      <c r="AS20" s="15">
        <f>ABS($D$19-AS19)</f>
        <v>49</v>
      </c>
      <c r="AT20" s="5" t="s">
        <v>59</v>
      </c>
      <c r="AU20" s="15">
        <f>ABS($D$19-AU19)</f>
        <v>55</v>
      </c>
      <c r="AV20" s="5" t="s">
        <v>59</v>
      </c>
      <c r="AW20" s="15">
        <f>ABS($D$19-AW19)</f>
        <v>55</v>
      </c>
      <c r="AX20" s="5" t="s">
        <v>59</v>
      </c>
      <c r="AY20" s="15">
        <f>ABS($D$19-AY19)</f>
        <v>0</v>
      </c>
      <c r="AZ20" s="5" t="s">
        <v>59</v>
      </c>
      <c r="BA20" s="15">
        <f>ABS($D$19-BA19)</f>
        <v>0</v>
      </c>
      <c r="BB20" s="5" t="s">
        <v>59</v>
      </c>
      <c r="BC20" s="15">
        <f>ABS($D$19-BC19)</f>
        <v>0</v>
      </c>
      <c r="BD20" s="5" t="s">
        <v>59</v>
      </c>
      <c r="BE20" s="15">
        <f>ABS($D$19-BE19)</f>
        <v>0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2" priority="1" operator="equal">
      <formula>"L"</formula>
    </cfRule>
    <cfRule type="cellIs" dxfId="1" priority="2" operator="equal">
      <formula>"W"</formula>
    </cfRule>
  </conditionalFormatting>
  <conditionalFormatting sqref="F18:BE18">
    <cfRule type="cellIs" dxfId="0" priority="3" operator="equal">
      <formula>"W"</formula>
    </cfRule>
  </conditionalFormatting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1000"/>
  <sheetViews>
    <sheetView workbookViewId="0"/>
  </sheetViews>
  <sheetFormatPr defaultColWidth="14.42578125" defaultRowHeight="15" customHeight="1" x14ac:dyDescent="0.25"/>
  <cols>
    <col min="1" max="1" width="3" customWidth="1"/>
    <col min="2" max="2" width="9.140625" customWidth="1"/>
    <col min="3" max="3" width="3.42578125" customWidth="1"/>
    <col min="4" max="6" width="9.140625" customWidth="1"/>
    <col min="7" max="7" width="5.7109375" customWidth="1"/>
    <col min="8" max="8" width="9.140625" customWidth="1"/>
    <col min="9" max="9" width="5.7109375" customWidth="1"/>
    <col min="10" max="10" width="9.140625" customWidth="1"/>
    <col min="11" max="11" width="5.7109375" customWidth="1"/>
    <col min="12" max="12" width="9.140625" customWidth="1"/>
    <col min="13" max="13" width="5.7109375" customWidth="1"/>
    <col min="14" max="14" width="9.140625" customWidth="1"/>
    <col min="15" max="15" width="5.7109375" customWidth="1"/>
    <col min="16" max="16" width="9.140625" customWidth="1"/>
    <col min="17" max="17" width="5.7109375" customWidth="1"/>
    <col min="18" max="18" width="9.140625" customWidth="1"/>
    <col min="19" max="19" width="5.7109375" customWidth="1"/>
    <col min="20" max="20" width="9.140625" customWidth="1"/>
    <col min="21" max="21" width="5.7109375" customWidth="1"/>
    <col min="22" max="22" width="9.140625" customWidth="1"/>
    <col min="23" max="23" width="5.7109375" customWidth="1"/>
    <col min="24" max="24" width="9.140625" customWidth="1"/>
    <col min="25" max="25" width="5.7109375" customWidth="1"/>
    <col min="26" max="26" width="9.140625" customWidth="1"/>
    <col min="27" max="27" width="5.7109375" customWidth="1"/>
    <col min="28" max="28" width="9.140625" customWidth="1"/>
    <col min="29" max="29" width="5.7109375" customWidth="1"/>
    <col min="30" max="30" width="9.140625" customWidth="1"/>
    <col min="31" max="31" width="5.7109375" customWidth="1"/>
    <col min="32" max="32" width="9.140625" customWidth="1"/>
    <col min="33" max="33" width="5.7109375" customWidth="1"/>
    <col min="34" max="34" width="9.140625" customWidth="1"/>
    <col min="35" max="35" width="5.7109375" customWidth="1"/>
    <col min="36" max="36" width="9.140625" customWidth="1"/>
    <col min="37" max="37" width="5.7109375" customWidth="1"/>
    <col min="38" max="38" width="9.140625" customWidth="1"/>
    <col min="39" max="39" width="5.7109375" customWidth="1"/>
    <col min="40" max="40" width="9.140625" customWidth="1"/>
    <col min="41" max="41" width="5.7109375" customWidth="1"/>
    <col min="42" max="42" width="9.140625" customWidth="1"/>
    <col min="43" max="43" width="5.7109375" customWidth="1"/>
    <col min="44" max="44" width="9.140625" customWidth="1"/>
    <col min="45" max="45" width="5.7109375" customWidth="1"/>
    <col min="46" max="46" width="9.140625" customWidth="1"/>
    <col min="47" max="47" width="5.7109375" customWidth="1"/>
    <col min="48" max="48" width="9.140625" customWidth="1"/>
    <col min="49" max="49" width="5.7109375" customWidth="1"/>
    <col min="50" max="50" width="9.140625" customWidth="1"/>
    <col min="51" max="51" width="5.7109375" customWidth="1"/>
    <col min="52" max="52" width="9.140625" customWidth="1"/>
    <col min="53" max="53" width="5.7109375" customWidth="1"/>
    <col min="54" max="54" width="9.140625" customWidth="1"/>
    <col min="55" max="55" width="5.7109375" customWidth="1"/>
    <col min="56" max="56" width="9.140625" customWidth="1"/>
    <col min="57" max="57" width="5.7109375" customWidth="1"/>
    <col min="58" max="62" width="9.140625" customWidth="1"/>
  </cols>
  <sheetData>
    <row r="1" spans="1:62" ht="12" customHeight="1" x14ac:dyDescent="0.25">
      <c r="A1" s="17" t="s">
        <v>27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6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30</v>
      </c>
      <c r="C4" s="1" t="s">
        <v>31</v>
      </c>
      <c r="D4" s="1" t="s">
        <v>32</v>
      </c>
      <c r="E4" s="1" t="s">
        <v>30</v>
      </c>
      <c r="F4" s="7" t="s">
        <v>30</v>
      </c>
      <c r="G4" s="8" t="str">
        <f t="shared" ref="G4:G17" si="0">IF(F4=$E4,"W","L")</f>
        <v>W</v>
      </c>
      <c r="H4" s="9" t="s">
        <v>30</v>
      </c>
      <c r="I4" s="8" t="str">
        <f t="shared" ref="I4:I17" si="1">IF(H4=$E4,"W","L")</f>
        <v>W</v>
      </c>
      <c r="J4" s="7" t="s">
        <v>30</v>
      </c>
      <c r="K4" s="8" t="str">
        <f t="shared" ref="K4:K17" si="2">IF(J4=$E4,"W","L")</f>
        <v>W</v>
      </c>
      <c r="L4" s="7" t="s">
        <v>30</v>
      </c>
      <c r="M4" s="8" t="str">
        <f t="shared" ref="M4:M17" si="3">IF(L4=$E4,"W","L")</f>
        <v>W</v>
      </c>
      <c r="N4" s="7" t="s">
        <v>30</v>
      </c>
      <c r="O4" s="8" t="str">
        <f t="shared" ref="O4:O17" si="4">IF(N4=$E4,"W","L")</f>
        <v>W</v>
      </c>
      <c r="P4" s="7" t="s">
        <v>32</v>
      </c>
      <c r="Q4" s="8" t="str">
        <f t="shared" ref="Q4:Q17" si="5">IF(P4=$E4,"W","L")</f>
        <v>L</v>
      </c>
      <c r="R4" s="7" t="s">
        <v>32</v>
      </c>
      <c r="S4" s="8" t="str">
        <f t="shared" ref="S4:S17" si="6">IF(R4=$E4,"W","L")</f>
        <v>L</v>
      </c>
      <c r="T4" s="7" t="s">
        <v>32</v>
      </c>
      <c r="U4" s="8" t="str">
        <f t="shared" ref="U4:U17" si="7">IF(T4=$E4,"W","L")</f>
        <v>L</v>
      </c>
      <c r="V4" s="7" t="s">
        <v>32</v>
      </c>
      <c r="W4" s="8" t="str">
        <f t="shared" ref="W4:W17" si="8">IF(V4=$E4,"W","L")</f>
        <v>L</v>
      </c>
      <c r="X4" s="7" t="s">
        <v>32</v>
      </c>
      <c r="Y4" s="8" t="str">
        <f t="shared" ref="Y4:Y17" si="9">IF(X4=$E4,"W","L")</f>
        <v>L</v>
      </c>
      <c r="Z4" s="7" t="s">
        <v>30</v>
      </c>
      <c r="AA4" s="8" t="str">
        <f t="shared" ref="AA4:AA17" si="10">IF(Z4=$E4,"W","L")</f>
        <v>W</v>
      </c>
      <c r="AB4" s="7" t="s">
        <v>30</v>
      </c>
      <c r="AC4" s="8" t="str">
        <f t="shared" ref="AC4:AC17" si="11">IF(AB4=$E4,"W","L")</f>
        <v>W</v>
      </c>
      <c r="AD4" s="7" t="s">
        <v>30</v>
      </c>
      <c r="AE4" s="8" t="str">
        <f t="shared" ref="AE4:AE17" si="12">IF(AD4=$E4,"W","L")</f>
        <v>W</v>
      </c>
      <c r="AF4" s="7" t="s">
        <v>32</v>
      </c>
      <c r="AG4" s="8" t="str">
        <f t="shared" ref="AG4:AG17" si="13">IF(AF4=$E4,"W","L")</f>
        <v>L</v>
      </c>
      <c r="AH4" s="7" t="s">
        <v>32</v>
      </c>
      <c r="AI4" s="8" t="str">
        <f t="shared" ref="AI4:AI17" si="14">IF(AH4=$E4,"W","L")</f>
        <v>L</v>
      </c>
      <c r="AJ4" s="7" t="s">
        <v>30</v>
      </c>
      <c r="AK4" s="8" t="str">
        <f t="shared" ref="AK4:AK17" si="15">IF(AJ4=$E4,"W","L")</f>
        <v>W</v>
      </c>
      <c r="AL4" s="7" t="s">
        <v>32</v>
      </c>
      <c r="AM4" s="8" t="str">
        <f t="shared" ref="AM4:AM17" si="16">IF(AL4=$E4,"W","L")</f>
        <v>L</v>
      </c>
      <c r="AN4" s="7" t="s">
        <v>32</v>
      </c>
      <c r="AO4" s="8" t="str">
        <f t="shared" ref="AO4:AO17" si="17">IF(AN4=$E4,"W","L")</f>
        <v>L</v>
      </c>
      <c r="AP4" s="7" t="s">
        <v>32</v>
      </c>
      <c r="AQ4" s="8" t="str">
        <f t="shared" ref="AQ4:AQ17" si="18">IF(AP4=$E4,"W","L")</f>
        <v>L</v>
      </c>
      <c r="AR4" s="7" t="s">
        <v>32</v>
      </c>
      <c r="AS4" s="8" t="str">
        <f t="shared" ref="AS4:AS17" si="19">IF(AR4=$E4,"W","L")</f>
        <v>L</v>
      </c>
      <c r="AT4" s="7" t="s">
        <v>32</v>
      </c>
      <c r="AU4" s="8" t="str">
        <f t="shared" ref="AU4:AU17" si="20">IF(AT4=$E4,"W","L")</f>
        <v>L</v>
      </c>
      <c r="AV4" s="7"/>
      <c r="AW4" s="8" t="str">
        <f t="shared" ref="AW4:AW17" si="21">IF(AV4=$E4,"W","L")</f>
        <v>L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AUB</v>
      </c>
      <c r="BG4" s="1">
        <f t="shared" ref="BG4:BG17" si="27">COUNTIF(F4:AW4,B4)</f>
        <v>9</v>
      </c>
      <c r="BH4" s="1" t="str">
        <f t="shared" ref="BH4:BH17" si="28">D4</f>
        <v>BAYLOR</v>
      </c>
      <c r="BI4" s="1">
        <f t="shared" ref="BI4:BI17" si="29">COUNTIF(F4:AW4,D4)</f>
        <v>12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33</v>
      </c>
      <c r="C5" s="1" t="s">
        <v>31</v>
      </c>
      <c r="D5" s="1" t="s">
        <v>34</v>
      </c>
      <c r="E5" s="1" t="s">
        <v>34</v>
      </c>
      <c r="F5" s="10" t="s">
        <v>34</v>
      </c>
      <c r="G5" s="8" t="str">
        <f t="shared" si="0"/>
        <v>W</v>
      </c>
      <c r="H5" s="1" t="s">
        <v>34</v>
      </c>
      <c r="I5" s="8" t="str">
        <f t="shared" si="1"/>
        <v>W</v>
      </c>
      <c r="J5" s="10" t="s">
        <v>34</v>
      </c>
      <c r="K5" s="8" t="str">
        <f t="shared" si="2"/>
        <v>W</v>
      </c>
      <c r="L5" s="10" t="s">
        <v>34</v>
      </c>
      <c r="M5" s="8" t="str">
        <f t="shared" si="3"/>
        <v>W</v>
      </c>
      <c r="N5" s="10" t="s">
        <v>34</v>
      </c>
      <c r="O5" s="8" t="str">
        <f t="shared" si="4"/>
        <v>W</v>
      </c>
      <c r="P5" s="10" t="s">
        <v>34</v>
      </c>
      <c r="Q5" s="8" t="str">
        <f t="shared" si="5"/>
        <v>W</v>
      </c>
      <c r="R5" s="10" t="s">
        <v>34</v>
      </c>
      <c r="S5" s="8" t="str">
        <f t="shared" si="6"/>
        <v>W</v>
      </c>
      <c r="T5" s="10" t="s">
        <v>34</v>
      </c>
      <c r="U5" s="8" t="str">
        <f t="shared" si="7"/>
        <v>W</v>
      </c>
      <c r="V5" s="10" t="s">
        <v>34</v>
      </c>
      <c r="W5" s="8" t="str">
        <f t="shared" si="8"/>
        <v>W</v>
      </c>
      <c r="X5" s="10" t="s">
        <v>34</v>
      </c>
      <c r="Y5" s="8" t="str">
        <f t="shared" si="9"/>
        <v>W</v>
      </c>
      <c r="Z5" s="10" t="s">
        <v>34</v>
      </c>
      <c r="AA5" s="8" t="str">
        <f t="shared" si="10"/>
        <v>W</v>
      </c>
      <c r="AB5" s="10" t="s">
        <v>34</v>
      </c>
      <c r="AC5" s="8" t="str">
        <f t="shared" si="11"/>
        <v>W</v>
      </c>
      <c r="AD5" s="10" t="s">
        <v>34</v>
      </c>
      <c r="AE5" s="8" t="str">
        <f t="shared" si="12"/>
        <v>W</v>
      </c>
      <c r="AF5" s="10" t="s">
        <v>34</v>
      </c>
      <c r="AG5" s="8" t="str">
        <f t="shared" si="13"/>
        <v>W</v>
      </c>
      <c r="AH5" s="10" t="s">
        <v>34</v>
      </c>
      <c r="AI5" s="8" t="str">
        <f t="shared" si="14"/>
        <v>W</v>
      </c>
      <c r="AJ5" s="10" t="s">
        <v>34</v>
      </c>
      <c r="AK5" s="8" t="str">
        <f t="shared" si="15"/>
        <v>W</v>
      </c>
      <c r="AL5" s="10" t="s">
        <v>34</v>
      </c>
      <c r="AM5" s="8" t="str">
        <f t="shared" si="16"/>
        <v>W</v>
      </c>
      <c r="AN5" s="10" t="s">
        <v>34</v>
      </c>
      <c r="AO5" s="8" t="str">
        <f t="shared" si="17"/>
        <v>W</v>
      </c>
      <c r="AP5" s="10" t="s">
        <v>34</v>
      </c>
      <c r="AQ5" s="8" t="str">
        <f t="shared" si="18"/>
        <v>W</v>
      </c>
      <c r="AR5" s="10" t="s">
        <v>34</v>
      </c>
      <c r="AS5" s="8" t="str">
        <f t="shared" si="19"/>
        <v>W</v>
      </c>
      <c r="AT5" s="10" t="s">
        <v>34</v>
      </c>
      <c r="AU5" s="8" t="str">
        <f t="shared" si="20"/>
        <v>W</v>
      </c>
      <c r="AV5" s="10"/>
      <c r="AW5" s="8" t="str">
        <f t="shared" si="21"/>
        <v>L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CUSE</v>
      </c>
      <c r="BG5" s="1">
        <f t="shared" si="27"/>
        <v>0</v>
      </c>
      <c r="BH5" s="1" t="str">
        <f t="shared" si="28"/>
        <v>TENN</v>
      </c>
      <c r="BI5" s="1">
        <f t="shared" si="29"/>
        <v>21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35</v>
      </c>
      <c r="C6" s="1" t="s">
        <v>31</v>
      </c>
      <c r="D6" s="1" t="s">
        <v>36</v>
      </c>
      <c r="E6" s="1" t="s">
        <v>36</v>
      </c>
      <c r="F6" s="10" t="s">
        <v>35</v>
      </c>
      <c r="G6" s="8" t="str">
        <f t="shared" si="0"/>
        <v>L</v>
      </c>
      <c r="H6" s="1" t="s">
        <v>35</v>
      </c>
      <c r="I6" s="8" t="str">
        <f t="shared" si="1"/>
        <v>L</v>
      </c>
      <c r="J6" s="10" t="s">
        <v>35</v>
      </c>
      <c r="K6" s="8" t="str">
        <f t="shared" si="2"/>
        <v>L</v>
      </c>
      <c r="L6" s="10" t="s">
        <v>35</v>
      </c>
      <c r="M6" s="8" t="str">
        <f t="shared" si="3"/>
        <v>L</v>
      </c>
      <c r="N6" s="10" t="s">
        <v>35</v>
      </c>
      <c r="O6" s="8" t="str">
        <f t="shared" si="4"/>
        <v>L</v>
      </c>
      <c r="P6" s="10" t="s">
        <v>35</v>
      </c>
      <c r="Q6" s="8" t="str">
        <f t="shared" si="5"/>
        <v>L</v>
      </c>
      <c r="R6" s="10" t="s">
        <v>35</v>
      </c>
      <c r="S6" s="8" t="str">
        <f t="shared" si="6"/>
        <v>L</v>
      </c>
      <c r="T6" s="10" t="s">
        <v>35</v>
      </c>
      <c r="U6" s="8" t="str">
        <f t="shared" si="7"/>
        <v>L</v>
      </c>
      <c r="V6" s="10" t="s">
        <v>35</v>
      </c>
      <c r="W6" s="8" t="str">
        <f t="shared" si="8"/>
        <v>L</v>
      </c>
      <c r="X6" s="10" t="s">
        <v>35</v>
      </c>
      <c r="Y6" s="8" t="str">
        <f t="shared" si="9"/>
        <v>L</v>
      </c>
      <c r="Z6" s="10" t="s">
        <v>35</v>
      </c>
      <c r="AA6" s="8" t="str">
        <f t="shared" si="10"/>
        <v>L</v>
      </c>
      <c r="AB6" s="10" t="s">
        <v>35</v>
      </c>
      <c r="AC6" s="8" t="str">
        <f t="shared" si="11"/>
        <v>L</v>
      </c>
      <c r="AD6" s="10" t="s">
        <v>35</v>
      </c>
      <c r="AE6" s="8" t="str">
        <f t="shared" si="12"/>
        <v>L</v>
      </c>
      <c r="AF6" s="10" t="s">
        <v>35</v>
      </c>
      <c r="AG6" s="8" t="str">
        <f t="shared" si="13"/>
        <v>L</v>
      </c>
      <c r="AH6" s="10" t="s">
        <v>35</v>
      </c>
      <c r="AI6" s="8" t="str">
        <f t="shared" si="14"/>
        <v>L</v>
      </c>
      <c r="AJ6" s="10" t="s">
        <v>35</v>
      </c>
      <c r="AK6" s="8" t="str">
        <f t="shared" si="15"/>
        <v>L</v>
      </c>
      <c r="AL6" s="10" t="s">
        <v>35</v>
      </c>
      <c r="AM6" s="8" t="str">
        <f t="shared" si="16"/>
        <v>L</v>
      </c>
      <c r="AN6" s="10" t="s">
        <v>35</v>
      </c>
      <c r="AO6" s="8" t="str">
        <f t="shared" si="17"/>
        <v>L</v>
      </c>
      <c r="AP6" s="10" t="s">
        <v>35</v>
      </c>
      <c r="AQ6" s="8" t="str">
        <f t="shared" si="18"/>
        <v>L</v>
      </c>
      <c r="AR6" s="10" t="s">
        <v>35</v>
      </c>
      <c r="AS6" s="8" t="str">
        <f t="shared" si="19"/>
        <v>L</v>
      </c>
      <c r="AT6" s="10" t="s">
        <v>35</v>
      </c>
      <c r="AU6" s="8" t="str">
        <f t="shared" si="20"/>
        <v>L</v>
      </c>
      <c r="AV6" s="10"/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BAMA</v>
      </c>
      <c r="BG6" s="1">
        <f t="shared" si="27"/>
        <v>21</v>
      </c>
      <c r="BH6" s="1" t="str">
        <f t="shared" si="28"/>
        <v>FSU</v>
      </c>
      <c r="BI6" s="1">
        <f t="shared" si="29"/>
        <v>0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37</v>
      </c>
      <c r="C7" s="1" t="s">
        <v>31</v>
      </c>
      <c r="D7" s="1" t="s">
        <v>38</v>
      </c>
      <c r="E7" s="1" t="s">
        <v>38</v>
      </c>
      <c r="F7" s="10" t="s">
        <v>38</v>
      </c>
      <c r="G7" s="8" t="str">
        <f t="shared" si="0"/>
        <v>W</v>
      </c>
      <c r="H7" s="1" t="s">
        <v>38</v>
      </c>
      <c r="I7" s="8" t="str">
        <f t="shared" si="1"/>
        <v>W</v>
      </c>
      <c r="J7" s="10" t="s">
        <v>38</v>
      </c>
      <c r="K7" s="8" t="str">
        <f t="shared" si="2"/>
        <v>W</v>
      </c>
      <c r="L7" s="10" t="s">
        <v>38</v>
      </c>
      <c r="M7" s="8" t="str">
        <f t="shared" si="3"/>
        <v>W</v>
      </c>
      <c r="N7" s="10" t="s">
        <v>38</v>
      </c>
      <c r="O7" s="8" t="str">
        <f t="shared" si="4"/>
        <v>W</v>
      </c>
      <c r="P7" s="10" t="s">
        <v>38</v>
      </c>
      <c r="Q7" s="8" t="str">
        <f t="shared" si="5"/>
        <v>W</v>
      </c>
      <c r="R7" s="10" t="s">
        <v>38</v>
      </c>
      <c r="S7" s="8" t="str">
        <f t="shared" si="6"/>
        <v>W</v>
      </c>
      <c r="T7" s="10" t="s">
        <v>38</v>
      </c>
      <c r="U7" s="8" t="str">
        <f t="shared" si="7"/>
        <v>W</v>
      </c>
      <c r="V7" s="10" t="s">
        <v>38</v>
      </c>
      <c r="W7" s="8" t="str">
        <f t="shared" si="8"/>
        <v>W</v>
      </c>
      <c r="X7" s="10" t="s">
        <v>38</v>
      </c>
      <c r="Y7" s="8" t="str">
        <f t="shared" si="9"/>
        <v>W</v>
      </c>
      <c r="Z7" s="10" t="s">
        <v>38</v>
      </c>
      <c r="AA7" s="8" t="str">
        <f t="shared" si="10"/>
        <v>W</v>
      </c>
      <c r="AB7" s="10" t="s">
        <v>38</v>
      </c>
      <c r="AC7" s="8" t="str">
        <f t="shared" si="11"/>
        <v>W</v>
      </c>
      <c r="AD7" s="10" t="s">
        <v>38</v>
      </c>
      <c r="AE7" s="8" t="str">
        <f t="shared" si="12"/>
        <v>W</v>
      </c>
      <c r="AF7" s="10" t="s">
        <v>38</v>
      </c>
      <c r="AG7" s="8" t="str">
        <f t="shared" si="13"/>
        <v>W</v>
      </c>
      <c r="AH7" s="10" t="s">
        <v>38</v>
      </c>
      <c r="AI7" s="8" t="str">
        <f t="shared" si="14"/>
        <v>W</v>
      </c>
      <c r="AJ7" s="10" t="s">
        <v>38</v>
      </c>
      <c r="AK7" s="8" t="str">
        <f t="shared" si="15"/>
        <v>W</v>
      </c>
      <c r="AL7" s="10" t="s">
        <v>38</v>
      </c>
      <c r="AM7" s="8" t="str">
        <f t="shared" si="16"/>
        <v>W</v>
      </c>
      <c r="AN7" s="10" t="s">
        <v>38</v>
      </c>
      <c r="AO7" s="8" t="str">
        <f t="shared" si="17"/>
        <v>W</v>
      </c>
      <c r="AP7" s="10" t="s">
        <v>38</v>
      </c>
      <c r="AQ7" s="8" t="str">
        <f t="shared" si="18"/>
        <v>W</v>
      </c>
      <c r="AR7" s="10" t="s">
        <v>38</v>
      </c>
      <c r="AS7" s="8" t="str">
        <f t="shared" si="19"/>
        <v>W</v>
      </c>
      <c r="AT7" s="10" t="s">
        <v>38</v>
      </c>
      <c r="AU7" s="8" t="str">
        <f t="shared" si="20"/>
        <v>W</v>
      </c>
      <c r="AV7" s="10"/>
      <c r="AW7" s="8" t="str">
        <f t="shared" si="21"/>
        <v>L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UTSA</v>
      </c>
      <c r="BG7" s="1">
        <f t="shared" si="27"/>
        <v>0</v>
      </c>
      <c r="BH7" s="1" t="str">
        <f t="shared" si="28"/>
        <v>AGGIES</v>
      </c>
      <c r="BI7" s="1">
        <f t="shared" si="29"/>
        <v>21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39</v>
      </c>
      <c r="C8" s="1" t="s">
        <v>31</v>
      </c>
      <c r="D8" s="1" t="s">
        <v>40</v>
      </c>
      <c r="E8" s="1" t="s">
        <v>39</v>
      </c>
      <c r="F8" s="10" t="s">
        <v>40</v>
      </c>
      <c r="G8" s="8" t="str">
        <f t="shared" si="0"/>
        <v>L</v>
      </c>
      <c r="H8" s="1" t="s">
        <v>40</v>
      </c>
      <c r="I8" s="8" t="str">
        <f t="shared" si="1"/>
        <v>L</v>
      </c>
      <c r="J8" s="10" t="s">
        <v>39</v>
      </c>
      <c r="K8" s="8" t="str">
        <f t="shared" si="2"/>
        <v>W</v>
      </c>
      <c r="L8" s="10" t="s">
        <v>40</v>
      </c>
      <c r="M8" s="8" t="str">
        <f t="shared" si="3"/>
        <v>L</v>
      </c>
      <c r="N8" s="10" t="s">
        <v>40</v>
      </c>
      <c r="O8" s="8" t="str">
        <f t="shared" si="4"/>
        <v>L</v>
      </c>
      <c r="P8" s="10" t="s">
        <v>40</v>
      </c>
      <c r="Q8" s="8" t="str">
        <f t="shared" si="5"/>
        <v>L</v>
      </c>
      <c r="R8" s="10" t="s">
        <v>39</v>
      </c>
      <c r="S8" s="8" t="str">
        <f t="shared" si="6"/>
        <v>W</v>
      </c>
      <c r="T8" s="10" t="s">
        <v>39</v>
      </c>
      <c r="U8" s="8" t="str">
        <f t="shared" si="7"/>
        <v>W</v>
      </c>
      <c r="V8" s="10" t="s">
        <v>40</v>
      </c>
      <c r="W8" s="8" t="str">
        <f t="shared" si="8"/>
        <v>L</v>
      </c>
      <c r="X8" s="10" t="s">
        <v>40</v>
      </c>
      <c r="Y8" s="8" t="str">
        <f t="shared" si="9"/>
        <v>L</v>
      </c>
      <c r="Z8" s="10" t="s">
        <v>40</v>
      </c>
      <c r="AA8" s="8" t="str">
        <f t="shared" si="10"/>
        <v>L</v>
      </c>
      <c r="AB8" s="10" t="s">
        <v>40</v>
      </c>
      <c r="AC8" s="8" t="str">
        <f t="shared" si="11"/>
        <v>L</v>
      </c>
      <c r="AD8" s="10" t="s">
        <v>40</v>
      </c>
      <c r="AE8" s="8" t="str">
        <f t="shared" si="12"/>
        <v>L</v>
      </c>
      <c r="AF8" s="10" t="s">
        <v>40</v>
      </c>
      <c r="AG8" s="8" t="str">
        <f t="shared" si="13"/>
        <v>L</v>
      </c>
      <c r="AH8" s="10" t="s">
        <v>39</v>
      </c>
      <c r="AI8" s="8" t="str">
        <f t="shared" si="14"/>
        <v>W</v>
      </c>
      <c r="AJ8" s="10" t="s">
        <v>40</v>
      </c>
      <c r="AK8" s="8" t="str">
        <f t="shared" si="15"/>
        <v>L</v>
      </c>
      <c r="AL8" s="10" t="s">
        <v>40</v>
      </c>
      <c r="AM8" s="8" t="str">
        <f t="shared" si="16"/>
        <v>L</v>
      </c>
      <c r="AN8" s="10" t="s">
        <v>40</v>
      </c>
      <c r="AO8" s="8" t="str">
        <f t="shared" si="17"/>
        <v>L</v>
      </c>
      <c r="AP8" s="10" t="s">
        <v>40</v>
      </c>
      <c r="AQ8" s="8" t="str">
        <f t="shared" si="18"/>
        <v>L</v>
      </c>
      <c r="AR8" s="10" t="s">
        <v>40</v>
      </c>
      <c r="AS8" s="8" t="str">
        <f t="shared" si="19"/>
        <v>L</v>
      </c>
      <c r="AT8" s="10" t="s">
        <v>40</v>
      </c>
      <c r="AU8" s="8" t="str">
        <f t="shared" si="20"/>
        <v>L</v>
      </c>
      <c r="AV8" s="10"/>
      <c r="AW8" s="8" t="str">
        <f t="shared" si="21"/>
        <v>L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LSU</v>
      </c>
      <c r="BG8" s="1">
        <f t="shared" si="27"/>
        <v>4</v>
      </c>
      <c r="BH8" s="1" t="str">
        <f t="shared" si="28"/>
        <v>CLEM</v>
      </c>
      <c r="BI8" s="1">
        <f t="shared" si="29"/>
        <v>17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41</v>
      </c>
      <c r="C9" s="1" t="s">
        <v>31</v>
      </c>
      <c r="D9" s="1" t="s">
        <v>42</v>
      </c>
      <c r="E9" s="1" t="s">
        <v>42</v>
      </c>
      <c r="F9" s="10" t="s">
        <v>42</v>
      </c>
      <c r="G9" s="8" t="str">
        <f t="shared" si="0"/>
        <v>W</v>
      </c>
      <c r="H9" s="1" t="s">
        <v>42</v>
      </c>
      <c r="I9" s="8" t="str">
        <f t="shared" si="1"/>
        <v>W</v>
      </c>
      <c r="J9" s="10" t="s">
        <v>42</v>
      </c>
      <c r="K9" s="8" t="str">
        <f t="shared" si="2"/>
        <v>W</v>
      </c>
      <c r="L9" s="10" t="s">
        <v>42</v>
      </c>
      <c r="M9" s="8" t="str">
        <f t="shared" si="3"/>
        <v>W</v>
      </c>
      <c r="N9" s="10" t="s">
        <v>42</v>
      </c>
      <c r="O9" s="8" t="str">
        <f t="shared" si="4"/>
        <v>W</v>
      </c>
      <c r="P9" s="10" t="s">
        <v>42</v>
      </c>
      <c r="Q9" s="8" t="str">
        <f t="shared" si="5"/>
        <v>W</v>
      </c>
      <c r="R9" s="10" t="s">
        <v>42</v>
      </c>
      <c r="S9" s="8" t="str">
        <f t="shared" si="6"/>
        <v>W</v>
      </c>
      <c r="T9" s="10" t="s">
        <v>42</v>
      </c>
      <c r="U9" s="8" t="str">
        <f t="shared" si="7"/>
        <v>W</v>
      </c>
      <c r="V9" s="10" t="s">
        <v>42</v>
      </c>
      <c r="W9" s="8" t="str">
        <f t="shared" si="8"/>
        <v>W</v>
      </c>
      <c r="X9" s="10" t="s">
        <v>42</v>
      </c>
      <c r="Y9" s="8" t="str">
        <f t="shared" si="9"/>
        <v>W</v>
      </c>
      <c r="Z9" s="10" t="s">
        <v>42</v>
      </c>
      <c r="AA9" s="8" t="str">
        <f t="shared" si="10"/>
        <v>W</v>
      </c>
      <c r="AB9" s="10" t="s">
        <v>42</v>
      </c>
      <c r="AC9" s="8" t="str">
        <f t="shared" si="11"/>
        <v>W</v>
      </c>
      <c r="AD9" s="10" t="s">
        <v>42</v>
      </c>
      <c r="AE9" s="8" t="str">
        <f t="shared" si="12"/>
        <v>W</v>
      </c>
      <c r="AF9" s="10" t="s">
        <v>42</v>
      </c>
      <c r="AG9" s="8" t="str">
        <f t="shared" si="13"/>
        <v>W</v>
      </c>
      <c r="AH9" s="10" t="s">
        <v>42</v>
      </c>
      <c r="AI9" s="8" t="str">
        <f t="shared" si="14"/>
        <v>W</v>
      </c>
      <c r="AJ9" s="10" t="s">
        <v>42</v>
      </c>
      <c r="AK9" s="8" t="str">
        <f t="shared" si="15"/>
        <v>W</v>
      </c>
      <c r="AL9" s="10" t="s">
        <v>42</v>
      </c>
      <c r="AM9" s="8" t="str">
        <f t="shared" si="16"/>
        <v>W</v>
      </c>
      <c r="AN9" s="10" t="s">
        <v>42</v>
      </c>
      <c r="AO9" s="8" t="str">
        <f t="shared" si="17"/>
        <v>W</v>
      </c>
      <c r="AP9" s="10" t="s">
        <v>42</v>
      </c>
      <c r="AQ9" s="8" t="str">
        <f t="shared" si="18"/>
        <v>W</v>
      </c>
      <c r="AR9" s="10" t="s">
        <v>42</v>
      </c>
      <c r="AS9" s="8" t="str">
        <f t="shared" si="19"/>
        <v>W</v>
      </c>
      <c r="AT9" s="10" t="s">
        <v>42</v>
      </c>
      <c r="AU9" s="8" t="str">
        <f t="shared" si="20"/>
        <v>W</v>
      </c>
      <c r="AV9" s="10"/>
      <c r="AW9" s="8" t="str">
        <f t="shared" si="21"/>
        <v>L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NM</v>
      </c>
      <c r="BG9" s="1">
        <f t="shared" si="27"/>
        <v>0</v>
      </c>
      <c r="BH9" s="1" t="str">
        <f t="shared" si="28"/>
        <v>UM</v>
      </c>
      <c r="BI9" s="1">
        <f t="shared" si="29"/>
        <v>21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43</v>
      </c>
      <c r="C10" s="1" t="s">
        <v>31</v>
      </c>
      <c r="D10" s="1" t="s">
        <v>44</v>
      </c>
      <c r="E10" s="1" t="s">
        <v>43</v>
      </c>
      <c r="F10" s="10" t="s">
        <v>43</v>
      </c>
      <c r="G10" s="8" t="str">
        <f t="shared" si="0"/>
        <v>W</v>
      </c>
      <c r="H10" s="1" t="s">
        <v>43</v>
      </c>
      <c r="I10" s="8" t="str">
        <f t="shared" si="1"/>
        <v>W</v>
      </c>
      <c r="J10" s="10" t="s">
        <v>43</v>
      </c>
      <c r="K10" s="8" t="str">
        <f t="shared" si="2"/>
        <v>W</v>
      </c>
      <c r="L10" s="10" t="s">
        <v>43</v>
      </c>
      <c r="M10" s="8" t="str">
        <f t="shared" si="3"/>
        <v>W</v>
      </c>
      <c r="N10" s="10" t="s">
        <v>43</v>
      </c>
      <c r="O10" s="8" t="str">
        <f t="shared" si="4"/>
        <v>W</v>
      </c>
      <c r="P10" s="10" t="s">
        <v>43</v>
      </c>
      <c r="Q10" s="8" t="str">
        <f t="shared" si="5"/>
        <v>W</v>
      </c>
      <c r="R10" s="10" t="s">
        <v>43</v>
      </c>
      <c r="S10" s="8" t="str">
        <f t="shared" si="6"/>
        <v>W</v>
      </c>
      <c r="T10" s="10" t="s">
        <v>44</v>
      </c>
      <c r="U10" s="8" t="str">
        <f t="shared" si="7"/>
        <v>L</v>
      </c>
      <c r="V10" s="10" t="s">
        <v>44</v>
      </c>
      <c r="W10" s="8" t="str">
        <f t="shared" si="8"/>
        <v>L</v>
      </c>
      <c r="X10" s="10" t="s">
        <v>43</v>
      </c>
      <c r="Y10" s="8" t="str">
        <f t="shared" si="9"/>
        <v>W</v>
      </c>
      <c r="Z10" s="10" t="s">
        <v>43</v>
      </c>
      <c r="AA10" s="8" t="str">
        <f t="shared" si="10"/>
        <v>W</v>
      </c>
      <c r="AB10" s="10" t="s">
        <v>43</v>
      </c>
      <c r="AC10" s="8" t="str">
        <f t="shared" si="11"/>
        <v>W</v>
      </c>
      <c r="AD10" s="10" t="s">
        <v>43</v>
      </c>
      <c r="AE10" s="8" t="str">
        <f t="shared" si="12"/>
        <v>W</v>
      </c>
      <c r="AF10" s="10" t="s">
        <v>43</v>
      </c>
      <c r="AG10" s="8" t="str">
        <f t="shared" si="13"/>
        <v>W</v>
      </c>
      <c r="AH10" s="10" t="s">
        <v>43</v>
      </c>
      <c r="AI10" s="8" t="str">
        <f t="shared" si="14"/>
        <v>W</v>
      </c>
      <c r="AJ10" s="10" t="s">
        <v>43</v>
      </c>
      <c r="AK10" s="8" t="str">
        <f t="shared" si="15"/>
        <v>W</v>
      </c>
      <c r="AL10" s="10" t="s">
        <v>43</v>
      </c>
      <c r="AM10" s="8" t="str">
        <f t="shared" si="16"/>
        <v>W</v>
      </c>
      <c r="AN10" s="10" t="s">
        <v>44</v>
      </c>
      <c r="AO10" s="8" t="str">
        <f t="shared" si="17"/>
        <v>L</v>
      </c>
      <c r="AP10" s="10" t="s">
        <v>43</v>
      </c>
      <c r="AQ10" s="8" t="str">
        <f t="shared" si="18"/>
        <v>W</v>
      </c>
      <c r="AR10" s="10" t="s">
        <v>43</v>
      </c>
      <c r="AS10" s="8" t="str">
        <f t="shared" si="19"/>
        <v>W</v>
      </c>
      <c r="AT10" s="10" t="s">
        <v>43</v>
      </c>
      <c r="AU10" s="8" t="str">
        <f t="shared" si="20"/>
        <v>W</v>
      </c>
      <c r="AV10" s="10"/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MISSST</v>
      </c>
      <c r="BG10" s="1">
        <f t="shared" si="27"/>
        <v>18</v>
      </c>
      <c r="BH10" s="1" t="str">
        <f t="shared" si="28"/>
        <v>SM</v>
      </c>
      <c r="BI10" s="1">
        <f t="shared" si="29"/>
        <v>3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45</v>
      </c>
      <c r="C11" s="1" t="s">
        <v>31</v>
      </c>
      <c r="D11" s="1" t="s">
        <v>46</v>
      </c>
      <c r="E11" s="1" t="s">
        <v>46</v>
      </c>
      <c r="F11" s="10" t="s">
        <v>46</v>
      </c>
      <c r="G11" s="8" t="str">
        <f t="shared" si="0"/>
        <v>W</v>
      </c>
      <c r="H11" s="1" t="s">
        <v>45</v>
      </c>
      <c r="I11" s="8" t="str">
        <f t="shared" si="1"/>
        <v>L</v>
      </c>
      <c r="J11" s="10" t="s">
        <v>45</v>
      </c>
      <c r="K11" s="8" t="str">
        <f t="shared" si="2"/>
        <v>L</v>
      </c>
      <c r="L11" s="10" t="s">
        <v>46</v>
      </c>
      <c r="M11" s="8" t="str">
        <f t="shared" si="3"/>
        <v>W</v>
      </c>
      <c r="N11" s="10" t="s">
        <v>46</v>
      </c>
      <c r="O11" s="8" t="str">
        <f t="shared" si="4"/>
        <v>W</v>
      </c>
      <c r="P11" s="10" t="s">
        <v>46</v>
      </c>
      <c r="Q11" s="8" t="str">
        <f t="shared" si="5"/>
        <v>W</v>
      </c>
      <c r="R11" s="10" t="s">
        <v>46</v>
      </c>
      <c r="S11" s="8" t="str">
        <f t="shared" si="6"/>
        <v>W</v>
      </c>
      <c r="T11" s="10" t="s">
        <v>45</v>
      </c>
      <c r="U11" s="8" t="str">
        <f t="shared" si="7"/>
        <v>L</v>
      </c>
      <c r="V11" s="10" t="s">
        <v>46</v>
      </c>
      <c r="W11" s="8" t="str">
        <f t="shared" si="8"/>
        <v>W</v>
      </c>
      <c r="X11" s="10" t="s">
        <v>46</v>
      </c>
      <c r="Y11" s="8" t="str">
        <f t="shared" si="9"/>
        <v>W</v>
      </c>
      <c r="Z11" s="10" t="s">
        <v>46</v>
      </c>
      <c r="AA11" s="8" t="str">
        <f t="shared" si="10"/>
        <v>W</v>
      </c>
      <c r="AB11" s="10" t="s">
        <v>46</v>
      </c>
      <c r="AC11" s="8" t="str">
        <f t="shared" si="11"/>
        <v>W</v>
      </c>
      <c r="AD11" s="10" t="s">
        <v>46</v>
      </c>
      <c r="AE11" s="8" t="str">
        <f t="shared" si="12"/>
        <v>W</v>
      </c>
      <c r="AF11" s="10" t="s">
        <v>46</v>
      </c>
      <c r="AG11" s="8" t="str">
        <f t="shared" si="13"/>
        <v>W</v>
      </c>
      <c r="AH11" s="10" t="s">
        <v>46</v>
      </c>
      <c r="AI11" s="8" t="str">
        <f t="shared" si="14"/>
        <v>W</v>
      </c>
      <c r="AJ11" s="10" t="s">
        <v>45</v>
      </c>
      <c r="AK11" s="8" t="str">
        <f t="shared" si="15"/>
        <v>L</v>
      </c>
      <c r="AL11" s="10" t="s">
        <v>46</v>
      </c>
      <c r="AM11" s="8" t="str">
        <f t="shared" si="16"/>
        <v>W</v>
      </c>
      <c r="AN11" s="10" t="s">
        <v>46</v>
      </c>
      <c r="AO11" s="8" t="str">
        <f t="shared" si="17"/>
        <v>W</v>
      </c>
      <c r="AP11" s="10" t="s">
        <v>46</v>
      </c>
      <c r="AQ11" s="8" t="str">
        <f t="shared" si="18"/>
        <v>W</v>
      </c>
      <c r="AR11" s="10" t="s">
        <v>46</v>
      </c>
      <c r="AS11" s="8" t="str">
        <f t="shared" si="19"/>
        <v>W</v>
      </c>
      <c r="AT11" s="10" t="s">
        <v>46</v>
      </c>
      <c r="AU11" s="8" t="str">
        <f t="shared" si="20"/>
        <v>W</v>
      </c>
      <c r="AV11" s="10"/>
      <c r="AW11" s="8" t="str">
        <f t="shared" si="21"/>
        <v>L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NW</v>
      </c>
      <c r="BG11" s="1">
        <f t="shared" si="27"/>
        <v>4</v>
      </c>
      <c r="BH11" s="1" t="str">
        <f t="shared" si="28"/>
        <v>TUL</v>
      </c>
      <c r="BI11" s="1">
        <f t="shared" si="29"/>
        <v>17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47</v>
      </c>
      <c r="C12" s="1" t="s">
        <v>31</v>
      </c>
      <c r="D12" s="1" t="s">
        <v>48</v>
      </c>
      <c r="E12" s="1" t="s">
        <v>47</v>
      </c>
      <c r="F12" s="10" t="s">
        <v>48</v>
      </c>
      <c r="G12" s="8" t="str">
        <f t="shared" si="0"/>
        <v>L</v>
      </c>
      <c r="H12" s="1" t="s">
        <v>48</v>
      </c>
      <c r="I12" s="8" t="str">
        <f t="shared" si="1"/>
        <v>L</v>
      </c>
      <c r="J12" s="10" t="s">
        <v>48</v>
      </c>
      <c r="K12" s="8" t="str">
        <f t="shared" si="2"/>
        <v>L</v>
      </c>
      <c r="L12" s="10" t="s">
        <v>48</v>
      </c>
      <c r="M12" s="8" t="str">
        <f t="shared" si="3"/>
        <v>L</v>
      </c>
      <c r="N12" s="10" t="s">
        <v>48</v>
      </c>
      <c r="O12" s="8" t="str">
        <f t="shared" si="4"/>
        <v>L</v>
      </c>
      <c r="P12" s="10" t="s">
        <v>48</v>
      </c>
      <c r="Q12" s="8" t="str">
        <f t="shared" si="5"/>
        <v>L</v>
      </c>
      <c r="R12" s="10" t="s">
        <v>48</v>
      </c>
      <c r="S12" s="8" t="str">
        <f t="shared" si="6"/>
        <v>L</v>
      </c>
      <c r="T12" s="10" t="s">
        <v>48</v>
      </c>
      <c r="U12" s="8" t="str">
        <f t="shared" si="7"/>
        <v>L</v>
      </c>
      <c r="V12" s="10" t="s">
        <v>47</v>
      </c>
      <c r="W12" s="8" t="str">
        <f t="shared" si="8"/>
        <v>W</v>
      </c>
      <c r="X12" s="10" t="s">
        <v>48</v>
      </c>
      <c r="Y12" s="8" t="str">
        <f t="shared" si="9"/>
        <v>L</v>
      </c>
      <c r="Z12" s="10" t="s">
        <v>48</v>
      </c>
      <c r="AA12" s="8" t="str">
        <f t="shared" si="10"/>
        <v>L</v>
      </c>
      <c r="AB12" s="10" t="s">
        <v>48</v>
      </c>
      <c r="AC12" s="8" t="str">
        <f t="shared" si="11"/>
        <v>L</v>
      </c>
      <c r="AD12" s="10" t="s">
        <v>48</v>
      </c>
      <c r="AE12" s="8" t="str">
        <f t="shared" si="12"/>
        <v>L</v>
      </c>
      <c r="AF12" s="10" t="s">
        <v>48</v>
      </c>
      <c r="AG12" s="8" t="str">
        <f t="shared" si="13"/>
        <v>L</v>
      </c>
      <c r="AH12" s="10" t="s">
        <v>48</v>
      </c>
      <c r="AI12" s="8" t="str">
        <f t="shared" si="14"/>
        <v>L</v>
      </c>
      <c r="AJ12" s="10" t="s">
        <v>48</v>
      </c>
      <c r="AK12" s="8" t="str">
        <f t="shared" si="15"/>
        <v>L</v>
      </c>
      <c r="AL12" s="10" t="s">
        <v>48</v>
      </c>
      <c r="AM12" s="8" t="str">
        <f t="shared" si="16"/>
        <v>L</v>
      </c>
      <c r="AN12" s="10" t="s">
        <v>47</v>
      </c>
      <c r="AO12" s="8" t="str">
        <f t="shared" si="17"/>
        <v>W</v>
      </c>
      <c r="AP12" s="10" t="s">
        <v>48</v>
      </c>
      <c r="AQ12" s="8" t="str">
        <f t="shared" si="18"/>
        <v>L</v>
      </c>
      <c r="AR12" s="10" t="s">
        <v>48</v>
      </c>
      <c r="AS12" s="8" t="str">
        <f t="shared" si="19"/>
        <v>L</v>
      </c>
      <c r="AT12" s="10" t="s">
        <v>47</v>
      </c>
      <c r="AU12" s="8" t="str">
        <f t="shared" si="20"/>
        <v>W</v>
      </c>
      <c r="AV12" s="10"/>
      <c r="AW12" s="8" t="str">
        <f t="shared" si="21"/>
        <v>L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CAL</v>
      </c>
      <c r="BG12" s="1">
        <f t="shared" si="27"/>
        <v>3</v>
      </c>
      <c r="BH12" s="1" t="str">
        <f t="shared" si="28"/>
        <v>OREST</v>
      </c>
      <c r="BI12" s="1">
        <f t="shared" si="29"/>
        <v>18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49</v>
      </c>
      <c r="C13" s="1" t="s">
        <v>31</v>
      </c>
      <c r="D13" s="1" t="s">
        <v>50</v>
      </c>
      <c r="E13" s="1" t="s">
        <v>49</v>
      </c>
      <c r="F13" s="10" t="s">
        <v>49</v>
      </c>
      <c r="G13" s="8" t="str">
        <f t="shared" si="0"/>
        <v>W</v>
      </c>
      <c r="H13" s="1" t="s">
        <v>49</v>
      </c>
      <c r="I13" s="8" t="str">
        <f t="shared" si="1"/>
        <v>W</v>
      </c>
      <c r="J13" s="10" t="s">
        <v>50</v>
      </c>
      <c r="K13" s="8" t="str">
        <f t="shared" si="2"/>
        <v>L</v>
      </c>
      <c r="L13" s="10" t="s">
        <v>49</v>
      </c>
      <c r="M13" s="8" t="str">
        <f t="shared" si="3"/>
        <v>W</v>
      </c>
      <c r="N13" s="10" t="s">
        <v>49</v>
      </c>
      <c r="O13" s="8" t="str">
        <f t="shared" si="4"/>
        <v>W</v>
      </c>
      <c r="P13" s="10" t="s">
        <v>50</v>
      </c>
      <c r="Q13" s="8" t="str">
        <f t="shared" si="5"/>
        <v>L</v>
      </c>
      <c r="R13" s="10" t="s">
        <v>50</v>
      </c>
      <c r="S13" s="8" t="str">
        <f t="shared" si="6"/>
        <v>L</v>
      </c>
      <c r="T13" s="10" t="s">
        <v>50</v>
      </c>
      <c r="U13" s="8" t="str">
        <f t="shared" si="7"/>
        <v>L</v>
      </c>
      <c r="V13" s="10" t="s">
        <v>49</v>
      </c>
      <c r="W13" s="8" t="str">
        <f t="shared" si="8"/>
        <v>W</v>
      </c>
      <c r="X13" s="10" t="s">
        <v>49</v>
      </c>
      <c r="Y13" s="8" t="str">
        <f t="shared" si="9"/>
        <v>W</v>
      </c>
      <c r="Z13" s="10" t="s">
        <v>49</v>
      </c>
      <c r="AA13" s="8" t="str">
        <f t="shared" si="10"/>
        <v>W</v>
      </c>
      <c r="AB13" s="10" t="s">
        <v>49</v>
      </c>
      <c r="AC13" s="8" t="str">
        <f t="shared" si="11"/>
        <v>W</v>
      </c>
      <c r="AD13" s="10" t="s">
        <v>49</v>
      </c>
      <c r="AE13" s="8" t="str">
        <f t="shared" si="12"/>
        <v>W</v>
      </c>
      <c r="AF13" s="10" t="s">
        <v>49</v>
      </c>
      <c r="AG13" s="8" t="str">
        <f t="shared" si="13"/>
        <v>W</v>
      </c>
      <c r="AH13" s="10" t="s">
        <v>49</v>
      </c>
      <c r="AI13" s="8" t="str">
        <f t="shared" si="14"/>
        <v>W</v>
      </c>
      <c r="AJ13" s="10" t="s">
        <v>49</v>
      </c>
      <c r="AK13" s="8" t="str">
        <f t="shared" si="15"/>
        <v>W</v>
      </c>
      <c r="AL13" s="10" t="s">
        <v>50</v>
      </c>
      <c r="AM13" s="8" t="str">
        <f t="shared" si="16"/>
        <v>L</v>
      </c>
      <c r="AN13" s="10" t="s">
        <v>49</v>
      </c>
      <c r="AO13" s="8" t="str">
        <f t="shared" si="17"/>
        <v>W</v>
      </c>
      <c r="AP13" s="10" t="s">
        <v>49</v>
      </c>
      <c r="AQ13" s="8" t="str">
        <f t="shared" si="18"/>
        <v>W</v>
      </c>
      <c r="AR13" s="10" t="s">
        <v>49</v>
      </c>
      <c r="AS13" s="8" t="str">
        <f t="shared" si="19"/>
        <v>W</v>
      </c>
      <c r="AT13" s="10" t="s">
        <v>50</v>
      </c>
      <c r="AU13" s="8" t="str">
        <f t="shared" si="20"/>
        <v>L</v>
      </c>
      <c r="AV13" s="10"/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UTAH</v>
      </c>
      <c r="BG13" s="1">
        <f t="shared" si="27"/>
        <v>15</v>
      </c>
      <c r="BH13" s="1" t="str">
        <f t="shared" si="28"/>
        <v>UCLA</v>
      </c>
      <c r="BI13" s="1">
        <f t="shared" si="29"/>
        <v>6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51</v>
      </c>
      <c r="C14" s="1" t="s">
        <v>31</v>
      </c>
      <c r="D14" s="1" t="s">
        <v>52</v>
      </c>
      <c r="E14" s="1" t="s">
        <v>52</v>
      </c>
      <c r="F14" s="10" t="s">
        <v>52</v>
      </c>
      <c r="G14" s="8" t="str">
        <f t="shared" si="0"/>
        <v>W</v>
      </c>
      <c r="H14" s="1" t="s">
        <v>52</v>
      </c>
      <c r="I14" s="8" t="str">
        <f t="shared" si="1"/>
        <v>W</v>
      </c>
      <c r="J14" s="10" t="s">
        <v>52</v>
      </c>
      <c r="K14" s="8" t="str">
        <f t="shared" si="2"/>
        <v>W</v>
      </c>
      <c r="L14" s="10" t="s">
        <v>52</v>
      </c>
      <c r="M14" s="8" t="str">
        <f t="shared" si="3"/>
        <v>W</v>
      </c>
      <c r="N14" s="10" t="s">
        <v>52</v>
      </c>
      <c r="O14" s="8" t="str">
        <f t="shared" si="4"/>
        <v>W</v>
      </c>
      <c r="P14" s="10" t="s">
        <v>52</v>
      </c>
      <c r="Q14" s="8" t="str">
        <f t="shared" si="5"/>
        <v>W</v>
      </c>
      <c r="R14" s="10" t="s">
        <v>52</v>
      </c>
      <c r="S14" s="8" t="str">
        <f t="shared" si="6"/>
        <v>W</v>
      </c>
      <c r="T14" s="10" t="s">
        <v>52</v>
      </c>
      <c r="U14" s="8" t="str">
        <f t="shared" si="7"/>
        <v>W</v>
      </c>
      <c r="V14" s="10" t="s">
        <v>52</v>
      </c>
      <c r="W14" s="8" t="str">
        <f t="shared" si="8"/>
        <v>W</v>
      </c>
      <c r="X14" s="10" t="s">
        <v>52</v>
      </c>
      <c r="Y14" s="8" t="str">
        <f t="shared" si="9"/>
        <v>W</v>
      </c>
      <c r="Z14" s="10" t="s">
        <v>52</v>
      </c>
      <c r="AA14" s="8" t="str">
        <f t="shared" si="10"/>
        <v>W</v>
      </c>
      <c r="AB14" s="10" t="s">
        <v>52</v>
      </c>
      <c r="AC14" s="8" t="str">
        <f t="shared" si="11"/>
        <v>W</v>
      </c>
      <c r="AD14" s="10" t="s">
        <v>52</v>
      </c>
      <c r="AE14" s="8" t="str">
        <f t="shared" si="12"/>
        <v>W</v>
      </c>
      <c r="AF14" s="10" t="s">
        <v>52</v>
      </c>
      <c r="AG14" s="8" t="str">
        <f t="shared" si="13"/>
        <v>W</v>
      </c>
      <c r="AH14" s="10" t="s">
        <v>52</v>
      </c>
      <c r="AI14" s="8" t="str">
        <f t="shared" si="14"/>
        <v>W</v>
      </c>
      <c r="AJ14" s="10" t="s">
        <v>52</v>
      </c>
      <c r="AK14" s="8" t="str">
        <f t="shared" si="15"/>
        <v>W</v>
      </c>
      <c r="AL14" s="10" t="s">
        <v>52</v>
      </c>
      <c r="AM14" s="8" t="str">
        <f t="shared" si="16"/>
        <v>W</v>
      </c>
      <c r="AN14" s="10" t="s">
        <v>52</v>
      </c>
      <c r="AO14" s="8" t="str">
        <f t="shared" si="17"/>
        <v>W</v>
      </c>
      <c r="AP14" s="10" t="s">
        <v>52</v>
      </c>
      <c r="AQ14" s="8" t="str">
        <f t="shared" si="18"/>
        <v>W</v>
      </c>
      <c r="AR14" s="10" t="s">
        <v>51</v>
      </c>
      <c r="AS14" s="8" t="str">
        <f t="shared" si="19"/>
        <v>L</v>
      </c>
      <c r="AT14" s="10" t="s">
        <v>52</v>
      </c>
      <c r="AU14" s="8" t="str">
        <f t="shared" si="20"/>
        <v>W</v>
      </c>
      <c r="AV14" s="10"/>
      <c r="AW14" s="8" t="str">
        <f t="shared" si="21"/>
        <v>L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TOLEDO</v>
      </c>
      <c r="BG14" s="1">
        <f t="shared" si="27"/>
        <v>1</v>
      </c>
      <c r="BH14" s="1" t="str">
        <f t="shared" si="28"/>
        <v>UK</v>
      </c>
      <c r="BI14" s="1">
        <f t="shared" si="29"/>
        <v>20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53</v>
      </c>
      <c r="C15" s="1" t="s">
        <v>31</v>
      </c>
      <c r="D15" s="1" t="s">
        <v>54</v>
      </c>
      <c r="E15" s="1" t="s">
        <v>54</v>
      </c>
      <c r="F15" s="10" t="s">
        <v>54</v>
      </c>
      <c r="G15" s="8" t="str">
        <f t="shared" si="0"/>
        <v>W</v>
      </c>
      <c r="H15" s="1" t="s">
        <v>54</v>
      </c>
      <c r="I15" s="8" t="str">
        <f t="shared" si="1"/>
        <v>W</v>
      </c>
      <c r="J15" s="10" t="s">
        <v>54</v>
      </c>
      <c r="K15" s="8" t="str">
        <f t="shared" si="2"/>
        <v>W</v>
      </c>
      <c r="L15" s="10" t="s">
        <v>54</v>
      </c>
      <c r="M15" s="8" t="str">
        <f t="shared" si="3"/>
        <v>W</v>
      </c>
      <c r="N15" s="10" t="s">
        <v>54</v>
      </c>
      <c r="O15" s="8" t="str">
        <f t="shared" si="4"/>
        <v>W</v>
      </c>
      <c r="P15" s="10" t="s">
        <v>54</v>
      </c>
      <c r="Q15" s="8" t="str">
        <f t="shared" si="5"/>
        <v>W</v>
      </c>
      <c r="R15" s="10" t="s">
        <v>54</v>
      </c>
      <c r="S15" s="8" t="str">
        <f t="shared" si="6"/>
        <v>W</v>
      </c>
      <c r="T15" s="10" t="s">
        <v>54</v>
      </c>
      <c r="U15" s="8" t="str">
        <f t="shared" si="7"/>
        <v>W</v>
      </c>
      <c r="V15" s="10" t="s">
        <v>54</v>
      </c>
      <c r="W15" s="8" t="str">
        <f t="shared" si="8"/>
        <v>W</v>
      </c>
      <c r="X15" s="10" t="s">
        <v>54</v>
      </c>
      <c r="Y15" s="8" t="str">
        <f t="shared" si="9"/>
        <v>W</v>
      </c>
      <c r="Z15" s="10" t="s">
        <v>54</v>
      </c>
      <c r="AA15" s="8" t="str">
        <f t="shared" si="10"/>
        <v>W</v>
      </c>
      <c r="AB15" s="10" t="s">
        <v>54</v>
      </c>
      <c r="AC15" s="8" t="str">
        <f t="shared" si="11"/>
        <v>W</v>
      </c>
      <c r="AD15" s="10" t="s">
        <v>54</v>
      </c>
      <c r="AE15" s="8" t="str">
        <f t="shared" si="12"/>
        <v>W</v>
      </c>
      <c r="AF15" s="10" t="s">
        <v>54</v>
      </c>
      <c r="AG15" s="8" t="str">
        <f t="shared" si="13"/>
        <v>W</v>
      </c>
      <c r="AH15" s="10" t="s">
        <v>54</v>
      </c>
      <c r="AI15" s="8" t="str">
        <f t="shared" si="14"/>
        <v>W</v>
      </c>
      <c r="AJ15" s="10" t="s">
        <v>54</v>
      </c>
      <c r="AK15" s="8" t="str">
        <f t="shared" si="15"/>
        <v>W</v>
      </c>
      <c r="AL15" s="10" t="s">
        <v>54</v>
      </c>
      <c r="AM15" s="8" t="str">
        <f t="shared" si="16"/>
        <v>W</v>
      </c>
      <c r="AN15" s="10" t="s">
        <v>54</v>
      </c>
      <c r="AO15" s="8" t="str">
        <f t="shared" si="17"/>
        <v>W</v>
      </c>
      <c r="AP15" s="10" t="s">
        <v>54</v>
      </c>
      <c r="AQ15" s="8" t="str">
        <f t="shared" si="18"/>
        <v>W</v>
      </c>
      <c r="AR15" s="10" t="s">
        <v>54</v>
      </c>
      <c r="AS15" s="8" t="str">
        <f t="shared" si="19"/>
        <v>W</v>
      </c>
      <c r="AT15" s="10" t="s">
        <v>54</v>
      </c>
      <c r="AU15" s="8" t="str">
        <f t="shared" si="20"/>
        <v>W</v>
      </c>
      <c r="AV15" s="10"/>
      <c r="AW15" s="8" t="str">
        <f t="shared" si="21"/>
        <v>L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NEV</v>
      </c>
      <c r="BG15" s="1">
        <f t="shared" si="27"/>
        <v>0</v>
      </c>
      <c r="BH15" s="1" t="str">
        <f t="shared" si="28"/>
        <v>PSU</v>
      </c>
      <c r="BI15" s="1">
        <f t="shared" si="29"/>
        <v>21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55</v>
      </c>
      <c r="C16" s="1" t="s">
        <v>31</v>
      </c>
      <c r="D16" s="1" t="s">
        <v>56</v>
      </c>
      <c r="E16" s="1" t="s">
        <v>56</v>
      </c>
      <c r="F16" s="10" t="s">
        <v>56</v>
      </c>
      <c r="G16" s="8" t="str">
        <f t="shared" si="0"/>
        <v>W</v>
      </c>
      <c r="H16" s="1" t="s">
        <v>55</v>
      </c>
      <c r="I16" s="8" t="str">
        <f t="shared" si="1"/>
        <v>L</v>
      </c>
      <c r="J16" s="10" t="s">
        <v>56</v>
      </c>
      <c r="K16" s="8" t="str">
        <f t="shared" si="2"/>
        <v>W</v>
      </c>
      <c r="L16" s="10" t="s">
        <v>56</v>
      </c>
      <c r="M16" s="8" t="str">
        <f t="shared" si="3"/>
        <v>W</v>
      </c>
      <c r="N16" s="10" t="s">
        <v>56</v>
      </c>
      <c r="O16" s="8" t="str">
        <f t="shared" si="4"/>
        <v>W</v>
      </c>
      <c r="P16" s="10" t="s">
        <v>55</v>
      </c>
      <c r="Q16" s="8" t="str">
        <f t="shared" si="5"/>
        <v>L</v>
      </c>
      <c r="R16" s="10" t="s">
        <v>55</v>
      </c>
      <c r="S16" s="8" t="str">
        <f t="shared" si="6"/>
        <v>L</v>
      </c>
      <c r="T16" s="10" t="s">
        <v>55</v>
      </c>
      <c r="U16" s="8" t="str">
        <f t="shared" si="7"/>
        <v>L</v>
      </c>
      <c r="V16" s="10" t="s">
        <v>55</v>
      </c>
      <c r="W16" s="8" t="str">
        <f t="shared" si="8"/>
        <v>L</v>
      </c>
      <c r="X16" s="10" t="s">
        <v>55</v>
      </c>
      <c r="Y16" s="8" t="str">
        <f t="shared" si="9"/>
        <v>L</v>
      </c>
      <c r="Z16" s="10" t="s">
        <v>55</v>
      </c>
      <c r="AA16" s="8" t="str">
        <f t="shared" si="10"/>
        <v>L</v>
      </c>
      <c r="AB16" s="10" t="s">
        <v>56</v>
      </c>
      <c r="AC16" s="8" t="str">
        <f t="shared" si="11"/>
        <v>W</v>
      </c>
      <c r="AD16" s="10" t="s">
        <v>56</v>
      </c>
      <c r="AE16" s="8" t="str">
        <f t="shared" si="12"/>
        <v>W</v>
      </c>
      <c r="AF16" s="10" t="s">
        <v>55</v>
      </c>
      <c r="AG16" s="8" t="str">
        <f t="shared" si="13"/>
        <v>L</v>
      </c>
      <c r="AH16" s="10" t="s">
        <v>55</v>
      </c>
      <c r="AI16" s="8" t="str">
        <f t="shared" si="14"/>
        <v>L</v>
      </c>
      <c r="AJ16" s="10" t="s">
        <v>55</v>
      </c>
      <c r="AK16" s="8" t="str">
        <f t="shared" si="15"/>
        <v>L</v>
      </c>
      <c r="AL16" s="10" t="s">
        <v>56</v>
      </c>
      <c r="AM16" s="8" t="str">
        <f t="shared" si="16"/>
        <v>W</v>
      </c>
      <c r="AN16" s="10" t="s">
        <v>55</v>
      </c>
      <c r="AO16" s="8" t="str">
        <f t="shared" si="17"/>
        <v>L</v>
      </c>
      <c r="AP16" s="10" t="s">
        <v>55</v>
      </c>
      <c r="AQ16" s="8" t="str">
        <f t="shared" si="18"/>
        <v>L</v>
      </c>
      <c r="AR16" s="10" t="s">
        <v>56</v>
      </c>
      <c r="AS16" s="8" t="str">
        <f t="shared" si="19"/>
        <v>W</v>
      </c>
      <c r="AT16" s="10" t="s">
        <v>56</v>
      </c>
      <c r="AU16" s="8" t="str">
        <f t="shared" si="20"/>
        <v>W</v>
      </c>
      <c r="AV16" s="10"/>
      <c r="AW16" s="8" t="str">
        <f t="shared" si="21"/>
        <v>L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UT</v>
      </c>
      <c r="BG16" s="1">
        <f t="shared" si="27"/>
        <v>12</v>
      </c>
      <c r="BH16" s="1" t="str">
        <f t="shared" si="28"/>
        <v>OSU</v>
      </c>
      <c r="BI16" s="1">
        <f t="shared" si="29"/>
        <v>9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55</v>
      </c>
      <c r="C17" s="1" t="s">
        <v>31</v>
      </c>
      <c r="D17" s="1" t="s">
        <v>56</v>
      </c>
      <c r="E17" s="1" t="s">
        <v>56</v>
      </c>
      <c r="F17" s="11" t="s">
        <v>56</v>
      </c>
      <c r="G17" s="12" t="str">
        <f t="shared" si="0"/>
        <v>W</v>
      </c>
      <c r="H17" s="13" t="s">
        <v>55</v>
      </c>
      <c r="I17" s="12" t="str">
        <f t="shared" si="1"/>
        <v>L</v>
      </c>
      <c r="J17" s="11" t="s">
        <v>56</v>
      </c>
      <c r="K17" s="12" t="str">
        <f t="shared" si="2"/>
        <v>W</v>
      </c>
      <c r="L17" s="11" t="s">
        <v>56</v>
      </c>
      <c r="M17" s="12" t="str">
        <f t="shared" si="3"/>
        <v>W</v>
      </c>
      <c r="N17" s="11" t="s">
        <v>56</v>
      </c>
      <c r="O17" s="12" t="str">
        <f t="shared" si="4"/>
        <v>W</v>
      </c>
      <c r="P17" s="11" t="s">
        <v>55</v>
      </c>
      <c r="Q17" s="12" t="str">
        <f t="shared" si="5"/>
        <v>L</v>
      </c>
      <c r="R17" s="11" t="s">
        <v>55</v>
      </c>
      <c r="S17" s="12" t="str">
        <f t="shared" si="6"/>
        <v>L</v>
      </c>
      <c r="T17" s="11" t="s">
        <v>55</v>
      </c>
      <c r="U17" s="12" t="str">
        <f t="shared" si="7"/>
        <v>L</v>
      </c>
      <c r="V17" s="11" t="s">
        <v>55</v>
      </c>
      <c r="W17" s="12" t="str">
        <f t="shared" si="8"/>
        <v>L</v>
      </c>
      <c r="X17" s="11" t="s">
        <v>55</v>
      </c>
      <c r="Y17" s="12" t="str">
        <f t="shared" si="9"/>
        <v>L</v>
      </c>
      <c r="Z17" s="11" t="s">
        <v>55</v>
      </c>
      <c r="AA17" s="12" t="str">
        <f t="shared" si="10"/>
        <v>L</v>
      </c>
      <c r="AB17" s="11" t="s">
        <v>56</v>
      </c>
      <c r="AC17" s="12" t="str">
        <f t="shared" si="11"/>
        <v>W</v>
      </c>
      <c r="AD17" s="11" t="s">
        <v>56</v>
      </c>
      <c r="AE17" s="12" t="str">
        <f t="shared" si="12"/>
        <v>W</v>
      </c>
      <c r="AF17" s="11" t="s">
        <v>55</v>
      </c>
      <c r="AG17" s="12" t="str">
        <f t="shared" si="13"/>
        <v>L</v>
      </c>
      <c r="AH17" s="11" t="s">
        <v>55</v>
      </c>
      <c r="AI17" s="12" t="str">
        <f t="shared" si="14"/>
        <v>L</v>
      </c>
      <c r="AJ17" s="11" t="s">
        <v>55</v>
      </c>
      <c r="AK17" s="12" t="str">
        <f t="shared" si="15"/>
        <v>L</v>
      </c>
      <c r="AL17" s="11" t="s">
        <v>56</v>
      </c>
      <c r="AM17" s="12" t="str">
        <f t="shared" si="16"/>
        <v>W</v>
      </c>
      <c r="AN17" s="11" t="s">
        <v>55</v>
      </c>
      <c r="AO17" s="12" t="str">
        <f t="shared" si="17"/>
        <v>L</v>
      </c>
      <c r="AP17" s="11" t="s">
        <v>55</v>
      </c>
      <c r="AQ17" s="12" t="str">
        <f t="shared" si="18"/>
        <v>L</v>
      </c>
      <c r="AR17" s="11" t="s">
        <v>56</v>
      </c>
      <c r="AS17" s="12" t="str">
        <f t="shared" si="19"/>
        <v>W</v>
      </c>
      <c r="AT17" s="11" t="s">
        <v>56</v>
      </c>
      <c r="AU17" s="12" t="str">
        <f t="shared" si="20"/>
        <v>W</v>
      </c>
      <c r="AV17" s="11"/>
      <c r="AW17" s="12" t="str">
        <f t="shared" si="21"/>
        <v>L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UT</v>
      </c>
      <c r="BG17" s="1">
        <f t="shared" si="27"/>
        <v>12</v>
      </c>
      <c r="BH17" s="1" t="str">
        <f t="shared" si="28"/>
        <v>OSU</v>
      </c>
      <c r="BI17" s="1">
        <f t="shared" si="29"/>
        <v>9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W</v>
      </c>
      <c r="G18" s="14">
        <f>COUNTIF(G4:G17,"W")</f>
        <v>11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8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10</v>
      </c>
      <c r="L18" s="14" t="str">
        <f>IF(M18=(MAX($G$18,$I$18,$K$18,$M$18,$O$18,$Q$18,$S$18,$U$18,$W$18,$Y$18,$AA$18,$AC$18,$AE$18,$AG$18,$AI$18,$AK$18,$AM$18,$AO$18,$AQ$18,$AS$18,$AU$18,$AW$18,$AY$18,$BA$18,$BC$18,$BE$18)),"W","L")</f>
        <v>W</v>
      </c>
      <c r="M18" s="14">
        <f>COUNTIF(M4:M17,"W")</f>
        <v>11</v>
      </c>
      <c r="N18" s="14" t="str">
        <f>IF(O18=(MAX($G$18,$I$18,$K$18,$M$18,$O$18,$Q$18,$S$18,$U$18,$W$18,$Y$18,$AA$18,$AC$18,$AE$18,$AG$18,$AI$18,$AK$18,$AM$18,$AO$18,$AQ$18,$AS$18,$AU$18,$AW$18,$AY$18,$BA$18,$BC$18,$BE$18)),"W","L")</f>
        <v>W</v>
      </c>
      <c r="O18" s="14">
        <f>COUNTIF(O4:O17,"W")</f>
        <v>11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7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8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6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8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8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9</v>
      </c>
      <c r="AB18" s="14" t="str">
        <f>IF(AC18=(MAX($G$18,$I$18,$K$18,$M$18,$O$18,$Q$18,$S$18,$U$18,$W$18,$Y$18,$AA$18,$AC$18,$AE$18,$AG$18,$AI$18,$AK$18,$AM$18,$AO$18,$AQ$18,$AS$18,$AU$18,$AW$18,$AY$18,$BA$18,$BC$18,$BE$18)),"W","L")</f>
        <v>W</v>
      </c>
      <c r="AC18" s="14">
        <f>COUNTIF(AC4:AC17,"W")</f>
        <v>11</v>
      </c>
      <c r="AD18" s="14" t="str">
        <f>IF(AE18=(MAX($G$18,$I$18,$K$18,$M$18,$O$18,$Q$18,$S$18,$U$18,$W$18,$Y$18,$AA$18,$AC$18,$AE$18,$AG$18,$AI$18,$AK$18,$AM$18,$AO$18,$AQ$18,$AS$18,$AU$18,$AW$18,$AY$18,$BA$18,$BC$18,$BE$18)),"W","L")</f>
        <v>W</v>
      </c>
      <c r="AE18" s="14">
        <f>COUNTIF(AE4:AE17,"W")</f>
        <v>11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8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9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8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9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8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8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9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10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0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5" customHeight="1" x14ac:dyDescent="0.25">
      <c r="A19" s="17" t="s">
        <v>57</v>
      </c>
      <c r="B19" s="18"/>
      <c r="C19" s="18"/>
      <c r="D19" s="15">
        <v>21</v>
      </c>
      <c r="E19" s="1"/>
      <c r="F19" s="5" t="s">
        <v>58</v>
      </c>
      <c r="G19" s="15">
        <v>51</v>
      </c>
      <c r="H19" s="5" t="s">
        <v>58</v>
      </c>
      <c r="I19" s="15">
        <v>49</v>
      </c>
      <c r="J19" s="5" t="s">
        <v>58</v>
      </c>
      <c r="K19" s="15">
        <v>43</v>
      </c>
      <c r="L19" s="5" t="s">
        <v>58</v>
      </c>
      <c r="M19" s="15">
        <v>40</v>
      </c>
      <c r="N19" s="5" t="s">
        <v>58</v>
      </c>
      <c r="O19" s="15">
        <v>0</v>
      </c>
      <c r="P19" s="5" t="s">
        <v>58</v>
      </c>
      <c r="Q19" s="15">
        <v>49</v>
      </c>
      <c r="R19" s="5" t="s">
        <v>58</v>
      </c>
      <c r="S19" s="15">
        <v>57</v>
      </c>
      <c r="T19" s="5" t="s">
        <v>58</v>
      </c>
      <c r="U19" s="15">
        <v>33</v>
      </c>
      <c r="V19" s="5" t="s">
        <v>58</v>
      </c>
      <c r="W19" s="15">
        <v>38</v>
      </c>
      <c r="X19" s="5" t="s">
        <v>58</v>
      </c>
      <c r="Y19" s="15">
        <v>51</v>
      </c>
      <c r="Z19" s="5" t="s">
        <v>58</v>
      </c>
      <c r="AA19" s="15">
        <v>45</v>
      </c>
      <c r="AB19" s="5" t="s">
        <v>58</v>
      </c>
      <c r="AC19" s="15">
        <v>41</v>
      </c>
      <c r="AD19" s="5" t="s">
        <v>58</v>
      </c>
      <c r="AE19" s="15">
        <v>49</v>
      </c>
      <c r="AF19" s="5" t="s">
        <v>58</v>
      </c>
      <c r="AG19" s="15">
        <v>47</v>
      </c>
      <c r="AH19" s="5" t="s">
        <v>58</v>
      </c>
      <c r="AI19" s="15">
        <v>45</v>
      </c>
      <c r="AJ19" s="5" t="s">
        <v>58</v>
      </c>
      <c r="AK19" s="15">
        <v>34</v>
      </c>
      <c r="AL19" s="5" t="s">
        <v>58</v>
      </c>
      <c r="AM19" s="15">
        <v>51</v>
      </c>
      <c r="AN19" s="5" t="s">
        <v>58</v>
      </c>
      <c r="AO19" s="15">
        <v>55</v>
      </c>
      <c r="AP19" s="5" t="s">
        <v>58</v>
      </c>
      <c r="AQ19" s="15">
        <v>42</v>
      </c>
      <c r="AR19" s="5" t="s">
        <v>58</v>
      </c>
      <c r="AS19" s="15">
        <v>47</v>
      </c>
      <c r="AT19" s="5" t="s">
        <v>58</v>
      </c>
      <c r="AU19" s="15">
        <v>45</v>
      </c>
      <c r="AV19" s="5" t="s">
        <v>58</v>
      </c>
      <c r="AW19" s="15">
        <v>0</v>
      </c>
      <c r="AX19" s="5" t="s">
        <v>58</v>
      </c>
      <c r="AY19" s="15">
        <v>0</v>
      </c>
      <c r="AZ19" s="5" t="s">
        <v>58</v>
      </c>
      <c r="BA19" s="15">
        <v>0</v>
      </c>
      <c r="BB19" s="5" t="s">
        <v>58</v>
      </c>
      <c r="BC19" s="15">
        <v>0</v>
      </c>
      <c r="BD19" s="5" t="s">
        <v>58</v>
      </c>
      <c r="BE19" s="15">
        <v>0</v>
      </c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30</v>
      </c>
      <c r="H20" s="5" t="s">
        <v>59</v>
      </c>
      <c r="I20" s="15">
        <f>ABS($D$19-I19)</f>
        <v>28</v>
      </c>
      <c r="J20" s="5" t="s">
        <v>59</v>
      </c>
      <c r="K20" s="15">
        <f>ABS($D$19-K19)</f>
        <v>22</v>
      </c>
      <c r="L20" s="5" t="s">
        <v>59</v>
      </c>
      <c r="M20" s="15">
        <f>ABS($D$19-M19)</f>
        <v>19</v>
      </c>
      <c r="N20" s="5" t="s">
        <v>59</v>
      </c>
      <c r="O20" s="15">
        <f>ABS($D$19-O19)</f>
        <v>21</v>
      </c>
      <c r="P20" s="5" t="s">
        <v>59</v>
      </c>
      <c r="Q20" s="15">
        <f>ABS($D$19-Q19)</f>
        <v>28</v>
      </c>
      <c r="R20" s="5" t="s">
        <v>59</v>
      </c>
      <c r="S20" s="15">
        <f>ABS($D$19-S19)</f>
        <v>36</v>
      </c>
      <c r="T20" s="5" t="s">
        <v>59</v>
      </c>
      <c r="U20" s="15">
        <f>ABS($D$19-U19)</f>
        <v>12</v>
      </c>
      <c r="V20" s="5" t="s">
        <v>59</v>
      </c>
      <c r="W20" s="15">
        <f>ABS($D$19-W19)</f>
        <v>17</v>
      </c>
      <c r="X20" s="5" t="s">
        <v>59</v>
      </c>
      <c r="Y20" s="15">
        <f>ABS($D$19-Y19)</f>
        <v>30</v>
      </c>
      <c r="Z20" s="5" t="s">
        <v>59</v>
      </c>
      <c r="AA20" s="15">
        <f>ABS($D$19-AA19)</f>
        <v>24</v>
      </c>
      <c r="AB20" s="5" t="s">
        <v>59</v>
      </c>
      <c r="AC20" s="15">
        <f>ABS($D$19-AC19)</f>
        <v>20</v>
      </c>
      <c r="AD20" s="5" t="s">
        <v>59</v>
      </c>
      <c r="AE20" s="15">
        <f>ABS($D$19-AE19)</f>
        <v>28</v>
      </c>
      <c r="AF20" s="5" t="s">
        <v>59</v>
      </c>
      <c r="AG20" s="15">
        <f>ABS($D$19-AG19)</f>
        <v>26</v>
      </c>
      <c r="AH20" s="5" t="s">
        <v>59</v>
      </c>
      <c r="AI20" s="15">
        <f>ABS($D$19-AI19)</f>
        <v>24</v>
      </c>
      <c r="AJ20" s="5" t="s">
        <v>59</v>
      </c>
      <c r="AK20" s="15">
        <f>ABS($D$19-AK19)</f>
        <v>13</v>
      </c>
      <c r="AL20" s="5" t="s">
        <v>59</v>
      </c>
      <c r="AM20" s="15">
        <f>ABS($D$19-AM19)</f>
        <v>30</v>
      </c>
      <c r="AN20" s="5" t="s">
        <v>59</v>
      </c>
      <c r="AO20" s="15">
        <f>ABS($D$19-AO19)</f>
        <v>34</v>
      </c>
      <c r="AP20" s="5" t="s">
        <v>59</v>
      </c>
      <c r="AQ20" s="15">
        <f>ABS($D$19-AQ19)</f>
        <v>21</v>
      </c>
      <c r="AR20" s="5" t="s">
        <v>59</v>
      </c>
      <c r="AS20" s="15">
        <f>ABS($D$19-AS19)</f>
        <v>26</v>
      </c>
      <c r="AT20" s="5" t="s">
        <v>59</v>
      </c>
      <c r="AU20" s="15">
        <f>ABS($D$19-AU19)</f>
        <v>24</v>
      </c>
      <c r="AV20" s="5" t="s">
        <v>59</v>
      </c>
      <c r="AW20" s="15">
        <f>ABS($D$19-AW19)</f>
        <v>21</v>
      </c>
      <c r="AX20" s="5" t="s">
        <v>59</v>
      </c>
      <c r="AY20" s="15">
        <f>ABS($D$19-AY19)</f>
        <v>21</v>
      </c>
      <c r="AZ20" s="5" t="s">
        <v>59</v>
      </c>
      <c r="BA20" s="15">
        <f>ABS($D$19-BA19)</f>
        <v>21</v>
      </c>
      <c r="BB20" s="5" t="s">
        <v>59</v>
      </c>
      <c r="BC20" s="15">
        <f>ABS($D$19-BC19)</f>
        <v>21</v>
      </c>
      <c r="BD20" s="5" t="s">
        <v>59</v>
      </c>
      <c r="BE20" s="15">
        <f>ABS($D$19-BE19)</f>
        <v>21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41" priority="1" operator="equal">
      <formula>"L"</formula>
    </cfRule>
    <cfRule type="cellIs" dxfId="40" priority="2" operator="equal">
      <formula>"W"</formula>
    </cfRule>
  </conditionalFormatting>
  <conditionalFormatting sqref="F18:BE18">
    <cfRule type="cellIs" dxfId="39" priority="3" operator="equal">
      <formula>"W"</formula>
    </cfRule>
  </conditionalFormatting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1000"/>
  <sheetViews>
    <sheetView workbookViewId="0"/>
  </sheetViews>
  <sheetFormatPr defaultColWidth="14.42578125" defaultRowHeight="15" customHeight="1" x14ac:dyDescent="0.25"/>
  <cols>
    <col min="1" max="1" width="3.28515625" customWidth="1"/>
    <col min="2" max="49" width="9.140625" customWidth="1"/>
    <col min="50" max="50" width="9.7109375" customWidth="1"/>
    <col min="51" max="62" width="9.140625" customWidth="1"/>
  </cols>
  <sheetData>
    <row r="1" spans="1:62" ht="12" customHeight="1" x14ac:dyDescent="0.25">
      <c r="A1" s="17" t="s">
        <v>60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6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61</v>
      </c>
      <c r="C4" s="1" t="s">
        <v>31</v>
      </c>
      <c r="D4" s="1" t="s">
        <v>62</v>
      </c>
      <c r="E4" s="1" t="s">
        <v>61</v>
      </c>
      <c r="F4" s="7" t="s">
        <v>61</v>
      </c>
      <c r="G4" s="8" t="str">
        <f t="shared" ref="G4:G17" si="0">IF(F4=$E4,"W","L")</f>
        <v>W</v>
      </c>
      <c r="H4" s="9" t="s">
        <v>61</v>
      </c>
      <c r="I4" s="8" t="str">
        <f t="shared" ref="I4:I17" si="1">IF(H4=$E4,"W","L")</f>
        <v>W</v>
      </c>
      <c r="J4" s="7" t="s">
        <v>61</v>
      </c>
      <c r="K4" s="8" t="str">
        <f t="shared" ref="K4:K17" si="2">IF(J4=$E4,"W","L")</f>
        <v>W</v>
      </c>
      <c r="L4" s="7" t="s">
        <v>61</v>
      </c>
      <c r="M4" s="8" t="str">
        <f t="shared" ref="M4:M17" si="3">IF(L4=$E4,"W","L")</f>
        <v>W</v>
      </c>
      <c r="N4" s="7" t="s">
        <v>61</v>
      </c>
      <c r="O4" s="8" t="str">
        <f t="shared" ref="O4:O17" si="4">IF(N4=$E4,"W","L")</f>
        <v>W</v>
      </c>
      <c r="P4" s="7" t="s">
        <v>61</v>
      </c>
      <c r="Q4" s="8" t="str">
        <f t="shared" ref="Q4:Q17" si="5">IF(P4=$E4,"W","L")</f>
        <v>W</v>
      </c>
      <c r="R4" s="7" t="s">
        <v>61</v>
      </c>
      <c r="S4" s="8" t="str">
        <f t="shared" ref="S4:S17" si="6">IF(R4=$E4,"W","L")</f>
        <v>W</v>
      </c>
      <c r="T4" s="7" t="s">
        <v>62</v>
      </c>
      <c r="U4" s="8" t="str">
        <f t="shared" ref="U4:U17" si="7">IF(T4=$E4,"W","L")</f>
        <v>L</v>
      </c>
      <c r="V4" s="7" t="s">
        <v>61</v>
      </c>
      <c r="W4" s="8" t="str">
        <f t="shared" ref="W4:W17" si="8">IF(V4=$E4,"W","L")</f>
        <v>W</v>
      </c>
      <c r="X4" s="7" t="s">
        <v>61</v>
      </c>
      <c r="Y4" s="8" t="str">
        <f t="shared" ref="Y4:Y17" si="9">IF(X4=$E4,"W","L")</f>
        <v>W</v>
      </c>
      <c r="Z4" s="7" t="s">
        <v>61</v>
      </c>
      <c r="AA4" s="8" t="str">
        <f t="shared" ref="AA4:AA17" si="10">IF(Z4=$E4,"W","L")</f>
        <v>W</v>
      </c>
      <c r="AB4" s="7" t="s">
        <v>61</v>
      </c>
      <c r="AC4" s="8" t="str">
        <f t="shared" ref="AC4:AC17" si="11">IF(AB4=$E4,"W","L")</f>
        <v>W</v>
      </c>
      <c r="AD4" s="7" t="s">
        <v>61</v>
      </c>
      <c r="AE4" s="8" t="str">
        <f t="shared" ref="AE4:AE17" si="12">IF(AD4=$E4,"W","L")</f>
        <v>W</v>
      </c>
      <c r="AF4" s="7" t="s">
        <v>61</v>
      </c>
      <c r="AG4" s="8" t="str">
        <f t="shared" ref="AG4:AG17" si="13">IF(AF4=$E4,"W","L")</f>
        <v>W</v>
      </c>
      <c r="AH4" s="7" t="s">
        <v>61</v>
      </c>
      <c r="AI4" s="8" t="str">
        <f t="shared" ref="AI4:AI17" si="14">IF(AH4=$E4,"W","L")</f>
        <v>W</v>
      </c>
      <c r="AJ4" s="7" t="s">
        <v>61</v>
      </c>
      <c r="AK4" s="8" t="str">
        <f t="shared" ref="AK4:AK17" si="15">IF(AJ4=$E4,"W","L")</f>
        <v>W</v>
      </c>
      <c r="AL4" s="7" t="s">
        <v>62</v>
      </c>
      <c r="AM4" s="8" t="str">
        <f t="shared" ref="AM4:AM17" si="16">IF(AL4=$E4,"W","L")</f>
        <v>L</v>
      </c>
      <c r="AN4" s="7" t="s">
        <v>61</v>
      </c>
      <c r="AO4" s="8" t="str">
        <f t="shared" ref="AO4:AO17" si="17">IF(AN4=$E4,"W","L")</f>
        <v>W</v>
      </c>
      <c r="AP4" s="7" t="s">
        <v>61</v>
      </c>
      <c r="AQ4" s="8" t="str">
        <f t="shared" ref="AQ4:AQ17" si="18">IF(AP4=$E4,"W","L")</f>
        <v>W</v>
      </c>
      <c r="AR4" s="7" t="s">
        <v>61</v>
      </c>
      <c r="AS4" s="8" t="str">
        <f t="shared" ref="AS4:AS17" si="19">IF(AR4=$E4,"W","L")</f>
        <v>W</v>
      </c>
      <c r="AT4" s="7" t="s">
        <v>61</v>
      </c>
      <c r="AU4" s="8" t="str">
        <f t="shared" ref="AU4:AU17" si="20">IF(AT4=$E4,"W","L")</f>
        <v>W</v>
      </c>
      <c r="AV4" s="7"/>
      <c r="AW4" s="8" t="str">
        <f t="shared" ref="AW4:AW17" si="21">IF(AV4=$E4,"W","L")</f>
        <v>L</v>
      </c>
      <c r="AX4" s="5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ILL</v>
      </c>
      <c r="BG4" s="1">
        <f t="shared" ref="BG4:BG17" si="27">COUNTIF(F4:AW4,B4)</f>
        <v>19</v>
      </c>
      <c r="BH4" s="1" t="str">
        <f t="shared" ref="BH4:BH17" si="28">D4</f>
        <v>DUKE</v>
      </c>
      <c r="BI4" s="1">
        <f t="shared" ref="BI4:BI17" si="29">COUNTIF(F4:AW4,D4)</f>
        <v>2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63</v>
      </c>
      <c r="C5" s="1" t="s">
        <v>31</v>
      </c>
      <c r="D5" s="1" t="s">
        <v>64</v>
      </c>
      <c r="E5" s="1" t="s">
        <v>63</v>
      </c>
      <c r="F5" s="10" t="s">
        <v>64</v>
      </c>
      <c r="G5" s="8" t="str">
        <f t="shared" si="0"/>
        <v>L</v>
      </c>
      <c r="H5" s="1" t="s">
        <v>63</v>
      </c>
      <c r="I5" s="8" t="str">
        <f t="shared" si="1"/>
        <v>W</v>
      </c>
      <c r="J5" s="10" t="s">
        <v>64</v>
      </c>
      <c r="K5" s="8" t="str">
        <f t="shared" si="2"/>
        <v>L</v>
      </c>
      <c r="L5" s="10" t="s">
        <v>64</v>
      </c>
      <c r="M5" s="8" t="str">
        <f t="shared" si="3"/>
        <v>L</v>
      </c>
      <c r="N5" s="10" t="s">
        <v>64</v>
      </c>
      <c r="O5" s="8" t="str">
        <f t="shared" si="4"/>
        <v>L</v>
      </c>
      <c r="P5" s="10" t="s">
        <v>64</v>
      </c>
      <c r="Q5" s="8" t="str">
        <f t="shared" si="5"/>
        <v>L</v>
      </c>
      <c r="R5" s="10" t="s">
        <v>64</v>
      </c>
      <c r="S5" s="8" t="str">
        <f t="shared" si="6"/>
        <v>L</v>
      </c>
      <c r="T5" s="10" t="s">
        <v>64</v>
      </c>
      <c r="U5" s="8" t="str">
        <f t="shared" si="7"/>
        <v>L</v>
      </c>
      <c r="V5" s="10" t="s">
        <v>64</v>
      </c>
      <c r="W5" s="8" t="str">
        <f t="shared" si="8"/>
        <v>L</v>
      </c>
      <c r="X5" s="10" t="s">
        <v>64</v>
      </c>
      <c r="Y5" s="8" t="str">
        <f t="shared" si="9"/>
        <v>L</v>
      </c>
      <c r="Z5" s="10" t="s">
        <v>64</v>
      </c>
      <c r="AA5" s="8" t="str">
        <f t="shared" si="10"/>
        <v>L</v>
      </c>
      <c r="AB5" s="10" t="s">
        <v>64</v>
      </c>
      <c r="AC5" s="8" t="str">
        <f t="shared" si="11"/>
        <v>L</v>
      </c>
      <c r="AD5" s="10" t="s">
        <v>64</v>
      </c>
      <c r="AE5" s="8" t="str">
        <f t="shared" si="12"/>
        <v>L</v>
      </c>
      <c r="AF5" s="10" t="s">
        <v>64</v>
      </c>
      <c r="AG5" s="8" t="str">
        <f t="shared" si="13"/>
        <v>L</v>
      </c>
      <c r="AH5" s="10" t="s">
        <v>64</v>
      </c>
      <c r="AI5" s="8" t="str">
        <f t="shared" si="14"/>
        <v>L</v>
      </c>
      <c r="AJ5" s="10" t="s">
        <v>64</v>
      </c>
      <c r="AK5" s="8" t="str">
        <f t="shared" si="15"/>
        <v>L</v>
      </c>
      <c r="AL5" s="10" t="s">
        <v>64</v>
      </c>
      <c r="AM5" s="8" t="str">
        <f t="shared" si="16"/>
        <v>L</v>
      </c>
      <c r="AN5" s="10" t="s">
        <v>64</v>
      </c>
      <c r="AO5" s="8" t="str">
        <f t="shared" si="17"/>
        <v>L</v>
      </c>
      <c r="AP5" s="10" t="s">
        <v>64</v>
      </c>
      <c r="AQ5" s="8" t="str">
        <f t="shared" si="18"/>
        <v>L</v>
      </c>
      <c r="AR5" s="10" t="s">
        <v>64</v>
      </c>
      <c r="AS5" s="8" t="str">
        <f t="shared" si="19"/>
        <v>L</v>
      </c>
      <c r="AT5" s="10" t="s">
        <v>64</v>
      </c>
      <c r="AU5" s="8" t="str">
        <f t="shared" si="20"/>
        <v>L</v>
      </c>
      <c r="AV5" s="10"/>
      <c r="AW5" s="8" t="str">
        <f t="shared" si="21"/>
        <v>L</v>
      </c>
      <c r="AX5" s="5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BEARS</v>
      </c>
      <c r="BG5" s="1">
        <f t="shared" si="27"/>
        <v>1</v>
      </c>
      <c r="BH5" s="1" t="str">
        <f t="shared" si="28"/>
        <v>SMU</v>
      </c>
      <c r="BI5" s="1">
        <f t="shared" si="29"/>
        <v>20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65</v>
      </c>
      <c r="C6" s="1" t="s">
        <v>31</v>
      </c>
      <c r="D6" s="1" t="s">
        <v>66</v>
      </c>
      <c r="E6" s="1" t="s">
        <v>66</v>
      </c>
      <c r="F6" s="10" t="s">
        <v>65</v>
      </c>
      <c r="G6" s="8" t="str">
        <f t="shared" si="0"/>
        <v>L</v>
      </c>
      <c r="H6" s="1" t="s">
        <v>65</v>
      </c>
      <c r="I6" s="8" t="str">
        <f t="shared" si="1"/>
        <v>L</v>
      </c>
      <c r="J6" s="10" t="s">
        <v>66</v>
      </c>
      <c r="K6" s="8" t="str">
        <f t="shared" si="2"/>
        <v>W</v>
      </c>
      <c r="L6" s="10" t="s">
        <v>66</v>
      </c>
      <c r="M6" s="8" t="str">
        <f t="shared" si="3"/>
        <v>W</v>
      </c>
      <c r="N6" s="10" t="s">
        <v>65</v>
      </c>
      <c r="O6" s="8" t="str">
        <f t="shared" si="4"/>
        <v>L</v>
      </c>
      <c r="P6" s="10" t="s">
        <v>66</v>
      </c>
      <c r="Q6" s="8" t="str">
        <f t="shared" si="5"/>
        <v>W</v>
      </c>
      <c r="R6" s="10" t="s">
        <v>66</v>
      </c>
      <c r="S6" s="8" t="str">
        <f t="shared" si="6"/>
        <v>W</v>
      </c>
      <c r="T6" s="10" t="s">
        <v>66</v>
      </c>
      <c r="U6" s="8" t="str">
        <f t="shared" si="7"/>
        <v>W</v>
      </c>
      <c r="V6" s="10" t="s">
        <v>66</v>
      </c>
      <c r="W6" s="8" t="str">
        <f t="shared" si="8"/>
        <v>W</v>
      </c>
      <c r="X6" s="10" t="s">
        <v>66</v>
      </c>
      <c r="Y6" s="8" t="str">
        <f t="shared" si="9"/>
        <v>W</v>
      </c>
      <c r="Z6" s="10" t="s">
        <v>66</v>
      </c>
      <c r="AA6" s="8" t="str">
        <f t="shared" si="10"/>
        <v>W</v>
      </c>
      <c r="AB6" s="10" t="s">
        <v>66</v>
      </c>
      <c r="AC6" s="8" t="str">
        <f t="shared" si="11"/>
        <v>W</v>
      </c>
      <c r="AD6" s="10" t="s">
        <v>66</v>
      </c>
      <c r="AE6" s="8" t="str">
        <f t="shared" si="12"/>
        <v>W</v>
      </c>
      <c r="AF6" s="10" t="s">
        <v>66</v>
      </c>
      <c r="AG6" s="8" t="str">
        <f t="shared" si="13"/>
        <v>W</v>
      </c>
      <c r="AH6" s="10" t="s">
        <v>66</v>
      </c>
      <c r="AI6" s="8" t="str">
        <f t="shared" si="14"/>
        <v>W</v>
      </c>
      <c r="AJ6" s="10" t="s">
        <v>66</v>
      </c>
      <c r="AK6" s="8" t="str">
        <f t="shared" si="15"/>
        <v>W</v>
      </c>
      <c r="AL6" s="10" t="s">
        <v>65</v>
      </c>
      <c r="AM6" s="8" t="str">
        <f t="shared" si="16"/>
        <v>L</v>
      </c>
      <c r="AN6" s="10" t="s">
        <v>66</v>
      </c>
      <c r="AO6" s="8" t="str">
        <f t="shared" si="17"/>
        <v>W</v>
      </c>
      <c r="AP6" s="10" t="s">
        <v>66</v>
      </c>
      <c r="AQ6" s="8" t="str">
        <f t="shared" si="18"/>
        <v>W</v>
      </c>
      <c r="AR6" s="10" t="s">
        <v>66</v>
      </c>
      <c r="AS6" s="8" t="str">
        <f t="shared" si="19"/>
        <v>W</v>
      </c>
      <c r="AT6" s="10" t="s">
        <v>66</v>
      </c>
      <c r="AU6" s="8" t="str">
        <f t="shared" si="20"/>
        <v>W</v>
      </c>
      <c r="AV6" s="10"/>
      <c r="AW6" s="8" t="str">
        <f t="shared" si="21"/>
        <v>L</v>
      </c>
      <c r="AX6" s="5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IOWA</v>
      </c>
      <c r="BG6" s="1">
        <f t="shared" si="27"/>
        <v>4</v>
      </c>
      <c r="BH6" s="1" t="str">
        <f t="shared" si="28"/>
        <v>IST</v>
      </c>
      <c r="BI6" s="1">
        <f t="shared" si="29"/>
        <v>17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67</v>
      </c>
      <c r="C7" s="1" t="s">
        <v>31</v>
      </c>
      <c r="D7" s="1" t="s">
        <v>68</v>
      </c>
      <c r="E7" s="1" t="s">
        <v>68</v>
      </c>
      <c r="F7" s="10" t="s">
        <v>68</v>
      </c>
      <c r="G7" s="8" t="str">
        <f t="shared" si="0"/>
        <v>W</v>
      </c>
      <c r="H7" s="1" t="s">
        <v>68</v>
      </c>
      <c r="I7" s="8" t="str">
        <f t="shared" si="1"/>
        <v>W</v>
      </c>
      <c r="J7" s="10" t="s">
        <v>68</v>
      </c>
      <c r="K7" s="8" t="str">
        <f t="shared" si="2"/>
        <v>W</v>
      </c>
      <c r="L7" s="10" t="s">
        <v>68</v>
      </c>
      <c r="M7" s="8" t="str">
        <f t="shared" si="3"/>
        <v>W</v>
      </c>
      <c r="N7" s="10" t="s">
        <v>67</v>
      </c>
      <c r="O7" s="8" t="str">
        <f t="shared" si="4"/>
        <v>L</v>
      </c>
      <c r="P7" s="10" t="s">
        <v>68</v>
      </c>
      <c r="Q7" s="8" t="str">
        <f t="shared" si="5"/>
        <v>W</v>
      </c>
      <c r="R7" s="10" t="s">
        <v>68</v>
      </c>
      <c r="S7" s="8" t="str">
        <f t="shared" si="6"/>
        <v>W</v>
      </c>
      <c r="T7" s="10" t="s">
        <v>68</v>
      </c>
      <c r="U7" s="8" t="str">
        <f t="shared" si="7"/>
        <v>W</v>
      </c>
      <c r="V7" s="10" t="s">
        <v>68</v>
      </c>
      <c r="W7" s="8" t="str">
        <f t="shared" si="8"/>
        <v>W</v>
      </c>
      <c r="X7" s="10" t="s">
        <v>68</v>
      </c>
      <c r="Y7" s="8" t="str">
        <f t="shared" si="9"/>
        <v>W</v>
      </c>
      <c r="Z7" s="10" t="s">
        <v>68</v>
      </c>
      <c r="AA7" s="8" t="str">
        <f t="shared" si="10"/>
        <v>W</v>
      </c>
      <c r="AB7" s="10" t="s">
        <v>68</v>
      </c>
      <c r="AC7" s="8" t="str">
        <f t="shared" si="11"/>
        <v>W</v>
      </c>
      <c r="AD7" s="10" t="s">
        <v>68</v>
      </c>
      <c r="AE7" s="8" t="str">
        <f t="shared" si="12"/>
        <v>W</v>
      </c>
      <c r="AF7" s="10" t="s">
        <v>68</v>
      </c>
      <c r="AG7" s="8" t="str">
        <f t="shared" si="13"/>
        <v>W</v>
      </c>
      <c r="AH7" s="10" t="s">
        <v>68</v>
      </c>
      <c r="AI7" s="8" t="str">
        <f t="shared" si="14"/>
        <v>W</v>
      </c>
      <c r="AJ7" s="10" t="s">
        <v>68</v>
      </c>
      <c r="AK7" s="8" t="str">
        <f t="shared" si="15"/>
        <v>W</v>
      </c>
      <c r="AL7" s="10" t="s">
        <v>68</v>
      </c>
      <c r="AM7" s="8" t="str">
        <f t="shared" si="16"/>
        <v>W</v>
      </c>
      <c r="AN7" s="10" t="s">
        <v>68</v>
      </c>
      <c r="AO7" s="8" t="str">
        <f t="shared" si="17"/>
        <v>W</v>
      </c>
      <c r="AP7" s="10" t="s">
        <v>68</v>
      </c>
      <c r="AQ7" s="8" t="str">
        <f t="shared" si="18"/>
        <v>W</v>
      </c>
      <c r="AR7" s="10" t="s">
        <v>68</v>
      </c>
      <c r="AS7" s="8" t="str">
        <f t="shared" si="19"/>
        <v>W</v>
      </c>
      <c r="AT7" s="10" t="s">
        <v>68</v>
      </c>
      <c r="AU7" s="8" t="str">
        <f t="shared" si="20"/>
        <v>W</v>
      </c>
      <c r="AV7" s="10"/>
      <c r="AW7" s="8" t="str">
        <f t="shared" si="21"/>
        <v>L</v>
      </c>
      <c r="AX7" s="5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CM</v>
      </c>
      <c r="BG7" s="1">
        <f t="shared" si="27"/>
        <v>1</v>
      </c>
      <c r="BH7" s="1" t="str">
        <f t="shared" si="28"/>
        <v>PITT</v>
      </c>
      <c r="BI7" s="1">
        <f t="shared" si="29"/>
        <v>20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69</v>
      </c>
      <c r="C8" s="1" t="s">
        <v>31</v>
      </c>
      <c r="D8" s="1" t="s">
        <v>70</v>
      </c>
      <c r="E8" s="1" t="s">
        <v>70</v>
      </c>
      <c r="F8" s="10" t="s">
        <v>70</v>
      </c>
      <c r="G8" s="8" t="str">
        <f t="shared" si="0"/>
        <v>W</v>
      </c>
      <c r="H8" s="1" t="s">
        <v>70</v>
      </c>
      <c r="I8" s="8" t="str">
        <f t="shared" si="1"/>
        <v>W</v>
      </c>
      <c r="J8" s="10" t="s">
        <v>70</v>
      </c>
      <c r="K8" s="8" t="str">
        <f t="shared" si="2"/>
        <v>W</v>
      </c>
      <c r="L8" s="10" t="s">
        <v>70</v>
      </c>
      <c r="M8" s="8" t="str">
        <f t="shared" si="3"/>
        <v>W</v>
      </c>
      <c r="N8" s="10" t="s">
        <v>70</v>
      </c>
      <c r="O8" s="8" t="str">
        <f t="shared" si="4"/>
        <v>W</v>
      </c>
      <c r="P8" s="10" t="s">
        <v>70</v>
      </c>
      <c r="Q8" s="8" t="str">
        <f t="shared" si="5"/>
        <v>W</v>
      </c>
      <c r="R8" s="10" t="s">
        <v>70</v>
      </c>
      <c r="S8" s="8" t="str">
        <f t="shared" si="6"/>
        <v>W</v>
      </c>
      <c r="T8" s="10" t="s">
        <v>70</v>
      </c>
      <c r="U8" s="8" t="str">
        <f t="shared" si="7"/>
        <v>W</v>
      </c>
      <c r="V8" s="10" t="s">
        <v>70</v>
      </c>
      <c r="W8" s="8" t="str">
        <f t="shared" si="8"/>
        <v>W</v>
      </c>
      <c r="X8" s="10" t="s">
        <v>70</v>
      </c>
      <c r="Y8" s="8" t="str">
        <f t="shared" si="9"/>
        <v>W</v>
      </c>
      <c r="Z8" s="10" t="s">
        <v>70</v>
      </c>
      <c r="AA8" s="8" t="str">
        <f t="shared" si="10"/>
        <v>W</v>
      </c>
      <c r="AB8" s="10" t="s">
        <v>70</v>
      </c>
      <c r="AC8" s="8" t="str">
        <f t="shared" si="11"/>
        <v>W</v>
      </c>
      <c r="AD8" s="10" t="s">
        <v>70</v>
      </c>
      <c r="AE8" s="8" t="str">
        <f t="shared" si="12"/>
        <v>W</v>
      </c>
      <c r="AF8" s="10" t="s">
        <v>70</v>
      </c>
      <c r="AG8" s="8" t="str">
        <f t="shared" si="13"/>
        <v>W</v>
      </c>
      <c r="AH8" s="10" t="s">
        <v>70</v>
      </c>
      <c r="AI8" s="8" t="str">
        <f t="shared" si="14"/>
        <v>W</v>
      </c>
      <c r="AJ8" s="10" t="s">
        <v>70</v>
      </c>
      <c r="AK8" s="8" t="str">
        <f t="shared" si="15"/>
        <v>W</v>
      </c>
      <c r="AL8" s="10" t="s">
        <v>70</v>
      </c>
      <c r="AM8" s="8" t="str">
        <f t="shared" si="16"/>
        <v>W</v>
      </c>
      <c r="AN8" s="10" t="s">
        <v>70</v>
      </c>
      <c r="AO8" s="8" t="str">
        <f t="shared" si="17"/>
        <v>W</v>
      </c>
      <c r="AP8" s="10" t="s">
        <v>70</v>
      </c>
      <c r="AQ8" s="8" t="str">
        <f t="shared" si="18"/>
        <v>W</v>
      </c>
      <c r="AR8" s="10" t="s">
        <v>70</v>
      </c>
      <c r="AS8" s="8" t="str">
        <f t="shared" si="19"/>
        <v>W</v>
      </c>
      <c r="AT8" s="10" t="s">
        <v>70</v>
      </c>
      <c r="AU8" s="8" t="str">
        <f t="shared" si="20"/>
        <v>W</v>
      </c>
      <c r="AV8" s="10"/>
      <c r="AW8" s="8" t="str">
        <f t="shared" si="21"/>
        <v>L</v>
      </c>
      <c r="AX8" s="5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OKST</v>
      </c>
      <c r="BG8" s="1">
        <f t="shared" si="27"/>
        <v>0</v>
      </c>
      <c r="BH8" s="1" t="str">
        <f t="shared" si="28"/>
        <v>ORE</v>
      </c>
      <c r="BI8" s="1">
        <f t="shared" si="29"/>
        <v>21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71</v>
      </c>
      <c r="C9" s="1" t="s">
        <v>31</v>
      </c>
      <c r="D9" s="1" t="s">
        <v>52</v>
      </c>
      <c r="E9" s="1" t="s">
        <v>71</v>
      </c>
      <c r="F9" s="10" t="s">
        <v>71</v>
      </c>
      <c r="G9" s="8" t="str">
        <f t="shared" si="0"/>
        <v>W</v>
      </c>
      <c r="H9" s="1" t="s">
        <v>71</v>
      </c>
      <c r="I9" s="8" t="str">
        <f t="shared" si="1"/>
        <v>W</v>
      </c>
      <c r="J9" s="10" t="s">
        <v>71</v>
      </c>
      <c r="K9" s="8" t="str">
        <f t="shared" si="2"/>
        <v>W</v>
      </c>
      <c r="L9" s="10" t="s">
        <v>71</v>
      </c>
      <c r="M9" s="8" t="str">
        <f t="shared" si="3"/>
        <v>W</v>
      </c>
      <c r="N9" s="10" t="s">
        <v>71</v>
      </c>
      <c r="O9" s="8" t="str">
        <f t="shared" si="4"/>
        <v>W</v>
      </c>
      <c r="P9" s="10" t="s">
        <v>71</v>
      </c>
      <c r="Q9" s="8" t="str">
        <f t="shared" si="5"/>
        <v>W</v>
      </c>
      <c r="R9" s="10" t="s">
        <v>52</v>
      </c>
      <c r="S9" s="8" t="str">
        <f t="shared" si="6"/>
        <v>L</v>
      </c>
      <c r="T9" s="10" t="s">
        <v>52</v>
      </c>
      <c r="U9" s="8" t="str">
        <f t="shared" si="7"/>
        <v>L</v>
      </c>
      <c r="V9" s="10" t="s">
        <v>71</v>
      </c>
      <c r="W9" s="8" t="str">
        <f t="shared" si="8"/>
        <v>W</v>
      </c>
      <c r="X9" s="10" t="s">
        <v>71</v>
      </c>
      <c r="Y9" s="8" t="str">
        <f t="shared" si="9"/>
        <v>W</v>
      </c>
      <c r="Z9" s="10" t="s">
        <v>71</v>
      </c>
      <c r="AA9" s="8" t="str">
        <f t="shared" si="10"/>
        <v>W</v>
      </c>
      <c r="AB9" s="10" t="s">
        <v>71</v>
      </c>
      <c r="AC9" s="8" t="str">
        <f t="shared" si="11"/>
        <v>W</v>
      </c>
      <c r="AD9" s="10" t="s">
        <v>71</v>
      </c>
      <c r="AE9" s="8" t="str">
        <f t="shared" si="12"/>
        <v>W</v>
      </c>
      <c r="AF9" s="10" t="s">
        <v>71</v>
      </c>
      <c r="AG9" s="8" t="str">
        <f t="shared" si="13"/>
        <v>W</v>
      </c>
      <c r="AH9" s="10" t="s">
        <v>71</v>
      </c>
      <c r="AI9" s="8" t="str">
        <f t="shared" si="14"/>
        <v>W</v>
      </c>
      <c r="AJ9" s="10" t="s">
        <v>71</v>
      </c>
      <c r="AK9" s="8" t="str">
        <f t="shared" si="15"/>
        <v>W</v>
      </c>
      <c r="AL9" s="10" t="s">
        <v>71</v>
      </c>
      <c r="AM9" s="8" t="str">
        <f t="shared" si="16"/>
        <v>W</v>
      </c>
      <c r="AN9" s="10" t="s">
        <v>71</v>
      </c>
      <c r="AO9" s="8" t="str">
        <f t="shared" si="17"/>
        <v>W</v>
      </c>
      <c r="AP9" s="10" t="s">
        <v>71</v>
      </c>
      <c r="AQ9" s="8" t="str">
        <f t="shared" si="18"/>
        <v>W</v>
      </c>
      <c r="AR9" s="10" t="s">
        <v>71</v>
      </c>
      <c r="AS9" s="8" t="str">
        <f t="shared" si="19"/>
        <v>W</v>
      </c>
      <c r="AT9" s="10" t="s">
        <v>71</v>
      </c>
      <c r="AU9" s="8" t="str">
        <f t="shared" si="20"/>
        <v>W</v>
      </c>
      <c r="AV9" s="10"/>
      <c r="AW9" s="8" t="str">
        <f t="shared" si="21"/>
        <v>L</v>
      </c>
      <c r="AX9" s="5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MISS</v>
      </c>
      <c r="BG9" s="1">
        <f t="shared" si="27"/>
        <v>19</v>
      </c>
      <c r="BH9" s="1" t="str">
        <f t="shared" si="28"/>
        <v>UK</v>
      </c>
      <c r="BI9" s="1">
        <f t="shared" si="29"/>
        <v>2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72</v>
      </c>
      <c r="C10" s="1" t="s">
        <v>31</v>
      </c>
      <c r="D10" s="1" t="s">
        <v>73</v>
      </c>
      <c r="E10" s="1" t="s">
        <v>73</v>
      </c>
      <c r="F10" s="10" t="s">
        <v>73</v>
      </c>
      <c r="G10" s="8" t="str">
        <f t="shared" si="0"/>
        <v>W</v>
      </c>
      <c r="H10" s="1" t="s">
        <v>73</v>
      </c>
      <c r="I10" s="8" t="str">
        <f t="shared" si="1"/>
        <v>W</v>
      </c>
      <c r="J10" s="10" t="s">
        <v>73</v>
      </c>
      <c r="K10" s="8" t="str">
        <f t="shared" si="2"/>
        <v>W</v>
      </c>
      <c r="L10" s="10" t="s">
        <v>73</v>
      </c>
      <c r="M10" s="8" t="str">
        <f t="shared" si="3"/>
        <v>W</v>
      </c>
      <c r="N10" s="10" t="s">
        <v>73</v>
      </c>
      <c r="O10" s="8" t="str">
        <f t="shared" si="4"/>
        <v>W</v>
      </c>
      <c r="P10" s="10" t="s">
        <v>73</v>
      </c>
      <c r="Q10" s="8" t="str">
        <f t="shared" si="5"/>
        <v>W</v>
      </c>
      <c r="R10" s="10" t="s">
        <v>73</v>
      </c>
      <c r="S10" s="8" t="str">
        <f t="shared" si="6"/>
        <v>W</v>
      </c>
      <c r="T10" s="10" t="s">
        <v>73</v>
      </c>
      <c r="U10" s="8" t="str">
        <f t="shared" si="7"/>
        <v>W</v>
      </c>
      <c r="V10" s="10" t="s">
        <v>73</v>
      </c>
      <c r="W10" s="8" t="str">
        <f t="shared" si="8"/>
        <v>W</v>
      </c>
      <c r="X10" s="10" t="s">
        <v>73</v>
      </c>
      <c r="Y10" s="8" t="str">
        <f t="shared" si="9"/>
        <v>W</v>
      </c>
      <c r="Z10" s="10" t="s">
        <v>73</v>
      </c>
      <c r="AA10" s="8" t="str">
        <f t="shared" si="10"/>
        <v>W</v>
      </c>
      <c r="AB10" s="10" t="s">
        <v>72</v>
      </c>
      <c r="AC10" s="8" t="str">
        <f t="shared" si="11"/>
        <v>L</v>
      </c>
      <c r="AD10" s="10" t="s">
        <v>72</v>
      </c>
      <c r="AE10" s="8" t="str">
        <f t="shared" si="12"/>
        <v>L</v>
      </c>
      <c r="AF10" s="10" t="s">
        <v>73</v>
      </c>
      <c r="AG10" s="8" t="str">
        <f t="shared" si="13"/>
        <v>W</v>
      </c>
      <c r="AH10" s="10" t="s">
        <v>72</v>
      </c>
      <c r="AI10" s="8" t="str">
        <f t="shared" si="14"/>
        <v>L</v>
      </c>
      <c r="AJ10" s="10" t="s">
        <v>73</v>
      </c>
      <c r="AK10" s="8" t="str">
        <f t="shared" si="15"/>
        <v>W</v>
      </c>
      <c r="AL10" s="10" t="s">
        <v>73</v>
      </c>
      <c r="AM10" s="8" t="str">
        <f t="shared" si="16"/>
        <v>W</v>
      </c>
      <c r="AN10" s="10" t="s">
        <v>73</v>
      </c>
      <c r="AO10" s="8" t="str">
        <f t="shared" si="17"/>
        <v>W</v>
      </c>
      <c r="AP10" s="10" t="s">
        <v>73</v>
      </c>
      <c r="AQ10" s="8" t="str">
        <f t="shared" si="18"/>
        <v>W</v>
      </c>
      <c r="AR10" s="10" t="s">
        <v>73</v>
      </c>
      <c r="AS10" s="8" t="str">
        <f t="shared" si="19"/>
        <v>W</v>
      </c>
      <c r="AT10" s="10" t="s">
        <v>72</v>
      </c>
      <c r="AU10" s="8" t="str">
        <f t="shared" si="20"/>
        <v>L</v>
      </c>
      <c r="AV10" s="10"/>
      <c r="AW10" s="8" t="str">
        <f t="shared" si="21"/>
        <v>L</v>
      </c>
      <c r="AX10" s="5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KU</v>
      </c>
      <c r="BG10" s="1">
        <f t="shared" si="27"/>
        <v>4</v>
      </c>
      <c r="BH10" s="1" t="str">
        <f t="shared" si="28"/>
        <v>MIZZOU</v>
      </c>
      <c r="BI10" s="1">
        <f t="shared" si="29"/>
        <v>17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74</v>
      </c>
      <c r="C11" s="1" t="s">
        <v>31</v>
      </c>
      <c r="D11" s="1" t="s">
        <v>48</v>
      </c>
      <c r="E11" s="1" t="s">
        <v>74</v>
      </c>
      <c r="F11" s="10" t="s">
        <v>48</v>
      </c>
      <c r="G11" s="8" t="str">
        <f t="shared" si="0"/>
        <v>L</v>
      </c>
      <c r="H11" s="1" t="s">
        <v>48</v>
      </c>
      <c r="I11" s="8" t="str">
        <f t="shared" si="1"/>
        <v>L</v>
      </c>
      <c r="J11" s="10" t="s">
        <v>48</v>
      </c>
      <c r="K11" s="8" t="str">
        <f t="shared" si="2"/>
        <v>L</v>
      </c>
      <c r="L11" s="10" t="s">
        <v>48</v>
      </c>
      <c r="M11" s="8" t="str">
        <f t="shared" si="3"/>
        <v>L</v>
      </c>
      <c r="N11" s="10" t="s">
        <v>48</v>
      </c>
      <c r="O11" s="8" t="str">
        <f t="shared" si="4"/>
        <v>L</v>
      </c>
      <c r="P11" s="10" t="s">
        <v>48</v>
      </c>
      <c r="Q11" s="8" t="str">
        <f t="shared" si="5"/>
        <v>L</v>
      </c>
      <c r="R11" s="10" t="s">
        <v>48</v>
      </c>
      <c r="S11" s="8" t="str">
        <f t="shared" si="6"/>
        <v>L</v>
      </c>
      <c r="T11" s="10" t="s">
        <v>48</v>
      </c>
      <c r="U11" s="8" t="str">
        <f t="shared" si="7"/>
        <v>L</v>
      </c>
      <c r="V11" s="10" t="s">
        <v>48</v>
      </c>
      <c r="W11" s="8" t="str">
        <f t="shared" si="8"/>
        <v>L</v>
      </c>
      <c r="X11" s="10" t="s">
        <v>48</v>
      </c>
      <c r="Y11" s="8" t="str">
        <f t="shared" si="9"/>
        <v>L</v>
      </c>
      <c r="Z11" s="10" t="s">
        <v>48</v>
      </c>
      <c r="AA11" s="8" t="str">
        <f t="shared" si="10"/>
        <v>L</v>
      </c>
      <c r="AB11" s="10" t="s">
        <v>48</v>
      </c>
      <c r="AC11" s="8" t="str">
        <f t="shared" si="11"/>
        <v>L</v>
      </c>
      <c r="AD11" s="10" t="s">
        <v>48</v>
      </c>
      <c r="AE11" s="8" t="str">
        <f t="shared" si="12"/>
        <v>L</v>
      </c>
      <c r="AF11" s="10" t="s">
        <v>48</v>
      </c>
      <c r="AG11" s="8" t="str">
        <f t="shared" si="13"/>
        <v>L</v>
      </c>
      <c r="AH11" s="10" t="s">
        <v>48</v>
      </c>
      <c r="AI11" s="8" t="str">
        <f t="shared" si="14"/>
        <v>L</v>
      </c>
      <c r="AJ11" s="10" t="s">
        <v>48</v>
      </c>
      <c r="AK11" s="8" t="str">
        <f t="shared" si="15"/>
        <v>L</v>
      </c>
      <c r="AL11" s="10" t="s">
        <v>74</v>
      </c>
      <c r="AM11" s="8" t="str">
        <f t="shared" si="16"/>
        <v>W</v>
      </c>
      <c r="AN11" s="10" t="s">
        <v>48</v>
      </c>
      <c r="AO11" s="8" t="str">
        <f t="shared" si="17"/>
        <v>L</v>
      </c>
      <c r="AP11" s="10" t="s">
        <v>48</v>
      </c>
      <c r="AQ11" s="8" t="str">
        <f t="shared" si="18"/>
        <v>L</v>
      </c>
      <c r="AR11" s="10" t="s">
        <v>48</v>
      </c>
      <c r="AS11" s="8" t="str">
        <f t="shared" si="19"/>
        <v>L</v>
      </c>
      <c r="AT11" s="10" t="s">
        <v>74</v>
      </c>
      <c r="AU11" s="8" t="str">
        <f t="shared" si="20"/>
        <v>W</v>
      </c>
      <c r="AV11" s="10"/>
      <c r="AW11" s="8" t="str">
        <f t="shared" si="21"/>
        <v>L</v>
      </c>
      <c r="AX11" s="5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FRESNO</v>
      </c>
      <c r="BG11" s="1">
        <f t="shared" si="27"/>
        <v>2</v>
      </c>
      <c r="BH11" s="1" t="str">
        <f t="shared" si="28"/>
        <v>OREST</v>
      </c>
      <c r="BI11" s="1">
        <f t="shared" si="29"/>
        <v>19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75</v>
      </c>
      <c r="C12" s="1" t="s">
        <v>31</v>
      </c>
      <c r="D12" s="1" t="s">
        <v>76</v>
      </c>
      <c r="E12" s="1" t="s">
        <v>75</v>
      </c>
      <c r="F12" s="10" t="s">
        <v>76</v>
      </c>
      <c r="G12" s="8" t="str">
        <f t="shared" si="0"/>
        <v>L</v>
      </c>
      <c r="H12" s="1" t="s">
        <v>76</v>
      </c>
      <c r="I12" s="8" t="str">
        <f t="shared" si="1"/>
        <v>L</v>
      </c>
      <c r="J12" s="10" t="s">
        <v>76</v>
      </c>
      <c r="K12" s="8" t="str">
        <f t="shared" si="2"/>
        <v>L</v>
      </c>
      <c r="L12" s="10" t="s">
        <v>75</v>
      </c>
      <c r="M12" s="8" t="str">
        <f t="shared" si="3"/>
        <v>W</v>
      </c>
      <c r="N12" s="10" t="s">
        <v>76</v>
      </c>
      <c r="O12" s="8" t="str">
        <f t="shared" si="4"/>
        <v>L</v>
      </c>
      <c r="P12" s="10" t="s">
        <v>76</v>
      </c>
      <c r="Q12" s="8" t="str">
        <f t="shared" si="5"/>
        <v>L</v>
      </c>
      <c r="R12" s="10" t="s">
        <v>76</v>
      </c>
      <c r="S12" s="8" t="str">
        <f t="shared" si="6"/>
        <v>L</v>
      </c>
      <c r="T12" s="10" t="s">
        <v>76</v>
      </c>
      <c r="U12" s="8" t="str">
        <f t="shared" si="7"/>
        <v>L</v>
      </c>
      <c r="V12" s="10" t="s">
        <v>76</v>
      </c>
      <c r="W12" s="8" t="str">
        <f t="shared" si="8"/>
        <v>L</v>
      </c>
      <c r="X12" s="10" t="s">
        <v>76</v>
      </c>
      <c r="Y12" s="8" t="str">
        <f t="shared" si="9"/>
        <v>L</v>
      </c>
      <c r="Z12" s="10" t="s">
        <v>76</v>
      </c>
      <c r="AA12" s="8" t="str">
        <f t="shared" si="10"/>
        <v>L</v>
      </c>
      <c r="AB12" s="10" t="s">
        <v>76</v>
      </c>
      <c r="AC12" s="8" t="str">
        <f t="shared" si="11"/>
        <v>L</v>
      </c>
      <c r="AD12" s="10" t="s">
        <v>76</v>
      </c>
      <c r="AE12" s="8" t="str">
        <f t="shared" si="12"/>
        <v>L</v>
      </c>
      <c r="AF12" s="10" t="s">
        <v>76</v>
      </c>
      <c r="AG12" s="8" t="str">
        <f t="shared" si="13"/>
        <v>L</v>
      </c>
      <c r="AH12" s="10" t="s">
        <v>76</v>
      </c>
      <c r="AI12" s="8" t="str">
        <f t="shared" si="14"/>
        <v>L</v>
      </c>
      <c r="AJ12" s="10" t="s">
        <v>76</v>
      </c>
      <c r="AK12" s="8" t="str">
        <f t="shared" si="15"/>
        <v>L</v>
      </c>
      <c r="AL12" s="10" t="s">
        <v>76</v>
      </c>
      <c r="AM12" s="8" t="str">
        <f t="shared" si="16"/>
        <v>L</v>
      </c>
      <c r="AN12" s="10" t="s">
        <v>76</v>
      </c>
      <c r="AO12" s="8" t="str">
        <f t="shared" si="17"/>
        <v>L</v>
      </c>
      <c r="AP12" s="10" t="s">
        <v>76</v>
      </c>
      <c r="AQ12" s="8" t="str">
        <f t="shared" si="18"/>
        <v>L</v>
      </c>
      <c r="AR12" s="10" t="s">
        <v>76</v>
      </c>
      <c r="AS12" s="8" t="str">
        <f t="shared" si="19"/>
        <v>L</v>
      </c>
      <c r="AT12" s="10" t="s">
        <v>76</v>
      </c>
      <c r="AU12" s="8" t="str">
        <f t="shared" si="20"/>
        <v>L</v>
      </c>
      <c r="AV12" s="10"/>
      <c r="AW12" s="8" t="str">
        <f t="shared" si="21"/>
        <v>L</v>
      </c>
      <c r="AX12" s="5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SF</v>
      </c>
      <c r="BG12" s="1">
        <f t="shared" si="27"/>
        <v>1</v>
      </c>
      <c r="BH12" s="1" t="str">
        <f t="shared" si="28"/>
        <v>UF</v>
      </c>
      <c r="BI12" s="1">
        <f t="shared" si="29"/>
        <v>20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77</v>
      </c>
      <c r="C13" s="1" t="s">
        <v>31</v>
      </c>
      <c r="D13" s="1" t="s">
        <v>43</v>
      </c>
      <c r="E13" s="1" t="s">
        <v>43</v>
      </c>
      <c r="F13" s="10" t="s">
        <v>77</v>
      </c>
      <c r="G13" s="8" t="str">
        <f t="shared" si="0"/>
        <v>L</v>
      </c>
      <c r="H13" s="1" t="s">
        <v>43</v>
      </c>
      <c r="I13" s="8" t="str">
        <f t="shared" si="1"/>
        <v>W</v>
      </c>
      <c r="J13" s="10" t="s">
        <v>77</v>
      </c>
      <c r="K13" s="8" t="str">
        <f t="shared" si="2"/>
        <v>L</v>
      </c>
      <c r="L13" s="10" t="s">
        <v>77</v>
      </c>
      <c r="M13" s="8" t="str">
        <f t="shared" si="3"/>
        <v>L</v>
      </c>
      <c r="N13" s="10" t="s">
        <v>43</v>
      </c>
      <c r="O13" s="8" t="str">
        <f t="shared" si="4"/>
        <v>W</v>
      </c>
      <c r="P13" s="10" t="s">
        <v>77</v>
      </c>
      <c r="Q13" s="8" t="str">
        <f t="shared" si="5"/>
        <v>L</v>
      </c>
      <c r="R13" s="10" t="s">
        <v>43</v>
      </c>
      <c r="S13" s="8" t="str">
        <f t="shared" si="6"/>
        <v>W</v>
      </c>
      <c r="T13" s="10" t="s">
        <v>43</v>
      </c>
      <c r="U13" s="8" t="str">
        <f t="shared" si="7"/>
        <v>W</v>
      </c>
      <c r="V13" s="10" t="s">
        <v>77</v>
      </c>
      <c r="W13" s="8" t="str">
        <f t="shared" si="8"/>
        <v>L</v>
      </c>
      <c r="X13" s="10" t="s">
        <v>77</v>
      </c>
      <c r="Y13" s="8" t="str">
        <f t="shared" si="9"/>
        <v>L</v>
      </c>
      <c r="Z13" s="10" t="s">
        <v>77</v>
      </c>
      <c r="AA13" s="8" t="str">
        <f t="shared" si="10"/>
        <v>L</v>
      </c>
      <c r="AB13" s="10" t="s">
        <v>77</v>
      </c>
      <c r="AC13" s="8" t="str">
        <f t="shared" si="11"/>
        <v>L</v>
      </c>
      <c r="AD13" s="10" t="s">
        <v>77</v>
      </c>
      <c r="AE13" s="8" t="str">
        <f t="shared" si="12"/>
        <v>L</v>
      </c>
      <c r="AF13" s="10" t="s">
        <v>77</v>
      </c>
      <c r="AG13" s="8" t="str">
        <f t="shared" si="13"/>
        <v>L</v>
      </c>
      <c r="AH13" s="10" t="s">
        <v>77</v>
      </c>
      <c r="AI13" s="8" t="str">
        <f t="shared" si="14"/>
        <v>L</v>
      </c>
      <c r="AJ13" s="10" t="s">
        <v>77</v>
      </c>
      <c r="AK13" s="8" t="str">
        <f t="shared" si="15"/>
        <v>L</v>
      </c>
      <c r="AL13" s="10" t="s">
        <v>43</v>
      </c>
      <c r="AM13" s="8" t="str">
        <f t="shared" si="16"/>
        <v>W</v>
      </c>
      <c r="AN13" s="10" t="s">
        <v>77</v>
      </c>
      <c r="AO13" s="8" t="str">
        <f t="shared" si="17"/>
        <v>L</v>
      </c>
      <c r="AP13" s="10" t="s">
        <v>77</v>
      </c>
      <c r="AQ13" s="8" t="str">
        <f t="shared" si="18"/>
        <v>L</v>
      </c>
      <c r="AR13" s="10" t="s">
        <v>77</v>
      </c>
      <c r="AS13" s="8" t="str">
        <f t="shared" si="19"/>
        <v>L</v>
      </c>
      <c r="AT13" s="10" t="s">
        <v>77</v>
      </c>
      <c r="AU13" s="8" t="str">
        <f t="shared" si="20"/>
        <v>L</v>
      </c>
      <c r="AV13" s="10"/>
      <c r="AW13" s="8" t="str">
        <f t="shared" si="21"/>
        <v>L</v>
      </c>
      <c r="AX13" s="5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AST</v>
      </c>
      <c r="BG13" s="1">
        <f t="shared" si="27"/>
        <v>16</v>
      </c>
      <c r="BH13" s="1" t="str">
        <f t="shared" si="28"/>
        <v>MISSST</v>
      </c>
      <c r="BI13" s="1">
        <f t="shared" si="29"/>
        <v>5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78</v>
      </c>
      <c r="C14" s="1" t="s">
        <v>31</v>
      </c>
      <c r="D14" s="1" t="s">
        <v>79</v>
      </c>
      <c r="E14" s="1" t="s">
        <v>78</v>
      </c>
      <c r="F14" s="10" t="s">
        <v>79</v>
      </c>
      <c r="G14" s="8" t="str">
        <f t="shared" si="0"/>
        <v>L</v>
      </c>
      <c r="H14" s="1" t="s">
        <v>79</v>
      </c>
      <c r="I14" s="8" t="str">
        <f t="shared" si="1"/>
        <v>L</v>
      </c>
      <c r="J14" s="10" t="s">
        <v>78</v>
      </c>
      <c r="K14" s="8" t="str">
        <f t="shared" si="2"/>
        <v>W</v>
      </c>
      <c r="L14" s="10" t="s">
        <v>79</v>
      </c>
      <c r="M14" s="8" t="str">
        <f t="shared" si="3"/>
        <v>L</v>
      </c>
      <c r="N14" s="10" t="s">
        <v>79</v>
      </c>
      <c r="O14" s="8" t="str">
        <f t="shared" si="4"/>
        <v>L</v>
      </c>
      <c r="P14" s="10" t="s">
        <v>78</v>
      </c>
      <c r="Q14" s="8" t="str">
        <f t="shared" si="5"/>
        <v>W</v>
      </c>
      <c r="R14" s="10" t="s">
        <v>78</v>
      </c>
      <c r="S14" s="8" t="str">
        <f t="shared" si="6"/>
        <v>W</v>
      </c>
      <c r="T14" s="10" t="s">
        <v>79</v>
      </c>
      <c r="U14" s="8" t="str">
        <f t="shared" si="7"/>
        <v>L</v>
      </c>
      <c r="V14" s="10" t="s">
        <v>78</v>
      </c>
      <c r="W14" s="8" t="str">
        <f t="shared" si="8"/>
        <v>W</v>
      </c>
      <c r="X14" s="10" t="s">
        <v>78</v>
      </c>
      <c r="Y14" s="8" t="str">
        <f t="shared" si="9"/>
        <v>W</v>
      </c>
      <c r="Z14" s="10" t="s">
        <v>78</v>
      </c>
      <c r="AA14" s="8" t="str">
        <f t="shared" si="10"/>
        <v>W</v>
      </c>
      <c r="AB14" s="10" t="s">
        <v>78</v>
      </c>
      <c r="AC14" s="8" t="str">
        <f t="shared" si="11"/>
        <v>W</v>
      </c>
      <c r="AD14" s="10" t="s">
        <v>79</v>
      </c>
      <c r="AE14" s="8" t="str">
        <f t="shared" si="12"/>
        <v>L</v>
      </c>
      <c r="AF14" s="10" t="s">
        <v>79</v>
      </c>
      <c r="AG14" s="8" t="str">
        <f t="shared" si="13"/>
        <v>L</v>
      </c>
      <c r="AH14" s="10" t="s">
        <v>78</v>
      </c>
      <c r="AI14" s="8" t="str">
        <f t="shared" si="14"/>
        <v>W</v>
      </c>
      <c r="AJ14" s="10" t="s">
        <v>79</v>
      </c>
      <c r="AK14" s="8" t="str">
        <f t="shared" si="15"/>
        <v>L</v>
      </c>
      <c r="AL14" s="10" t="s">
        <v>79</v>
      </c>
      <c r="AM14" s="8" t="str">
        <f t="shared" si="16"/>
        <v>L</v>
      </c>
      <c r="AN14" s="10" t="s">
        <v>78</v>
      </c>
      <c r="AO14" s="8" t="str">
        <f t="shared" si="17"/>
        <v>W</v>
      </c>
      <c r="AP14" s="10" t="s">
        <v>78</v>
      </c>
      <c r="AQ14" s="8" t="str">
        <f t="shared" si="18"/>
        <v>W</v>
      </c>
      <c r="AR14" s="10" t="s">
        <v>78</v>
      </c>
      <c r="AS14" s="8" t="str">
        <f t="shared" si="19"/>
        <v>W</v>
      </c>
      <c r="AT14" s="10" t="s">
        <v>79</v>
      </c>
      <c r="AU14" s="8" t="str">
        <f t="shared" si="20"/>
        <v>L</v>
      </c>
      <c r="AV14" s="10"/>
      <c r="AW14" s="8" t="str">
        <f t="shared" si="21"/>
        <v>L</v>
      </c>
      <c r="AX14" s="5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VANDY</v>
      </c>
      <c r="BG14" s="1">
        <f t="shared" si="27"/>
        <v>11</v>
      </c>
      <c r="BH14" s="1" t="str">
        <f t="shared" si="28"/>
        <v>VT</v>
      </c>
      <c r="BI14" s="1">
        <f t="shared" si="29"/>
        <v>10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80</v>
      </c>
      <c r="C15" s="1" t="s">
        <v>31</v>
      </c>
      <c r="D15" s="1" t="s">
        <v>81</v>
      </c>
      <c r="E15" s="1" t="s">
        <v>81</v>
      </c>
      <c r="F15" s="10" t="s">
        <v>81</v>
      </c>
      <c r="G15" s="8" t="str">
        <f t="shared" si="0"/>
        <v>W</v>
      </c>
      <c r="H15" s="1" t="s">
        <v>80</v>
      </c>
      <c r="I15" s="8" t="str">
        <f t="shared" si="1"/>
        <v>L</v>
      </c>
      <c r="J15" s="10" t="s">
        <v>81</v>
      </c>
      <c r="K15" s="8" t="str">
        <f t="shared" si="2"/>
        <v>W</v>
      </c>
      <c r="L15" s="10" t="s">
        <v>81</v>
      </c>
      <c r="M15" s="8" t="str">
        <f t="shared" si="3"/>
        <v>W</v>
      </c>
      <c r="N15" s="10" t="s">
        <v>81</v>
      </c>
      <c r="O15" s="8" t="str">
        <f t="shared" si="4"/>
        <v>W</v>
      </c>
      <c r="P15" s="10" t="s">
        <v>81</v>
      </c>
      <c r="Q15" s="8" t="str">
        <f t="shared" si="5"/>
        <v>W</v>
      </c>
      <c r="R15" s="10" t="s">
        <v>81</v>
      </c>
      <c r="S15" s="8" t="str">
        <f t="shared" si="6"/>
        <v>W</v>
      </c>
      <c r="T15" s="10" t="s">
        <v>81</v>
      </c>
      <c r="U15" s="8" t="str">
        <f t="shared" si="7"/>
        <v>W</v>
      </c>
      <c r="V15" s="10" t="s">
        <v>80</v>
      </c>
      <c r="W15" s="8" t="str">
        <f t="shared" si="8"/>
        <v>L</v>
      </c>
      <c r="X15" s="10" t="s">
        <v>81</v>
      </c>
      <c r="Y15" s="8" t="str">
        <f t="shared" si="9"/>
        <v>W</v>
      </c>
      <c r="Z15" s="10" t="s">
        <v>81</v>
      </c>
      <c r="AA15" s="8" t="str">
        <f t="shared" si="10"/>
        <v>W</v>
      </c>
      <c r="AB15" s="10" t="s">
        <v>80</v>
      </c>
      <c r="AC15" s="8" t="str">
        <f t="shared" si="11"/>
        <v>L</v>
      </c>
      <c r="AD15" s="10" t="s">
        <v>80</v>
      </c>
      <c r="AE15" s="8" t="str">
        <f t="shared" si="12"/>
        <v>L</v>
      </c>
      <c r="AF15" s="10" t="s">
        <v>81</v>
      </c>
      <c r="AG15" s="8" t="str">
        <f t="shared" si="13"/>
        <v>W</v>
      </c>
      <c r="AH15" s="10" t="s">
        <v>81</v>
      </c>
      <c r="AI15" s="8" t="str">
        <f t="shared" si="14"/>
        <v>W</v>
      </c>
      <c r="AJ15" s="10" t="s">
        <v>81</v>
      </c>
      <c r="AK15" s="8" t="str">
        <f t="shared" si="15"/>
        <v>W</v>
      </c>
      <c r="AL15" s="10" t="s">
        <v>80</v>
      </c>
      <c r="AM15" s="8" t="str">
        <f t="shared" si="16"/>
        <v>L</v>
      </c>
      <c r="AN15" s="10" t="s">
        <v>81</v>
      </c>
      <c r="AO15" s="8" t="str">
        <f t="shared" si="17"/>
        <v>W</v>
      </c>
      <c r="AP15" s="10" t="s">
        <v>80</v>
      </c>
      <c r="AQ15" s="8" t="str">
        <f t="shared" si="18"/>
        <v>L</v>
      </c>
      <c r="AR15" s="10" t="s">
        <v>80</v>
      </c>
      <c r="AS15" s="8" t="str">
        <f t="shared" si="19"/>
        <v>L</v>
      </c>
      <c r="AT15" s="10" t="s">
        <v>81</v>
      </c>
      <c r="AU15" s="8" t="str">
        <f t="shared" si="20"/>
        <v>W</v>
      </c>
      <c r="AV15" s="10"/>
      <c r="AW15" s="8" t="str">
        <f t="shared" si="21"/>
        <v>L</v>
      </c>
      <c r="AX15" s="5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BC</v>
      </c>
      <c r="BG15" s="1">
        <f t="shared" si="27"/>
        <v>7</v>
      </c>
      <c r="BH15" s="1" t="str">
        <f t="shared" si="28"/>
        <v>MSU</v>
      </c>
      <c r="BI15" s="1">
        <f t="shared" si="29"/>
        <v>14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42</v>
      </c>
      <c r="C16" s="1" t="s">
        <v>31</v>
      </c>
      <c r="D16" s="1" t="s">
        <v>82</v>
      </c>
      <c r="E16" s="1" t="s">
        <v>82</v>
      </c>
      <c r="F16" s="10" t="s">
        <v>42</v>
      </c>
      <c r="G16" s="8" t="str">
        <f t="shared" si="0"/>
        <v>L</v>
      </c>
      <c r="H16" s="1" t="s">
        <v>42</v>
      </c>
      <c r="I16" s="8" t="str">
        <f t="shared" si="1"/>
        <v>L</v>
      </c>
      <c r="J16" s="10" t="s">
        <v>42</v>
      </c>
      <c r="K16" s="8" t="str">
        <f t="shared" si="2"/>
        <v>L</v>
      </c>
      <c r="L16" s="10" t="s">
        <v>82</v>
      </c>
      <c r="M16" s="8" t="str">
        <f t="shared" si="3"/>
        <v>W</v>
      </c>
      <c r="N16" s="10" t="s">
        <v>42</v>
      </c>
      <c r="O16" s="8" t="str">
        <f t="shared" si="4"/>
        <v>L</v>
      </c>
      <c r="P16" s="10" t="s">
        <v>82</v>
      </c>
      <c r="Q16" s="8" t="str">
        <f t="shared" si="5"/>
        <v>W</v>
      </c>
      <c r="R16" s="10" t="s">
        <v>42</v>
      </c>
      <c r="S16" s="8" t="str">
        <f t="shared" si="6"/>
        <v>L</v>
      </c>
      <c r="T16" s="10" t="s">
        <v>42</v>
      </c>
      <c r="U16" s="8" t="str">
        <f t="shared" si="7"/>
        <v>L</v>
      </c>
      <c r="V16" s="10" t="s">
        <v>82</v>
      </c>
      <c r="W16" s="8" t="str">
        <f t="shared" si="8"/>
        <v>W</v>
      </c>
      <c r="X16" s="10" t="s">
        <v>82</v>
      </c>
      <c r="Y16" s="8" t="str">
        <f t="shared" si="9"/>
        <v>W</v>
      </c>
      <c r="Z16" s="10" t="s">
        <v>82</v>
      </c>
      <c r="AA16" s="8" t="str">
        <f t="shared" si="10"/>
        <v>W</v>
      </c>
      <c r="AB16" s="10" t="s">
        <v>42</v>
      </c>
      <c r="AC16" s="8" t="str">
        <f t="shared" si="11"/>
        <v>L</v>
      </c>
      <c r="AD16" s="10" t="s">
        <v>82</v>
      </c>
      <c r="AE16" s="8" t="str">
        <f t="shared" si="12"/>
        <v>W</v>
      </c>
      <c r="AF16" s="10" t="s">
        <v>42</v>
      </c>
      <c r="AG16" s="8" t="str">
        <f t="shared" si="13"/>
        <v>L</v>
      </c>
      <c r="AH16" s="10" t="s">
        <v>82</v>
      </c>
      <c r="AI16" s="8" t="str">
        <f t="shared" si="14"/>
        <v>W</v>
      </c>
      <c r="AJ16" s="10" t="s">
        <v>82</v>
      </c>
      <c r="AK16" s="8" t="str">
        <f t="shared" si="15"/>
        <v>W</v>
      </c>
      <c r="AL16" s="10" t="s">
        <v>82</v>
      </c>
      <c r="AM16" s="8" t="str">
        <f t="shared" si="16"/>
        <v>W</v>
      </c>
      <c r="AN16" s="10" t="s">
        <v>42</v>
      </c>
      <c r="AO16" s="8" t="str">
        <f t="shared" si="17"/>
        <v>L</v>
      </c>
      <c r="AP16" s="10" t="s">
        <v>82</v>
      </c>
      <c r="AQ16" s="8" t="str">
        <f t="shared" si="18"/>
        <v>W</v>
      </c>
      <c r="AR16" s="10" t="s">
        <v>42</v>
      </c>
      <c r="AS16" s="8" t="str">
        <f t="shared" si="19"/>
        <v>L</v>
      </c>
      <c r="AT16" s="10" t="s">
        <v>82</v>
      </c>
      <c r="AU16" s="8" t="str">
        <f t="shared" si="20"/>
        <v>W</v>
      </c>
      <c r="AV16" s="10"/>
      <c r="AW16" s="8" t="str">
        <f t="shared" si="21"/>
        <v>L</v>
      </c>
      <c r="AX16" s="5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UM</v>
      </c>
      <c r="BG16" s="1">
        <f t="shared" si="27"/>
        <v>10</v>
      </c>
      <c r="BH16" s="1" t="str">
        <f t="shared" si="28"/>
        <v>OU</v>
      </c>
      <c r="BI16" s="1">
        <f t="shared" si="29"/>
        <v>11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42</v>
      </c>
      <c r="C17" s="1" t="s">
        <v>31</v>
      </c>
      <c r="D17" s="1" t="s">
        <v>82</v>
      </c>
      <c r="E17" s="1" t="s">
        <v>82</v>
      </c>
      <c r="F17" s="11" t="s">
        <v>42</v>
      </c>
      <c r="G17" s="12" t="str">
        <f t="shared" si="0"/>
        <v>L</v>
      </c>
      <c r="H17" s="13" t="s">
        <v>42</v>
      </c>
      <c r="I17" s="12" t="str">
        <f t="shared" si="1"/>
        <v>L</v>
      </c>
      <c r="J17" s="11" t="s">
        <v>42</v>
      </c>
      <c r="K17" s="12" t="str">
        <f t="shared" si="2"/>
        <v>L</v>
      </c>
      <c r="L17" s="11" t="s">
        <v>82</v>
      </c>
      <c r="M17" s="12" t="str">
        <f t="shared" si="3"/>
        <v>W</v>
      </c>
      <c r="N17" s="11" t="s">
        <v>42</v>
      </c>
      <c r="O17" s="12" t="str">
        <f t="shared" si="4"/>
        <v>L</v>
      </c>
      <c r="P17" s="11" t="s">
        <v>82</v>
      </c>
      <c r="Q17" s="12" t="str">
        <f t="shared" si="5"/>
        <v>W</v>
      </c>
      <c r="R17" s="11" t="s">
        <v>42</v>
      </c>
      <c r="S17" s="12" t="str">
        <f t="shared" si="6"/>
        <v>L</v>
      </c>
      <c r="T17" s="11" t="s">
        <v>42</v>
      </c>
      <c r="U17" s="12" t="str">
        <f t="shared" si="7"/>
        <v>L</v>
      </c>
      <c r="V17" s="11" t="s">
        <v>82</v>
      </c>
      <c r="W17" s="12" t="str">
        <f t="shared" si="8"/>
        <v>W</v>
      </c>
      <c r="X17" s="11" t="s">
        <v>82</v>
      </c>
      <c r="Y17" s="12" t="str">
        <f t="shared" si="9"/>
        <v>W</v>
      </c>
      <c r="Z17" s="11" t="s">
        <v>82</v>
      </c>
      <c r="AA17" s="12" t="str">
        <f t="shared" si="10"/>
        <v>W</v>
      </c>
      <c r="AB17" s="11" t="s">
        <v>42</v>
      </c>
      <c r="AC17" s="12" t="str">
        <f t="shared" si="11"/>
        <v>L</v>
      </c>
      <c r="AD17" s="11" t="s">
        <v>82</v>
      </c>
      <c r="AE17" s="12" t="str">
        <f t="shared" si="12"/>
        <v>W</v>
      </c>
      <c r="AF17" s="11" t="s">
        <v>42</v>
      </c>
      <c r="AG17" s="12" t="str">
        <f t="shared" si="13"/>
        <v>L</v>
      </c>
      <c r="AH17" s="11" t="s">
        <v>82</v>
      </c>
      <c r="AI17" s="12" t="str">
        <f t="shared" si="14"/>
        <v>W</v>
      </c>
      <c r="AJ17" s="11" t="s">
        <v>82</v>
      </c>
      <c r="AK17" s="12" t="str">
        <f t="shared" si="15"/>
        <v>W</v>
      </c>
      <c r="AL17" s="11" t="s">
        <v>82</v>
      </c>
      <c r="AM17" s="12" t="str">
        <f t="shared" si="16"/>
        <v>W</v>
      </c>
      <c r="AN17" s="11" t="s">
        <v>42</v>
      </c>
      <c r="AO17" s="12" t="str">
        <f t="shared" si="17"/>
        <v>L</v>
      </c>
      <c r="AP17" s="11" t="s">
        <v>82</v>
      </c>
      <c r="AQ17" s="12" t="str">
        <f t="shared" si="18"/>
        <v>W</v>
      </c>
      <c r="AR17" s="11" t="s">
        <v>42</v>
      </c>
      <c r="AS17" s="12" t="str">
        <f t="shared" si="19"/>
        <v>L</v>
      </c>
      <c r="AT17" s="11" t="s">
        <v>82</v>
      </c>
      <c r="AU17" s="12" t="str">
        <f t="shared" si="20"/>
        <v>W</v>
      </c>
      <c r="AV17" s="11"/>
      <c r="AW17" s="12" t="str">
        <f t="shared" si="21"/>
        <v>L</v>
      </c>
      <c r="AX17" s="5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UM</v>
      </c>
      <c r="BG17" s="1">
        <f t="shared" si="27"/>
        <v>10</v>
      </c>
      <c r="BH17" s="1" t="str">
        <f t="shared" si="28"/>
        <v>OU</v>
      </c>
      <c r="BI17" s="1">
        <f t="shared" si="29"/>
        <v>11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6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7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8</v>
      </c>
      <c r="L18" s="14" t="str">
        <f>IF(M18=(MAX($G$18,$I$18,$K$18,$M$18,$O$18,$Q$18,$S$18,$U$18,$W$18,$Y$18,$AA$18,$AC$18,$AE$18,$AG$18,$AI$18,$AK$18,$AM$18,$AO$18,$AQ$18,$AS$18,$AU$18,$AW$18,$AY$18,$BA$18,$BC$18,$BE$18)),"W","L")</f>
        <v>W</v>
      </c>
      <c r="M18" s="14">
        <f>COUNTIF(M4:M17,"W")</f>
        <v>10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6</v>
      </c>
      <c r="P18" s="14" t="s">
        <v>70</v>
      </c>
      <c r="Q18" s="14">
        <f>COUNTIF(Q4:Q17,"W")</f>
        <v>10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8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6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9</v>
      </c>
      <c r="X18" s="14" t="str">
        <f>IF(Y18=(MAX($G$18,$I$18,$K$18,$M$18,$O$18,$Q$18,$S$18,$U$18,$W$18,$Y$18,$AA$18,$AC$18,$AE$18,$AG$18,$AI$18,$AK$18,$AM$18,$AO$18,$AQ$18,$AS$18,$AU$18,$AW$18,$AY$18,$BA$18,$BC$18,$BE$18)),"W","L")</f>
        <v>W</v>
      </c>
      <c r="Y18" s="14">
        <f>COUNTIF(Y4:Y17,"W")</f>
        <v>10</v>
      </c>
      <c r="Z18" s="14" t="str">
        <f>IF(AA18=(MAX($G$18,$I$18,$K$18,$M$18,$O$18,$Q$18,$S$18,$U$18,$W$18,$Y$18,$AA$18,$AC$18,$AE$18,$AG$18,$AI$18,$AK$18,$AM$18,$AO$18,$AQ$18,$AS$18,$AU$18,$AW$18,$AY$18,$BA$18,$BC$18,$BE$18)),"W","L")</f>
        <v>W</v>
      </c>
      <c r="AA18" s="14">
        <f>COUNTIF(AA4:AA17,"W")</f>
        <v>10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6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7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7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9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9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8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8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9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7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9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0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37</v>
      </c>
      <c r="E19" s="1"/>
      <c r="F19" s="5" t="s">
        <v>58</v>
      </c>
      <c r="G19" s="15">
        <v>39</v>
      </c>
      <c r="H19" s="5" t="s">
        <v>58</v>
      </c>
      <c r="I19" s="15">
        <v>38</v>
      </c>
      <c r="J19" s="5" t="s">
        <v>58</v>
      </c>
      <c r="K19" s="15">
        <v>67</v>
      </c>
      <c r="L19" s="5" t="s">
        <v>58</v>
      </c>
      <c r="M19" s="15">
        <v>50</v>
      </c>
      <c r="N19" s="5" t="s">
        <v>58</v>
      </c>
      <c r="O19" s="15">
        <v>56</v>
      </c>
      <c r="P19" s="5" t="s">
        <v>58</v>
      </c>
      <c r="Q19" s="15">
        <v>42</v>
      </c>
      <c r="R19" s="5" t="s">
        <v>58</v>
      </c>
      <c r="S19" s="15">
        <v>45</v>
      </c>
      <c r="T19" s="5" t="s">
        <v>58</v>
      </c>
      <c r="U19" s="15">
        <v>37</v>
      </c>
      <c r="V19" s="5" t="s">
        <v>58</v>
      </c>
      <c r="W19" s="15">
        <v>52</v>
      </c>
      <c r="X19" s="5" t="s">
        <v>58</v>
      </c>
      <c r="Y19" s="15">
        <v>48</v>
      </c>
      <c r="Z19" s="5" t="s">
        <v>58</v>
      </c>
      <c r="AA19" s="15">
        <v>42</v>
      </c>
      <c r="AB19" s="5" t="s">
        <v>58</v>
      </c>
      <c r="AC19" s="15">
        <v>44</v>
      </c>
      <c r="AD19" s="5" t="s">
        <v>58</v>
      </c>
      <c r="AE19" s="15">
        <v>45</v>
      </c>
      <c r="AF19" s="5" t="s">
        <v>58</v>
      </c>
      <c r="AG19" s="15">
        <v>42</v>
      </c>
      <c r="AH19" s="5" t="s">
        <v>58</v>
      </c>
      <c r="AI19" s="15">
        <v>41</v>
      </c>
      <c r="AJ19" s="5" t="s">
        <v>58</v>
      </c>
      <c r="AK19" s="15">
        <v>55</v>
      </c>
      <c r="AL19" s="5" t="s">
        <v>58</v>
      </c>
      <c r="AM19" s="15">
        <v>67</v>
      </c>
      <c r="AN19" s="5" t="s">
        <v>58</v>
      </c>
      <c r="AO19" s="15">
        <v>42</v>
      </c>
      <c r="AP19" s="5" t="s">
        <v>58</v>
      </c>
      <c r="AQ19" s="15">
        <v>65</v>
      </c>
      <c r="AR19" s="5" t="s">
        <v>58</v>
      </c>
      <c r="AS19" s="15">
        <v>38</v>
      </c>
      <c r="AT19" s="5" t="s">
        <v>58</v>
      </c>
      <c r="AU19" s="15">
        <v>45</v>
      </c>
      <c r="AV19" s="5" t="s">
        <v>58</v>
      </c>
      <c r="AW19" s="15">
        <v>0</v>
      </c>
      <c r="AX19" s="5" t="s">
        <v>58</v>
      </c>
      <c r="AY19" s="15">
        <v>0</v>
      </c>
      <c r="AZ19" s="5" t="s">
        <v>58</v>
      </c>
      <c r="BA19" s="15">
        <v>0</v>
      </c>
      <c r="BB19" s="5" t="s">
        <v>58</v>
      </c>
      <c r="BC19" s="15">
        <v>0</v>
      </c>
      <c r="BD19" s="5" t="s">
        <v>58</v>
      </c>
      <c r="BE19" s="15">
        <v>0</v>
      </c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2</v>
      </c>
      <c r="H20" s="5" t="s">
        <v>59</v>
      </c>
      <c r="I20" s="15">
        <f>ABS($D$19-I19)</f>
        <v>1</v>
      </c>
      <c r="J20" s="5" t="s">
        <v>59</v>
      </c>
      <c r="K20" s="15">
        <f>ABS($D$19-K19)</f>
        <v>30</v>
      </c>
      <c r="L20" s="5" t="s">
        <v>59</v>
      </c>
      <c r="M20" s="15">
        <f>ABS($D$19-M19)</f>
        <v>13</v>
      </c>
      <c r="N20" s="5" t="s">
        <v>59</v>
      </c>
      <c r="O20" s="15">
        <f>ABS($D$19-O19)</f>
        <v>19</v>
      </c>
      <c r="P20" s="5" t="s">
        <v>59</v>
      </c>
      <c r="Q20" s="15">
        <f>ABS($D$19-Q19)</f>
        <v>5</v>
      </c>
      <c r="R20" s="5" t="s">
        <v>59</v>
      </c>
      <c r="S20" s="15">
        <f>ABS($D$19-S19)</f>
        <v>8</v>
      </c>
      <c r="T20" s="5" t="s">
        <v>59</v>
      </c>
      <c r="U20" s="15">
        <f>ABS($D$19-U19)</f>
        <v>0</v>
      </c>
      <c r="V20" s="5" t="s">
        <v>59</v>
      </c>
      <c r="W20" s="15">
        <f>ABS($D$19-W19)</f>
        <v>15</v>
      </c>
      <c r="X20" s="5" t="s">
        <v>59</v>
      </c>
      <c r="Y20" s="15">
        <f>ABS($D$19-Y19)</f>
        <v>11</v>
      </c>
      <c r="Z20" s="5" t="s">
        <v>59</v>
      </c>
      <c r="AA20" s="15">
        <f>ABS($D$19-AA19)</f>
        <v>5</v>
      </c>
      <c r="AB20" s="5" t="s">
        <v>59</v>
      </c>
      <c r="AC20" s="15">
        <f>ABS($D$19-AC19)</f>
        <v>7</v>
      </c>
      <c r="AD20" s="5" t="s">
        <v>59</v>
      </c>
      <c r="AE20" s="15">
        <f>ABS($D$19-AE19)</f>
        <v>8</v>
      </c>
      <c r="AF20" s="5" t="s">
        <v>59</v>
      </c>
      <c r="AG20" s="15">
        <f>ABS($D$19-AG19)</f>
        <v>5</v>
      </c>
      <c r="AH20" s="5" t="s">
        <v>59</v>
      </c>
      <c r="AI20" s="15">
        <f>ABS($D$19-AI19)</f>
        <v>4</v>
      </c>
      <c r="AJ20" s="5" t="s">
        <v>59</v>
      </c>
      <c r="AK20" s="15">
        <f>ABS($D$19-AK19)</f>
        <v>18</v>
      </c>
      <c r="AL20" s="5" t="s">
        <v>59</v>
      </c>
      <c r="AM20" s="15">
        <f>ABS($D$19-AM19)</f>
        <v>30</v>
      </c>
      <c r="AN20" s="5" t="s">
        <v>59</v>
      </c>
      <c r="AO20" s="15">
        <f>ABS($D$19-AO19)</f>
        <v>5</v>
      </c>
      <c r="AP20" s="5" t="s">
        <v>59</v>
      </c>
      <c r="AQ20" s="15">
        <f>ABS($D$19-AQ19)</f>
        <v>28</v>
      </c>
      <c r="AR20" s="5" t="s">
        <v>59</v>
      </c>
      <c r="AS20" s="15">
        <f>ABS($D$19-AS19)</f>
        <v>1</v>
      </c>
      <c r="AT20" s="5" t="s">
        <v>59</v>
      </c>
      <c r="AU20" s="15">
        <f>ABS($D$19-AU19)</f>
        <v>8</v>
      </c>
      <c r="AV20" s="5" t="s">
        <v>59</v>
      </c>
      <c r="AW20" s="15">
        <f>ABS($D$19-AW19)</f>
        <v>37</v>
      </c>
      <c r="AX20" s="5" t="s">
        <v>59</v>
      </c>
      <c r="AY20" s="15">
        <f>ABS($D$19-AY19)</f>
        <v>37</v>
      </c>
      <c r="AZ20" s="5" t="s">
        <v>59</v>
      </c>
      <c r="BA20" s="15">
        <f>ABS($D$19-BA19)</f>
        <v>37</v>
      </c>
      <c r="BB20" s="5" t="s">
        <v>59</v>
      </c>
      <c r="BC20" s="15">
        <f>ABS($D$19-BC19)</f>
        <v>37</v>
      </c>
      <c r="BD20" s="5" t="s">
        <v>59</v>
      </c>
      <c r="BE20" s="15">
        <f>ABS($D$19-BE19)</f>
        <v>37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38" priority="1" operator="equal">
      <formula>"L"</formula>
    </cfRule>
    <cfRule type="cellIs" dxfId="37" priority="2" operator="equal">
      <formula>"W"</formula>
    </cfRule>
  </conditionalFormatting>
  <conditionalFormatting sqref="F18:BE18">
    <cfRule type="cellIs" dxfId="36" priority="3" operator="equal">
      <formula>"W"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1000"/>
  <sheetViews>
    <sheetView workbookViewId="0"/>
  </sheetViews>
  <sheetFormatPr defaultColWidth="14.42578125" defaultRowHeight="15" customHeight="1" x14ac:dyDescent="0.25"/>
  <cols>
    <col min="1" max="1" width="3.28515625" customWidth="1"/>
    <col min="2" max="49" width="9.140625" customWidth="1"/>
    <col min="50" max="50" width="8.7109375" customWidth="1"/>
    <col min="51" max="62" width="9.140625" customWidth="1"/>
  </cols>
  <sheetData>
    <row r="1" spans="1:62" ht="12" customHeight="1" x14ac:dyDescent="0.25">
      <c r="A1" s="17" t="s">
        <v>83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40</v>
      </c>
      <c r="C4" s="1" t="s">
        <v>31</v>
      </c>
      <c r="D4" s="1" t="s">
        <v>84</v>
      </c>
      <c r="E4" s="1" t="s">
        <v>84</v>
      </c>
      <c r="F4" s="7" t="s">
        <v>40</v>
      </c>
      <c r="G4" s="8" t="str">
        <f t="shared" ref="G4:G17" si="0">IF(F4=$E4,"W","L")</f>
        <v>L</v>
      </c>
      <c r="H4" s="9" t="s">
        <v>40</v>
      </c>
      <c r="I4" s="8" t="str">
        <f t="shared" ref="I4:I17" si="1">IF(H4=$E4,"W","L")</f>
        <v>L</v>
      </c>
      <c r="J4" s="7" t="s">
        <v>40</v>
      </c>
      <c r="K4" s="8" t="str">
        <f t="shared" ref="K4:K17" si="2">IF(J4=$E4,"W","L")</f>
        <v>L</v>
      </c>
      <c r="L4" s="7" t="s">
        <v>40</v>
      </c>
      <c r="M4" s="8" t="str">
        <f t="shared" ref="M4:M17" si="3">IF(L4=$E4,"W","L")</f>
        <v>L</v>
      </c>
      <c r="N4" s="7" t="s">
        <v>40</v>
      </c>
      <c r="O4" s="8" t="str">
        <f t="shared" ref="O4:O17" si="4">IF(N4=$E4,"W","L")</f>
        <v>L</v>
      </c>
      <c r="P4" s="7" t="s">
        <v>84</v>
      </c>
      <c r="Q4" s="8" t="str">
        <f t="shared" ref="Q4:Q17" si="5">IF(P4=$E4,"W","L")</f>
        <v>W</v>
      </c>
      <c r="R4" s="7" t="s">
        <v>40</v>
      </c>
      <c r="S4" s="8" t="str">
        <f t="shared" ref="S4:S17" si="6">IF(R4=$E4,"W","L")</f>
        <v>L</v>
      </c>
      <c r="T4" s="7" t="s">
        <v>40</v>
      </c>
      <c r="U4" s="8" t="str">
        <f t="shared" ref="U4:U17" si="7">IF(T4=$E4,"W","L")</f>
        <v>L</v>
      </c>
      <c r="V4" s="7" t="s">
        <v>84</v>
      </c>
      <c r="W4" s="8" t="str">
        <f t="shared" ref="W4:W17" si="8">IF(V4=$E4,"W","L")</f>
        <v>W</v>
      </c>
      <c r="X4" s="7" t="s">
        <v>40</v>
      </c>
      <c r="Y4" s="8" t="str">
        <f t="shared" ref="Y4:Y17" si="9">IF(X4=$E4,"W","L")</f>
        <v>L</v>
      </c>
      <c r="Z4" s="7" t="s">
        <v>40</v>
      </c>
      <c r="AA4" s="8" t="str">
        <f t="shared" ref="AA4:AA17" si="10">IF(Z4=$E4,"W","L")</f>
        <v>L</v>
      </c>
      <c r="AB4" s="7" t="s">
        <v>84</v>
      </c>
      <c r="AC4" s="8" t="str">
        <f t="shared" ref="AC4:AC17" si="11">IF(AB4=$E4,"W","L")</f>
        <v>W</v>
      </c>
      <c r="AD4" s="7" t="s">
        <v>84</v>
      </c>
      <c r="AE4" s="8" t="str">
        <f t="shared" ref="AE4:AE17" si="12">IF(AD4=$E4,"W","L")</f>
        <v>W</v>
      </c>
      <c r="AF4" s="7" t="s">
        <v>84</v>
      </c>
      <c r="AG4" s="8" t="str">
        <f t="shared" ref="AG4:AG17" si="13">IF(AF4=$E4,"W","L")</f>
        <v>W</v>
      </c>
      <c r="AH4" s="7" t="s">
        <v>84</v>
      </c>
      <c r="AI4" s="8" t="str">
        <f t="shared" ref="AI4:AI17" si="14">IF(AH4=$E4,"W","L")</f>
        <v>W</v>
      </c>
      <c r="AJ4" s="7" t="s">
        <v>40</v>
      </c>
      <c r="AK4" s="8" t="str">
        <f t="shared" ref="AK4:AK17" si="15">IF(AJ4=$E4,"W","L")</f>
        <v>L</v>
      </c>
      <c r="AL4" s="7" t="s">
        <v>40</v>
      </c>
      <c r="AM4" s="8" t="str">
        <f t="shared" ref="AM4:AM17" si="16">IF(AL4=$E4,"W","L")</f>
        <v>L</v>
      </c>
      <c r="AN4" s="7" t="s">
        <v>40</v>
      </c>
      <c r="AO4" s="8" t="str">
        <f t="shared" ref="AO4:AO17" si="17">IF(AN4=$E4,"W","L")</f>
        <v>L</v>
      </c>
      <c r="AP4" s="7" t="s">
        <v>40</v>
      </c>
      <c r="AQ4" s="8" t="str">
        <f t="shared" ref="AQ4:AQ17" si="18">IF(AP4=$E4,"W","L")</f>
        <v>L</v>
      </c>
      <c r="AR4" s="7" t="s">
        <v>40</v>
      </c>
      <c r="AS4" s="8" t="str">
        <f t="shared" ref="AS4:AS17" si="19">IF(AR4=$E4,"W","L")</f>
        <v>L</v>
      </c>
      <c r="AT4" s="7" t="s">
        <v>84</v>
      </c>
      <c r="AU4" s="8" t="str">
        <f t="shared" ref="AU4:AU17" si="20">IF(AT4=$E4,"W","L")</f>
        <v>W</v>
      </c>
      <c r="AV4" s="7"/>
      <c r="AW4" s="8" t="str">
        <f t="shared" ref="AW4:AW17" si="21">IF(AV4=$E4,"W","L")</f>
        <v>L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CLEM</v>
      </c>
      <c r="BG4" s="1">
        <f t="shared" ref="BG4:BG17" si="27">COUNTIF(F4:AW4,B4)</f>
        <v>14</v>
      </c>
      <c r="BH4" s="1" t="str">
        <f t="shared" ref="BH4:BH17" si="28">D4</f>
        <v>GT</v>
      </c>
      <c r="BI4" s="1">
        <f t="shared" ref="BI4:BI17" si="29">COUNTIF(F4:AW4,D4)</f>
        <v>7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85</v>
      </c>
      <c r="C5" s="1" t="s">
        <v>31</v>
      </c>
      <c r="D5" s="1" t="s">
        <v>35</v>
      </c>
      <c r="E5" s="1" t="s">
        <v>35</v>
      </c>
      <c r="F5" s="10" t="s">
        <v>35</v>
      </c>
      <c r="G5" s="8" t="str">
        <f t="shared" si="0"/>
        <v>W</v>
      </c>
      <c r="H5" s="1" t="s">
        <v>35</v>
      </c>
      <c r="I5" s="8" t="str">
        <f t="shared" si="1"/>
        <v>W</v>
      </c>
      <c r="J5" s="10" t="s">
        <v>35</v>
      </c>
      <c r="K5" s="8" t="str">
        <f t="shared" si="2"/>
        <v>W</v>
      </c>
      <c r="L5" s="10" t="s">
        <v>35</v>
      </c>
      <c r="M5" s="8" t="str">
        <f t="shared" si="3"/>
        <v>W</v>
      </c>
      <c r="N5" s="10" t="s">
        <v>35</v>
      </c>
      <c r="O5" s="8" t="str">
        <f t="shared" si="4"/>
        <v>W</v>
      </c>
      <c r="P5" s="10" t="s">
        <v>35</v>
      </c>
      <c r="Q5" s="8" t="str">
        <f t="shared" si="5"/>
        <v>W</v>
      </c>
      <c r="R5" s="10" t="s">
        <v>35</v>
      </c>
      <c r="S5" s="8" t="str">
        <f t="shared" si="6"/>
        <v>W</v>
      </c>
      <c r="T5" s="10" t="s">
        <v>35</v>
      </c>
      <c r="U5" s="8" t="str">
        <f t="shared" si="7"/>
        <v>W</v>
      </c>
      <c r="V5" s="10" t="s">
        <v>35</v>
      </c>
      <c r="W5" s="8" t="str">
        <f t="shared" si="8"/>
        <v>W</v>
      </c>
      <c r="X5" s="10" t="s">
        <v>35</v>
      </c>
      <c r="Y5" s="8" t="str">
        <f t="shared" si="9"/>
        <v>W</v>
      </c>
      <c r="Z5" s="10" t="s">
        <v>35</v>
      </c>
      <c r="AA5" s="8" t="str">
        <f t="shared" si="10"/>
        <v>W</v>
      </c>
      <c r="AB5" s="10" t="s">
        <v>35</v>
      </c>
      <c r="AC5" s="8" t="str">
        <f t="shared" si="11"/>
        <v>W</v>
      </c>
      <c r="AD5" s="10" t="s">
        <v>35</v>
      </c>
      <c r="AE5" s="8" t="str">
        <f t="shared" si="12"/>
        <v>W</v>
      </c>
      <c r="AF5" s="10" t="s">
        <v>35</v>
      </c>
      <c r="AG5" s="8" t="str">
        <f t="shared" si="13"/>
        <v>W</v>
      </c>
      <c r="AH5" s="10" t="s">
        <v>35</v>
      </c>
      <c r="AI5" s="8" t="str">
        <f t="shared" si="14"/>
        <v>W</v>
      </c>
      <c r="AJ5" s="10" t="s">
        <v>35</v>
      </c>
      <c r="AK5" s="8" t="str">
        <f t="shared" si="15"/>
        <v>W</v>
      </c>
      <c r="AL5" s="10" t="s">
        <v>35</v>
      </c>
      <c r="AM5" s="8" t="str">
        <f t="shared" si="16"/>
        <v>W</v>
      </c>
      <c r="AN5" s="10" t="s">
        <v>35</v>
      </c>
      <c r="AO5" s="8" t="str">
        <f t="shared" si="17"/>
        <v>W</v>
      </c>
      <c r="AP5" s="10" t="s">
        <v>35</v>
      </c>
      <c r="AQ5" s="8" t="str">
        <f t="shared" si="18"/>
        <v>W</v>
      </c>
      <c r="AR5" s="10" t="s">
        <v>35</v>
      </c>
      <c r="AS5" s="8" t="str">
        <f t="shared" si="19"/>
        <v>W</v>
      </c>
      <c r="AT5" s="10" t="s">
        <v>35</v>
      </c>
      <c r="AU5" s="8" t="str">
        <f t="shared" si="20"/>
        <v>W</v>
      </c>
      <c r="AV5" s="10"/>
      <c r="AW5" s="8" t="str">
        <f t="shared" si="21"/>
        <v>L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WIS</v>
      </c>
      <c r="BG5" s="1">
        <f t="shared" si="27"/>
        <v>0</v>
      </c>
      <c r="BH5" s="1" t="str">
        <f t="shared" si="28"/>
        <v>BAMA</v>
      </c>
      <c r="BI5" s="1">
        <f t="shared" si="29"/>
        <v>21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86</v>
      </c>
      <c r="C6" s="1" t="s">
        <v>31</v>
      </c>
      <c r="D6" s="1" t="s">
        <v>34</v>
      </c>
      <c r="E6" s="1" t="s">
        <v>86</v>
      </c>
      <c r="F6" s="10" t="s">
        <v>86</v>
      </c>
      <c r="G6" s="8" t="str">
        <f t="shared" si="0"/>
        <v>W</v>
      </c>
      <c r="H6" s="1" t="s">
        <v>34</v>
      </c>
      <c r="I6" s="8" t="str">
        <f t="shared" si="1"/>
        <v>L</v>
      </c>
      <c r="J6" s="10" t="s">
        <v>86</v>
      </c>
      <c r="K6" s="8" t="str">
        <f t="shared" si="2"/>
        <v>W</v>
      </c>
      <c r="L6" s="10" t="s">
        <v>86</v>
      </c>
      <c r="M6" s="8" t="str">
        <f t="shared" si="3"/>
        <v>W</v>
      </c>
      <c r="N6" s="10" t="s">
        <v>86</v>
      </c>
      <c r="O6" s="8" t="str">
        <f t="shared" si="4"/>
        <v>W</v>
      </c>
      <c r="P6" s="10" t="s">
        <v>86</v>
      </c>
      <c r="Q6" s="8" t="str">
        <f t="shared" si="5"/>
        <v>W</v>
      </c>
      <c r="R6" s="10" t="s">
        <v>86</v>
      </c>
      <c r="S6" s="8" t="str">
        <f t="shared" si="6"/>
        <v>W</v>
      </c>
      <c r="T6" s="10" t="s">
        <v>86</v>
      </c>
      <c r="U6" s="8" t="str">
        <f t="shared" si="7"/>
        <v>W</v>
      </c>
      <c r="V6" s="10" t="s">
        <v>86</v>
      </c>
      <c r="W6" s="8" t="str">
        <f t="shared" si="8"/>
        <v>W</v>
      </c>
      <c r="X6" s="10" t="s">
        <v>86</v>
      </c>
      <c r="Y6" s="8" t="str">
        <f t="shared" si="9"/>
        <v>W</v>
      </c>
      <c r="Z6" s="10" t="s">
        <v>86</v>
      </c>
      <c r="AA6" s="8" t="str">
        <f t="shared" si="10"/>
        <v>W</v>
      </c>
      <c r="AB6" s="10" t="s">
        <v>34</v>
      </c>
      <c r="AC6" s="8" t="str">
        <f t="shared" si="11"/>
        <v>L</v>
      </c>
      <c r="AD6" s="10" t="s">
        <v>34</v>
      </c>
      <c r="AE6" s="8" t="str">
        <f t="shared" si="12"/>
        <v>L</v>
      </c>
      <c r="AF6" s="10" t="s">
        <v>86</v>
      </c>
      <c r="AG6" s="8" t="str">
        <f t="shared" si="13"/>
        <v>W</v>
      </c>
      <c r="AH6" s="10" t="s">
        <v>86</v>
      </c>
      <c r="AI6" s="8" t="str">
        <f t="shared" si="14"/>
        <v>W</v>
      </c>
      <c r="AJ6" s="10" t="s">
        <v>86</v>
      </c>
      <c r="AK6" s="8" t="str">
        <f t="shared" si="15"/>
        <v>W</v>
      </c>
      <c r="AL6" s="10" t="s">
        <v>34</v>
      </c>
      <c r="AM6" s="8" t="str">
        <f t="shared" si="16"/>
        <v>L</v>
      </c>
      <c r="AN6" s="10" t="s">
        <v>34</v>
      </c>
      <c r="AO6" s="8" t="str">
        <f t="shared" si="17"/>
        <v>L</v>
      </c>
      <c r="AP6" s="10" t="s">
        <v>86</v>
      </c>
      <c r="AQ6" s="8" t="str">
        <f t="shared" si="18"/>
        <v>W</v>
      </c>
      <c r="AR6" s="10" t="s">
        <v>86</v>
      </c>
      <c r="AS6" s="8" t="str">
        <f t="shared" si="19"/>
        <v>W</v>
      </c>
      <c r="AT6" s="10" t="s">
        <v>86</v>
      </c>
      <c r="AU6" s="8" t="str">
        <f t="shared" si="20"/>
        <v>W</v>
      </c>
      <c r="AV6" s="10"/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UGA</v>
      </c>
      <c r="BG6" s="1">
        <f t="shared" si="27"/>
        <v>16</v>
      </c>
      <c r="BH6" s="1" t="str">
        <f t="shared" si="28"/>
        <v>TENN</v>
      </c>
      <c r="BI6" s="1">
        <f t="shared" si="29"/>
        <v>5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48</v>
      </c>
      <c r="C7" s="1" t="s">
        <v>31</v>
      </c>
      <c r="D7" s="1" t="s">
        <v>87</v>
      </c>
      <c r="E7" s="1" t="s">
        <v>87</v>
      </c>
      <c r="F7" s="10" t="s">
        <v>87</v>
      </c>
      <c r="G7" s="8" t="str">
        <f t="shared" si="0"/>
        <v>W</v>
      </c>
      <c r="H7" s="1" t="s">
        <v>87</v>
      </c>
      <c r="I7" s="8" t="str">
        <f t="shared" si="1"/>
        <v>W</v>
      </c>
      <c r="J7" s="10" t="s">
        <v>87</v>
      </c>
      <c r="K7" s="8" t="str">
        <f t="shared" si="2"/>
        <v>W</v>
      </c>
      <c r="L7" s="10" t="s">
        <v>87</v>
      </c>
      <c r="M7" s="8" t="str">
        <f t="shared" si="3"/>
        <v>W</v>
      </c>
      <c r="N7" s="10" t="s">
        <v>87</v>
      </c>
      <c r="O7" s="8" t="str">
        <f t="shared" si="4"/>
        <v>W</v>
      </c>
      <c r="P7" s="10" t="s">
        <v>87</v>
      </c>
      <c r="Q7" s="8" t="str">
        <f t="shared" si="5"/>
        <v>W</v>
      </c>
      <c r="R7" s="10" t="s">
        <v>87</v>
      </c>
      <c r="S7" s="8" t="str">
        <f t="shared" si="6"/>
        <v>W</v>
      </c>
      <c r="T7" s="10" t="s">
        <v>48</v>
      </c>
      <c r="U7" s="8" t="str">
        <f t="shared" si="7"/>
        <v>L</v>
      </c>
      <c r="V7" s="10" t="s">
        <v>87</v>
      </c>
      <c r="W7" s="8" t="str">
        <f t="shared" si="8"/>
        <v>W</v>
      </c>
      <c r="X7" s="10" t="s">
        <v>87</v>
      </c>
      <c r="Y7" s="8" t="str">
        <f t="shared" si="9"/>
        <v>W</v>
      </c>
      <c r="Z7" s="10" t="s">
        <v>87</v>
      </c>
      <c r="AA7" s="8" t="str">
        <f t="shared" si="10"/>
        <v>W</v>
      </c>
      <c r="AB7" s="10" t="s">
        <v>87</v>
      </c>
      <c r="AC7" s="8" t="str">
        <f t="shared" si="11"/>
        <v>W</v>
      </c>
      <c r="AD7" s="10" t="s">
        <v>87</v>
      </c>
      <c r="AE7" s="8" t="str">
        <f t="shared" si="12"/>
        <v>W</v>
      </c>
      <c r="AF7" s="10" t="s">
        <v>87</v>
      </c>
      <c r="AG7" s="8" t="str">
        <f t="shared" si="13"/>
        <v>W</v>
      </c>
      <c r="AH7" s="10" t="s">
        <v>87</v>
      </c>
      <c r="AI7" s="8" t="str">
        <f t="shared" si="14"/>
        <v>W</v>
      </c>
      <c r="AJ7" s="10" t="s">
        <v>87</v>
      </c>
      <c r="AK7" s="8" t="str">
        <f t="shared" si="15"/>
        <v>W</v>
      </c>
      <c r="AL7" s="10" t="s">
        <v>87</v>
      </c>
      <c r="AM7" s="8" t="str">
        <f t="shared" si="16"/>
        <v>W</v>
      </c>
      <c r="AN7" s="10" t="s">
        <v>87</v>
      </c>
      <c r="AO7" s="8" t="str">
        <f t="shared" si="17"/>
        <v>W</v>
      </c>
      <c r="AP7" s="10" t="s">
        <v>87</v>
      </c>
      <c r="AQ7" s="8" t="str">
        <f t="shared" si="18"/>
        <v>W</v>
      </c>
      <c r="AR7" s="10" t="s">
        <v>87</v>
      </c>
      <c r="AS7" s="8" t="str">
        <f t="shared" si="19"/>
        <v>W</v>
      </c>
      <c r="AT7" s="10" t="s">
        <v>87</v>
      </c>
      <c r="AU7" s="8" t="str">
        <f t="shared" si="20"/>
        <v>W</v>
      </c>
      <c r="AV7" s="10"/>
      <c r="AW7" s="8" t="str">
        <f t="shared" si="21"/>
        <v>L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OREST</v>
      </c>
      <c r="BG7" s="1">
        <f t="shared" si="27"/>
        <v>1</v>
      </c>
      <c r="BH7" s="1" t="str">
        <f t="shared" si="28"/>
        <v>TT</v>
      </c>
      <c r="BI7" s="1">
        <f t="shared" si="29"/>
        <v>20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88</v>
      </c>
      <c r="C8" s="1" t="s">
        <v>31</v>
      </c>
      <c r="D8" s="1" t="s">
        <v>89</v>
      </c>
      <c r="E8" s="1" t="s">
        <v>88</v>
      </c>
      <c r="F8" s="10" t="s">
        <v>88</v>
      </c>
      <c r="G8" s="8" t="str">
        <f t="shared" si="0"/>
        <v>W</v>
      </c>
      <c r="H8" s="1" t="s">
        <v>88</v>
      </c>
      <c r="I8" s="8" t="str">
        <f t="shared" si="1"/>
        <v>W</v>
      </c>
      <c r="J8" s="10" t="s">
        <v>88</v>
      </c>
      <c r="K8" s="8" t="str">
        <f t="shared" si="2"/>
        <v>W</v>
      </c>
      <c r="L8" s="10" t="s">
        <v>88</v>
      </c>
      <c r="M8" s="8" t="str">
        <f t="shared" si="3"/>
        <v>W</v>
      </c>
      <c r="N8" s="10" t="s">
        <v>88</v>
      </c>
      <c r="O8" s="8" t="str">
        <f t="shared" si="4"/>
        <v>W</v>
      </c>
      <c r="P8" s="10" t="s">
        <v>88</v>
      </c>
      <c r="Q8" s="8" t="str">
        <f t="shared" si="5"/>
        <v>W</v>
      </c>
      <c r="R8" s="10" t="s">
        <v>88</v>
      </c>
      <c r="S8" s="8" t="str">
        <f t="shared" si="6"/>
        <v>W</v>
      </c>
      <c r="T8" s="10" t="s">
        <v>88</v>
      </c>
      <c r="U8" s="8" t="str">
        <f t="shared" si="7"/>
        <v>W</v>
      </c>
      <c r="V8" s="10" t="s">
        <v>88</v>
      </c>
      <c r="W8" s="8" t="str">
        <f t="shared" si="8"/>
        <v>W</v>
      </c>
      <c r="X8" s="10" t="s">
        <v>88</v>
      </c>
      <c r="Y8" s="8" t="str">
        <f t="shared" si="9"/>
        <v>W</v>
      </c>
      <c r="Z8" s="10" t="s">
        <v>88</v>
      </c>
      <c r="AA8" s="8" t="str">
        <f t="shared" si="10"/>
        <v>W</v>
      </c>
      <c r="AB8" s="10" t="s">
        <v>88</v>
      </c>
      <c r="AC8" s="8" t="str">
        <f t="shared" si="11"/>
        <v>W</v>
      </c>
      <c r="AD8" s="10" t="s">
        <v>88</v>
      </c>
      <c r="AE8" s="8" t="str">
        <f t="shared" si="12"/>
        <v>W</v>
      </c>
      <c r="AF8" s="10" t="s">
        <v>88</v>
      </c>
      <c r="AG8" s="8" t="str">
        <f t="shared" si="13"/>
        <v>W</v>
      </c>
      <c r="AH8" s="10" t="s">
        <v>88</v>
      </c>
      <c r="AI8" s="8" t="str">
        <f t="shared" si="14"/>
        <v>W</v>
      </c>
      <c r="AJ8" s="10" t="s">
        <v>88</v>
      </c>
      <c r="AK8" s="8" t="str">
        <f t="shared" si="15"/>
        <v>W</v>
      </c>
      <c r="AL8" s="10" t="s">
        <v>89</v>
      </c>
      <c r="AM8" s="8" t="str">
        <f t="shared" si="16"/>
        <v>L</v>
      </c>
      <c r="AN8" s="10" t="s">
        <v>88</v>
      </c>
      <c r="AO8" s="8" t="str">
        <f t="shared" si="17"/>
        <v>W</v>
      </c>
      <c r="AP8" s="10" t="s">
        <v>88</v>
      </c>
      <c r="AQ8" s="8" t="str">
        <f t="shared" si="18"/>
        <v>W</v>
      </c>
      <c r="AR8" s="10" t="s">
        <v>88</v>
      </c>
      <c r="AS8" s="8" t="str">
        <f t="shared" si="19"/>
        <v>W</v>
      </c>
      <c r="AT8" s="10" t="s">
        <v>88</v>
      </c>
      <c r="AU8" s="8" t="str">
        <f t="shared" si="20"/>
        <v>W</v>
      </c>
      <c r="AV8" s="10"/>
      <c r="AW8" s="8" t="str">
        <f t="shared" si="21"/>
        <v>L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USC</v>
      </c>
      <c r="BG8" s="1">
        <f t="shared" si="27"/>
        <v>20</v>
      </c>
      <c r="BH8" s="1" t="str">
        <f t="shared" si="28"/>
        <v>PURDUE</v>
      </c>
      <c r="BI8" s="1">
        <f t="shared" si="29"/>
        <v>1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90</v>
      </c>
      <c r="C9" s="1" t="s">
        <v>31</v>
      </c>
      <c r="D9" s="1" t="s">
        <v>68</v>
      </c>
      <c r="E9" s="1" t="s">
        <v>90</v>
      </c>
      <c r="F9" s="10" t="s">
        <v>68</v>
      </c>
      <c r="G9" s="8" t="str">
        <f t="shared" si="0"/>
        <v>L</v>
      </c>
      <c r="H9" s="1" t="s">
        <v>68</v>
      </c>
      <c r="I9" s="8" t="str">
        <f t="shared" si="1"/>
        <v>L</v>
      </c>
      <c r="J9" s="10" t="s">
        <v>68</v>
      </c>
      <c r="K9" s="8" t="str">
        <f t="shared" si="2"/>
        <v>L</v>
      </c>
      <c r="L9" s="10" t="s">
        <v>68</v>
      </c>
      <c r="M9" s="8" t="str">
        <f t="shared" si="3"/>
        <v>L</v>
      </c>
      <c r="N9" s="10" t="s">
        <v>90</v>
      </c>
      <c r="O9" s="8" t="str">
        <f t="shared" si="4"/>
        <v>W</v>
      </c>
      <c r="P9" s="10" t="s">
        <v>68</v>
      </c>
      <c r="Q9" s="8" t="str">
        <f t="shared" si="5"/>
        <v>L</v>
      </c>
      <c r="R9" s="10" t="s">
        <v>90</v>
      </c>
      <c r="S9" s="8" t="str">
        <f t="shared" si="6"/>
        <v>W</v>
      </c>
      <c r="T9" s="10" t="s">
        <v>90</v>
      </c>
      <c r="U9" s="8" t="str">
        <f t="shared" si="7"/>
        <v>W</v>
      </c>
      <c r="V9" s="10" t="s">
        <v>68</v>
      </c>
      <c r="W9" s="8" t="str">
        <f t="shared" si="8"/>
        <v>L</v>
      </c>
      <c r="X9" s="10" t="s">
        <v>68</v>
      </c>
      <c r="Y9" s="8" t="str">
        <f t="shared" si="9"/>
        <v>L</v>
      </c>
      <c r="Z9" s="10" t="s">
        <v>90</v>
      </c>
      <c r="AA9" s="8" t="str">
        <f t="shared" si="10"/>
        <v>W</v>
      </c>
      <c r="AB9" s="10" t="s">
        <v>68</v>
      </c>
      <c r="AC9" s="8" t="str">
        <f t="shared" si="11"/>
        <v>L</v>
      </c>
      <c r="AD9" s="10" t="s">
        <v>68</v>
      </c>
      <c r="AE9" s="8" t="str">
        <f t="shared" si="12"/>
        <v>L</v>
      </c>
      <c r="AF9" s="10" t="s">
        <v>68</v>
      </c>
      <c r="AG9" s="8" t="str">
        <f t="shared" si="13"/>
        <v>L</v>
      </c>
      <c r="AH9" s="10" t="s">
        <v>68</v>
      </c>
      <c r="AI9" s="8" t="str">
        <f t="shared" si="14"/>
        <v>L</v>
      </c>
      <c r="AJ9" s="10" t="s">
        <v>68</v>
      </c>
      <c r="AK9" s="8" t="str">
        <f t="shared" si="15"/>
        <v>L</v>
      </c>
      <c r="AL9" s="10" t="s">
        <v>68</v>
      </c>
      <c r="AM9" s="8" t="str">
        <f t="shared" si="16"/>
        <v>L</v>
      </c>
      <c r="AN9" s="10" t="s">
        <v>68</v>
      </c>
      <c r="AO9" s="8" t="str">
        <f t="shared" si="17"/>
        <v>L</v>
      </c>
      <c r="AP9" s="10" t="s">
        <v>68</v>
      </c>
      <c r="AQ9" s="8" t="str">
        <f t="shared" si="18"/>
        <v>L</v>
      </c>
      <c r="AR9" s="10" t="s">
        <v>68</v>
      </c>
      <c r="AS9" s="8" t="str">
        <f t="shared" si="19"/>
        <v>L</v>
      </c>
      <c r="AT9" s="10" t="s">
        <v>68</v>
      </c>
      <c r="AU9" s="8" t="str">
        <f t="shared" si="20"/>
        <v>L</v>
      </c>
      <c r="AV9" s="10"/>
      <c r="AW9" s="8" t="str">
        <f t="shared" si="21"/>
        <v>L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WV</v>
      </c>
      <c r="BG9" s="1">
        <f t="shared" si="27"/>
        <v>4</v>
      </c>
      <c r="BH9" s="1" t="str">
        <f t="shared" si="28"/>
        <v>PITT</v>
      </c>
      <c r="BI9" s="1">
        <f t="shared" si="29"/>
        <v>17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75</v>
      </c>
      <c r="C10" s="1" t="s">
        <v>31</v>
      </c>
      <c r="D10" s="1" t="s">
        <v>91</v>
      </c>
      <c r="E10" s="1" t="s">
        <v>91</v>
      </c>
      <c r="F10" s="10" t="s">
        <v>91</v>
      </c>
      <c r="G10" s="8" t="str">
        <f t="shared" si="0"/>
        <v>W</v>
      </c>
      <c r="H10" s="1" t="s">
        <v>91</v>
      </c>
      <c r="I10" s="8" t="str">
        <f t="shared" si="1"/>
        <v>W</v>
      </c>
      <c r="J10" s="10" t="s">
        <v>91</v>
      </c>
      <c r="K10" s="8" t="str">
        <f t="shared" si="2"/>
        <v>W</v>
      </c>
      <c r="L10" s="10" t="s">
        <v>91</v>
      </c>
      <c r="M10" s="8" t="str">
        <f t="shared" si="3"/>
        <v>W</v>
      </c>
      <c r="N10" s="10" t="s">
        <v>91</v>
      </c>
      <c r="O10" s="8" t="str">
        <f t="shared" si="4"/>
        <v>W</v>
      </c>
      <c r="P10" s="10" t="s">
        <v>91</v>
      </c>
      <c r="Q10" s="8" t="str">
        <f t="shared" si="5"/>
        <v>W</v>
      </c>
      <c r="R10" s="10" t="s">
        <v>91</v>
      </c>
      <c r="S10" s="8" t="str">
        <f t="shared" si="6"/>
        <v>W</v>
      </c>
      <c r="T10" s="10" t="s">
        <v>91</v>
      </c>
      <c r="U10" s="8" t="str">
        <f t="shared" si="7"/>
        <v>W</v>
      </c>
      <c r="V10" s="10" t="s">
        <v>91</v>
      </c>
      <c r="W10" s="8" t="str">
        <f t="shared" si="8"/>
        <v>W</v>
      </c>
      <c r="X10" s="10" t="s">
        <v>91</v>
      </c>
      <c r="Y10" s="8" t="str">
        <f t="shared" si="9"/>
        <v>W</v>
      </c>
      <c r="Z10" s="10" t="s">
        <v>91</v>
      </c>
      <c r="AA10" s="8" t="str">
        <f t="shared" si="10"/>
        <v>W</v>
      </c>
      <c r="AB10" s="10" t="s">
        <v>91</v>
      </c>
      <c r="AC10" s="8" t="str">
        <f t="shared" si="11"/>
        <v>W</v>
      </c>
      <c r="AD10" s="10" t="s">
        <v>75</v>
      </c>
      <c r="AE10" s="8" t="str">
        <f t="shared" si="12"/>
        <v>L</v>
      </c>
      <c r="AF10" s="10" t="s">
        <v>75</v>
      </c>
      <c r="AG10" s="8" t="str">
        <f t="shared" si="13"/>
        <v>L</v>
      </c>
      <c r="AH10" s="10" t="s">
        <v>91</v>
      </c>
      <c r="AI10" s="8" t="str">
        <f t="shared" si="14"/>
        <v>W</v>
      </c>
      <c r="AJ10" s="10" t="s">
        <v>91</v>
      </c>
      <c r="AK10" s="8" t="str">
        <f t="shared" si="15"/>
        <v>W</v>
      </c>
      <c r="AL10" s="10" t="s">
        <v>91</v>
      </c>
      <c r="AM10" s="8" t="str">
        <f t="shared" si="16"/>
        <v>W</v>
      </c>
      <c r="AN10" s="10" t="s">
        <v>91</v>
      </c>
      <c r="AO10" s="8" t="str">
        <f t="shared" si="17"/>
        <v>W</v>
      </c>
      <c r="AP10" s="10" t="s">
        <v>91</v>
      </c>
      <c r="AQ10" s="8" t="str">
        <f t="shared" si="18"/>
        <v>W</v>
      </c>
      <c r="AR10" s="10" t="s">
        <v>91</v>
      </c>
      <c r="AS10" s="8" t="str">
        <f t="shared" si="19"/>
        <v>W</v>
      </c>
      <c r="AT10" s="10" t="s">
        <v>91</v>
      </c>
      <c r="AU10" s="8" t="str">
        <f t="shared" si="20"/>
        <v>W</v>
      </c>
      <c r="AV10" s="10"/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SF</v>
      </c>
      <c r="BG10" s="1">
        <f t="shared" si="27"/>
        <v>2</v>
      </c>
      <c r="BH10" s="1" t="str">
        <f t="shared" si="28"/>
        <v>MIAMI</v>
      </c>
      <c r="BI10" s="1">
        <f t="shared" si="29"/>
        <v>19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92</v>
      </c>
      <c r="C11" s="1" t="s">
        <v>31</v>
      </c>
      <c r="D11" s="1" t="s">
        <v>71</v>
      </c>
      <c r="E11" s="1" t="s">
        <v>71</v>
      </c>
      <c r="F11" s="10" t="s">
        <v>71</v>
      </c>
      <c r="G11" s="8" t="str">
        <f t="shared" si="0"/>
        <v>W</v>
      </c>
      <c r="H11" s="1" t="s">
        <v>71</v>
      </c>
      <c r="I11" s="8" t="str">
        <f t="shared" si="1"/>
        <v>W</v>
      </c>
      <c r="J11" s="10" t="s">
        <v>71</v>
      </c>
      <c r="K11" s="8" t="str">
        <f t="shared" si="2"/>
        <v>W</v>
      </c>
      <c r="L11" s="10" t="s">
        <v>71</v>
      </c>
      <c r="M11" s="8" t="str">
        <f t="shared" si="3"/>
        <v>W</v>
      </c>
      <c r="N11" s="10" t="s">
        <v>71</v>
      </c>
      <c r="O11" s="8" t="str">
        <f t="shared" si="4"/>
        <v>W</v>
      </c>
      <c r="P11" s="10" t="s">
        <v>71</v>
      </c>
      <c r="Q11" s="8" t="str">
        <f t="shared" si="5"/>
        <v>W</v>
      </c>
      <c r="R11" s="10" t="s">
        <v>71</v>
      </c>
      <c r="S11" s="8" t="str">
        <f t="shared" si="6"/>
        <v>W</v>
      </c>
      <c r="T11" s="10" t="s">
        <v>92</v>
      </c>
      <c r="U11" s="8" t="str">
        <f t="shared" si="7"/>
        <v>L</v>
      </c>
      <c r="V11" s="10" t="s">
        <v>71</v>
      </c>
      <c r="W11" s="8" t="str">
        <f t="shared" si="8"/>
        <v>W</v>
      </c>
      <c r="X11" s="10" t="s">
        <v>71</v>
      </c>
      <c r="Y11" s="8" t="str">
        <f t="shared" si="9"/>
        <v>W</v>
      </c>
      <c r="Z11" s="10" t="s">
        <v>71</v>
      </c>
      <c r="AA11" s="8" t="str">
        <f t="shared" si="10"/>
        <v>W</v>
      </c>
      <c r="AB11" s="10" t="s">
        <v>71</v>
      </c>
      <c r="AC11" s="8" t="str">
        <f t="shared" si="11"/>
        <v>W</v>
      </c>
      <c r="AD11" s="10" t="s">
        <v>71</v>
      </c>
      <c r="AE11" s="8" t="str">
        <f t="shared" si="12"/>
        <v>W</v>
      </c>
      <c r="AF11" s="10" t="s">
        <v>71</v>
      </c>
      <c r="AG11" s="8" t="str">
        <f t="shared" si="13"/>
        <v>W</v>
      </c>
      <c r="AH11" s="10" t="s">
        <v>71</v>
      </c>
      <c r="AI11" s="8" t="str">
        <f t="shared" si="14"/>
        <v>W</v>
      </c>
      <c r="AJ11" s="10" t="s">
        <v>92</v>
      </c>
      <c r="AK11" s="8" t="str">
        <f t="shared" si="15"/>
        <v>L</v>
      </c>
      <c r="AL11" s="10" t="s">
        <v>71</v>
      </c>
      <c r="AM11" s="8" t="str">
        <f t="shared" si="16"/>
        <v>W</v>
      </c>
      <c r="AN11" s="10" t="s">
        <v>71</v>
      </c>
      <c r="AO11" s="8" t="str">
        <f t="shared" si="17"/>
        <v>W</v>
      </c>
      <c r="AP11" s="10" t="s">
        <v>71</v>
      </c>
      <c r="AQ11" s="8" t="str">
        <f t="shared" si="18"/>
        <v>W</v>
      </c>
      <c r="AR11" s="10" t="s">
        <v>71</v>
      </c>
      <c r="AS11" s="8" t="str">
        <f t="shared" si="19"/>
        <v>W</v>
      </c>
      <c r="AT11" s="10" t="s">
        <v>71</v>
      </c>
      <c r="AU11" s="8" t="str">
        <f t="shared" si="20"/>
        <v>W</v>
      </c>
      <c r="AV11" s="10"/>
      <c r="AW11" s="8" t="str">
        <f t="shared" si="21"/>
        <v>L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ARK</v>
      </c>
      <c r="BG11" s="1">
        <f t="shared" si="27"/>
        <v>2</v>
      </c>
      <c r="BH11" s="1" t="str">
        <f t="shared" si="28"/>
        <v>MISS</v>
      </c>
      <c r="BI11" s="1">
        <f t="shared" si="29"/>
        <v>19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76</v>
      </c>
      <c r="C12" s="1" t="s">
        <v>31</v>
      </c>
      <c r="D12" s="1" t="s">
        <v>39</v>
      </c>
      <c r="E12" s="1" t="s">
        <v>39</v>
      </c>
      <c r="F12" s="10" t="s">
        <v>39</v>
      </c>
      <c r="G12" s="8" t="str">
        <f t="shared" si="0"/>
        <v>W</v>
      </c>
      <c r="H12" s="1" t="s">
        <v>39</v>
      </c>
      <c r="I12" s="8" t="str">
        <f t="shared" si="1"/>
        <v>W</v>
      </c>
      <c r="J12" s="10" t="s">
        <v>39</v>
      </c>
      <c r="K12" s="8" t="str">
        <f t="shared" si="2"/>
        <v>W</v>
      </c>
      <c r="L12" s="10" t="s">
        <v>39</v>
      </c>
      <c r="M12" s="8" t="str">
        <f t="shared" si="3"/>
        <v>W</v>
      </c>
      <c r="N12" s="10" t="s">
        <v>39</v>
      </c>
      <c r="O12" s="8" t="str">
        <f t="shared" si="4"/>
        <v>W</v>
      </c>
      <c r="P12" s="10" t="s">
        <v>39</v>
      </c>
      <c r="Q12" s="8" t="str">
        <f t="shared" si="5"/>
        <v>W</v>
      </c>
      <c r="R12" s="10" t="s">
        <v>39</v>
      </c>
      <c r="S12" s="8" t="str">
        <f t="shared" si="6"/>
        <v>W</v>
      </c>
      <c r="T12" s="10" t="s">
        <v>39</v>
      </c>
      <c r="U12" s="8" t="str">
        <f t="shared" si="7"/>
        <v>W</v>
      </c>
      <c r="V12" s="10" t="s">
        <v>39</v>
      </c>
      <c r="W12" s="8" t="str">
        <f t="shared" si="8"/>
        <v>W</v>
      </c>
      <c r="X12" s="10" t="s">
        <v>39</v>
      </c>
      <c r="Y12" s="8" t="str">
        <f t="shared" si="9"/>
        <v>W</v>
      </c>
      <c r="Z12" s="10" t="s">
        <v>39</v>
      </c>
      <c r="AA12" s="8" t="str">
        <f t="shared" si="10"/>
        <v>W</v>
      </c>
      <c r="AB12" s="10" t="s">
        <v>39</v>
      </c>
      <c r="AC12" s="8" t="str">
        <f t="shared" si="11"/>
        <v>W</v>
      </c>
      <c r="AD12" s="10" t="s">
        <v>39</v>
      </c>
      <c r="AE12" s="8" t="str">
        <f t="shared" si="12"/>
        <v>W</v>
      </c>
      <c r="AF12" s="10" t="s">
        <v>39</v>
      </c>
      <c r="AG12" s="8" t="str">
        <f t="shared" si="13"/>
        <v>W</v>
      </c>
      <c r="AH12" s="10" t="s">
        <v>39</v>
      </c>
      <c r="AI12" s="8" t="str">
        <f t="shared" si="14"/>
        <v>W</v>
      </c>
      <c r="AJ12" s="10" t="s">
        <v>39</v>
      </c>
      <c r="AK12" s="8" t="str">
        <f t="shared" si="15"/>
        <v>W</v>
      </c>
      <c r="AL12" s="10" t="s">
        <v>39</v>
      </c>
      <c r="AM12" s="8" t="str">
        <f t="shared" si="16"/>
        <v>W</v>
      </c>
      <c r="AN12" s="10" t="s">
        <v>39</v>
      </c>
      <c r="AO12" s="8" t="str">
        <f t="shared" si="17"/>
        <v>W</v>
      </c>
      <c r="AP12" s="10" t="s">
        <v>39</v>
      </c>
      <c r="AQ12" s="8" t="str">
        <f t="shared" si="18"/>
        <v>W</v>
      </c>
      <c r="AR12" s="10" t="s">
        <v>39</v>
      </c>
      <c r="AS12" s="8" t="str">
        <f t="shared" si="19"/>
        <v>W</v>
      </c>
      <c r="AT12" s="10" t="s">
        <v>39</v>
      </c>
      <c r="AU12" s="8" t="str">
        <f t="shared" si="20"/>
        <v>W</v>
      </c>
      <c r="AV12" s="10"/>
      <c r="AW12" s="8" t="str">
        <f t="shared" si="21"/>
        <v>L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UF</v>
      </c>
      <c r="BG12" s="1">
        <f t="shared" si="27"/>
        <v>0</v>
      </c>
      <c r="BH12" s="1" t="str">
        <f t="shared" si="28"/>
        <v>LSU</v>
      </c>
      <c r="BI12" s="1">
        <f t="shared" si="29"/>
        <v>21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78</v>
      </c>
      <c r="C13" s="1" t="s">
        <v>31</v>
      </c>
      <c r="D13" s="1" t="s">
        <v>93</v>
      </c>
      <c r="E13" s="1" t="s">
        <v>78</v>
      </c>
      <c r="F13" s="10" t="s">
        <v>93</v>
      </c>
      <c r="G13" s="8" t="str">
        <f t="shared" si="0"/>
        <v>L</v>
      </c>
      <c r="H13" s="1" t="s">
        <v>78</v>
      </c>
      <c r="I13" s="8" t="str">
        <f t="shared" si="1"/>
        <v>W</v>
      </c>
      <c r="J13" s="10" t="s">
        <v>78</v>
      </c>
      <c r="K13" s="8" t="str">
        <f t="shared" si="2"/>
        <v>W</v>
      </c>
      <c r="L13" s="10" t="s">
        <v>93</v>
      </c>
      <c r="M13" s="8" t="str">
        <f t="shared" si="3"/>
        <v>L</v>
      </c>
      <c r="N13" s="10" t="s">
        <v>93</v>
      </c>
      <c r="O13" s="8" t="str">
        <f t="shared" si="4"/>
        <v>L</v>
      </c>
      <c r="P13" s="10" t="s">
        <v>93</v>
      </c>
      <c r="Q13" s="8" t="str">
        <f t="shared" si="5"/>
        <v>L</v>
      </c>
      <c r="R13" s="10" t="s">
        <v>93</v>
      </c>
      <c r="S13" s="8" t="str">
        <f t="shared" si="6"/>
        <v>L</v>
      </c>
      <c r="T13" s="10" t="s">
        <v>93</v>
      </c>
      <c r="U13" s="8" t="str">
        <f t="shared" si="7"/>
        <v>L</v>
      </c>
      <c r="V13" s="10" t="s">
        <v>93</v>
      </c>
      <c r="W13" s="8" t="str">
        <f t="shared" si="8"/>
        <v>L</v>
      </c>
      <c r="X13" s="10" t="s">
        <v>93</v>
      </c>
      <c r="Y13" s="8" t="str">
        <f t="shared" si="9"/>
        <v>L</v>
      </c>
      <c r="Z13" s="10" t="s">
        <v>93</v>
      </c>
      <c r="AA13" s="8" t="str">
        <f t="shared" si="10"/>
        <v>L</v>
      </c>
      <c r="AB13" s="10" t="s">
        <v>93</v>
      </c>
      <c r="AC13" s="8" t="str">
        <f t="shared" si="11"/>
        <v>L</v>
      </c>
      <c r="AD13" s="10" t="s">
        <v>93</v>
      </c>
      <c r="AE13" s="8" t="str">
        <f t="shared" si="12"/>
        <v>L</v>
      </c>
      <c r="AF13" s="10" t="s">
        <v>93</v>
      </c>
      <c r="AG13" s="8" t="str">
        <f t="shared" si="13"/>
        <v>L</v>
      </c>
      <c r="AH13" s="10" t="s">
        <v>93</v>
      </c>
      <c r="AI13" s="8" t="str">
        <f t="shared" si="14"/>
        <v>L</v>
      </c>
      <c r="AJ13" s="10" t="s">
        <v>93</v>
      </c>
      <c r="AK13" s="8" t="str">
        <f t="shared" si="15"/>
        <v>L</v>
      </c>
      <c r="AL13" s="10" t="s">
        <v>93</v>
      </c>
      <c r="AM13" s="8" t="str">
        <f t="shared" si="16"/>
        <v>L</v>
      </c>
      <c r="AN13" s="10" t="s">
        <v>93</v>
      </c>
      <c r="AO13" s="8" t="str">
        <f t="shared" si="17"/>
        <v>L</v>
      </c>
      <c r="AP13" s="10" t="s">
        <v>93</v>
      </c>
      <c r="AQ13" s="8" t="str">
        <f t="shared" si="18"/>
        <v>L</v>
      </c>
      <c r="AR13" s="10" t="s">
        <v>93</v>
      </c>
      <c r="AS13" s="8" t="str">
        <f t="shared" si="19"/>
        <v>L</v>
      </c>
      <c r="AT13" s="10" t="s">
        <v>93</v>
      </c>
      <c r="AU13" s="8" t="str">
        <f t="shared" si="20"/>
        <v>L</v>
      </c>
      <c r="AV13" s="10"/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VANDY</v>
      </c>
      <c r="BG13" s="1">
        <f t="shared" si="27"/>
        <v>2</v>
      </c>
      <c r="BH13" s="1" t="str">
        <f t="shared" si="28"/>
        <v>SC</v>
      </c>
      <c r="BI13" s="1">
        <f t="shared" si="29"/>
        <v>19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62</v>
      </c>
      <c r="C14" s="1" t="s">
        <v>31</v>
      </c>
      <c r="D14" s="1" t="s">
        <v>94</v>
      </c>
      <c r="E14" s="1" t="s">
        <v>94</v>
      </c>
      <c r="F14" s="10" t="s">
        <v>94</v>
      </c>
      <c r="G14" s="8" t="str">
        <f t="shared" si="0"/>
        <v>W</v>
      </c>
      <c r="H14" s="1" t="s">
        <v>62</v>
      </c>
      <c r="I14" s="8" t="str">
        <f t="shared" si="1"/>
        <v>L</v>
      </c>
      <c r="J14" s="10" t="s">
        <v>62</v>
      </c>
      <c r="K14" s="8" t="str">
        <f t="shared" si="2"/>
        <v>L</v>
      </c>
      <c r="L14" s="10" t="s">
        <v>62</v>
      </c>
      <c r="M14" s="8" t="str">
        <f t="shared" si="3"/>
        <v>L</v>
      </c>
      <c r="N14" s="10" t="s">
        <v>94</v>
      </c>
      <c r="O14" s="8" t="str">
        <f t="shared" si="4"/>
        <v>W</v>
      </c>
      <c r="P14" s="10" t="s">
        <v>62</v>
      </c>
      <c r="Q14" s="8" t="str">
        <f t="shared" si="5"/>
        <v>L</v>
      </c>
      <c r="R14" s="10" t="s">
        <v>62</v>
      </c>
      <c r="S14" s="8" t="str">
        <f t="shared" si="6"/>
        <v>L</v>
      </c>
      <c r="T14" s="10" t="s">
        <v>94</v>
      </c>
      <c r="U14" s="8" t="str">
        <f t="shared" si="7"/>
        <v>W</v>
      </c>
      <c r="V14" s="10" t="s">
        <v>94</v>
      </c>
      <c r="W14" s="8" t="str">
        <f t="shared" si="8"/>
        <v>W</v>
      </c>
      <c r="X14" s="10" t="s">
        <v>62</v>
      </c>
      <c r="Y14" s="8" t="str">
        <f t="shared" si="9"/>
        <v>L</v>
      </c>
      <c r="Z14" s="10" t="s">
        <v>62</v>
      </c>
      <c r="AA14" s="8" t="str">
        <f t="shared" si="10"/>
        <v>L</v>
      </c>
      <c r="AB14" s="10" t="s">
        <v>94</v>
      </c>
      <c r="AC14" s="8" t="str">
        <f t="shared" si="11"/>
        <v>W</v>
      </c>
      <c r="AD14" s="10" t="s">
        <v>94</v>
      </c>
      <c r="AE14" s="8" t="str">
        <f t="shared" si="12"/>
        <v>W</v>
      </c>
      <c r="AF14" s="10" t="s">
        <v>94</v>
      </c>
      <c r="AG14" s="8" t="str">
        <f t="shared" si="13"/>
        <v>W</v>
      </c>
      <c r="AH14" s="10" t="s">
        <v>94</v>
      </c>
      <c r="AI14" s="8" t="str">
        <f t="shared" si="14"/>
        <v>W</v>
      </c>
      <c r="AJ14" s="10" t="s">
        <v>94</v>
      </c>
      <c r="AK14" s="8" t="str">
        <f t="shared" si="15"/>
        <v>W</v>
      </c>
      <c r="AL14" s="10" t="s">
        <v>94</v>
      </c>
      <c r="AM14" s="8" t="str">
        <f t="shared" si="16"/>
        <v>W</v>
      </c>
      <c r="AN14" s="10" t="s">
        <v>94</v>
      </c>
      <c r="AO14" s="8" t="str">
        <f t="shared" si="17"/>
        <v>W</v>
      </c>
      <c r="AP14" s="10" t="s">
        <v>94</v>
      </c>
      <c r="AQ14" s="8" t="str">
        <f t="shared" si="18"/>
        <v>W</v>
      </c>
      <c r="AR14" s="10" t="s">
        <v>94</v>
      </c>
      <c r="AS14" s="8" t="str">
        <f t="shared" si="19"/>
        <v>W</v>
      </c>
      <c r="AT14" s="10" t="s">
        <v>62</v>
      </c>
      <c r="AU14" s="8" t="str">
        <f t="shared" si="20"/>
        <v>L</v>
      </c>
      <c r="AV14" s="10"/>
      <c r="AW14" s="8" t="str">
        <f t="shared" si="21"/>
        <v>L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DUKE</v>
      </c>
      <c r="BG14" s="1">
        <f t="shared" si="27"/>
        <v>8</v>
      </c>
      <c r="BH14" s="1" t="str">
        <f t="shared" si="28"/>
        <v>TULANE</v>
      </c>
      <c r="BI14" s="1">
        <f t="shared" si="29"/>
        <v>13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95</v>
      </c>
      <c r="C15" s="1" t="s">
        <v>31</v>
      </c>
      <c r="D15" s="1" t="s">
        <v>47</v>
      </c>
      <c r="E15" s="1" t="s">
        <v>47</v>
      </c>
      <c r="F15" s="10" t="s">
        <v>95</v>
      </c>
      <c r="G15" s="8" t="str">
        <f t="shared" si="0"/>
        <v>L</v>
      </c>
      <c r="H15" s="1" t="s">
        <v>95</v>
      </c>
      <c r="I15" s="8" t="str">
        <f t="shared" si="1"/>
        <v>L</v>
      </c>
      <c r="J15" s="10" t="s">
        <v>47</v>
      </c>
      <c r="K15" s="8" t="str">
        <f t="shared" si="2"/>
        <v>W</v>
      </c>
      <c r="L15" s="10" t="s">
        <v>95</v>
      </c>
      <c r="M15" s="8" t="str">
        <f t="shared" si="3"/>
        <v>L</v>
      </c>
      <c r="N15" s="10" t="s">
        <v>95</v>
      </c>
      <c r="O15" s="8" t="str">
        <f t="shared" si="4"/>
        <v>L</v>
      </c>
      <c r="P15" s="10" t="s">
        <v>95</v>
      </c>
      <c r="Q15" s="8" t="str">
        <f t="shared" si="5"/>
        <v>L</v>
      </c>
      <c r="R15" s="10" t="s">
        <v>47</v>
      </c>
      <c r="S15" s="8" t="str">
        <f t="shared" si="6"/>
        <v>W</v>
      </c>
      <c r="T15" s="10" t="s">
        <v>47</v>
      </c>
      <c r="U15" s="8" t="str">
        <f t="shared" si="7"/>
        <v>W</v>
      </c>
      <c r="V15" s="10" t="s">
        <v>47</v>
      </c>
      <c r="W15" s="8" t="str">
        <f t="shared" si="8"/>
        <v>W</v>
      </c>
      <c r="X15" s="10" t="s">
        <v>95</v>
      </c>
      <c r="Y15" s="8" t="str">
        <f t="shared" si="9"/>
        <v>L</v>
      </c>
      <c r="Z15" s="10" t="s">
        <v>95</v>
      </c>
      <c r="AA15" s="8" t="str">
        <f t="shared" si="10"/>
        <v>L</v>
      </c>
      <c r="AB15" s="10" t="s">
        <v>95</v>
      </c>
      <c r="AC15" s="8" t="str">
        <f t="shared" si="11"/>
        <v>L</v>
      </c>
      <c r="AD15" s="10" t="s">
        <v>95</v>
      </c>
      <c r="AE15" s="8" t="str">
        <f t="shared" si="12"/>
        <v>L</v>
      </c>
      <c r="AF15" s="10" t="s">
        <v>95</v>
      </c>
      <c r="AG15" s="8" t="str">
        <f t="shared" si="13"/>
        <v>L</v>
      </c>
      <c r="AH15" s="10" t="s">
        <v>95</v>
      </c>
      <c r="AI15" s="8" t="str">
        <f t="shared" si="14"/>
        <v>L</v>
      </c>
      <c r="AJ15" s="10" t="s">
        <v>47</v>
      </c>
      <c r="AK15" s="8" t="str">
        <f t="shared" si="15"/>
        <v>W</v>
      </c>
      <c r="AL15" s="10" t="s">
        <v>47</v>
      </c>
      <c r="AM15" s="8" t="str">
        <f t="shared" si="16"/>
        <v>W</v>
      </c>
      <c r="AN15" s="10" t="s">
        <v>95</v>
      </c>
      <c r="AO15" s="8" t="str">
        <f t="shared" si="17"/>
        <v>L</v>
      </c>
      <c r="AP15" s="10" t="s">
        <v>47</v>
      </c>
      <c r="AQ15" s="8" t="str">
        <f t="shared" si="18"/>
        <v>W</v>
      </c>
      <c r="AR15" s="10" t="s">
        <v>47</v>
      </c>
      <c r="AS15" s="8" t="str">
        <f t="shared" si="19"/>
        <v>W</v>
      </c>
      <c r="AT15" s="10" t="s">
        <v>47</v>
      </c>
      <c r="AU15" s="8" t="str">
        <f t="shared" si="20"/>
        <v>W</v>
      </c>
      <c r="AV15" s="10"/>
      <c r="AW15" s="8" t="str">
        <f t="shared" si="21"/>
        <v>L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MINN</v>
      </c>
      <c r="BG15" s="1">
        <f t="shared" si="27"/>
        <v>12</v>
      </c>
      <c r="BH15" s="1" t="str">
        <f t="shared" si="28"/>
        <v>CAL</v>
      </c>
      <c r="BI15" s="1">
        <f t="shared" si="29"/>
        <v>9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38</v>
      </c>
      <c r="C16" s="1" t="s">
        <v>31</v>
      </c>
      <c r="D16" s="1" t="s">
        <v>96</v>
      </c>
      <c r="E16" s="1" t="s">
        <v>38</v>
      </c>
      <c r="F16" s="10" t="s">
        <v>96</v>
      </c>
      <c r="G16" s="8" t="str">
        <f t="shared" si="0"/>
        <v>L</v>
      </c>
      <c r="H16" s="1" t="s">
        <v>38</v>
      </c>
      <c r="I16" s="8" t="str">
        <f t="shared" si="1"/>
        <v>W</v>
      </c>
      <c r="J16" s="10" t="s">
        <v>96</v>
      </c>
      <c r="K16" s="8" t="str">
        <f t="shared" si="2"/>
        <v>L</v>
      </c>
      <c r="L16" s="10" t="s">
        <v>96</v>
      </c>
      <c r="M16" s="8" t="str">
        <f t="shared" si="3"/>
        <v>L</v>
      </c>
      <c r="N16" s="10" t="s">
        <v>96</v>
      </c>
      <c r="O16" s="8" t="str">
        <f t="shared" si="4"/>
        <v>L</v>
      </c>
      <c r="P16" s="10" t="s">
        <v>96</v>
      </c>
      <c r="Q16" s="8" t="str">
        <f t="shared" si="5"/>
        <v>L</v>
      </c>
      <c r="R16" s="10" t="s">
        <v>96</v>
      </c>
      <c r="S16" s="8" t="str">
        <f t="shared" si="6"/>
        <v>L</v>
      </c>
      <c r="T16" s="10" t="s">
        <v>96</v>
      </c>
      <c r="U16" s="8" t="str">
        <f t="shared" si="7"/>
        <v>L</v>
      </c>
      <c r="V16" s="10" t="s">
        <v>96</v>
      </c>
      <c r="W16" s="8" t="str">
        <f t="shared" si="8"/>
        <v>L</v>
      </c>
      <c r="X16" s="10" t="s">
        <v>96</v>
      </c>
      <c r="Y16" s="8" t="str">
        <f t="shared" si="9"/>
        <v>L</v>
      </c>
      <c r="Z16" s="10" t="s">
        <v>38</v>
      </c>
      <c r="AA16" s="8" t="str">
        <f t="shared" si="10"/>
        <v>W</v>
      </c>
      <c r="AB16" s="10" t="s">
        <v>96</v>
      </c>
      <c r="AC16" s="8" t="str">
        <f t="shared" si="11"/>
        <v>L</v>
      </c>
      <c r="AD16" s="10" t="s">
        <v>96</v>
      </c>
      <c r="AE16" s="8" t="str">
        <f t="shared" si="12"/>
        <v>L</v>
      </c>
      <c r="AF16" s="10" t="s">
        <v>96</v>
      </c>
      <c r="AG16" s="8" t="str">
        <f t="shared" si="13"/>
        <v>L</v>
      </c>
      <c r="AH16" s="10" t="s">
        <v>96</v>
      </c>
      <c r="AI16" s="8" t="str">
        <f t="shared" si="14"/>
        <v>L</v>
      </c>
      <c r="AJ16" s="10" t="s">
        <v>96</v>
      </c>
      <c r="AK16" s="8" t="str">
        <f t="shared" si="15"/>
        <v>L</v>
      </c>
      <c r="AL16" s="10" t="s">
        <v>96</v>
      </c>
      <c r="AM16" s="8" t="str">
        <f t="shared" si="16"/>
        <v>L</v>
      </c>
      <c r="AN16" s="10" t="s">
        <v>38</v>
      </c>
      <c r="AO16" s="8" t="str">
        <f t="shared" si="17"/>
        <v>W</v>
      </c>
      <c r="AP16" s="10" t="s">
        <v>96</v>
      </c>
      <c r="AQ16" s="8" t="str">
        <f t="shared" si="18"/>
        <v>L</v>
      </c>
      <c r="AR16" s="10" t="s">
        <v>96</v>
      </c>
      <c r="AS16" s="8" t="str">
        <f t="shared" si="19"/>
        <v>L</v>
      </c>
      <c r="AT16" s="10" t="s">
        <v>96</v>
      </c>
      <c r="AU16" s="8" t="str">
        <f t="shared" si="20"/>
        <v>L</v>
      </c>
      <c r="AV16" s="10"/>
      <c r="AW16" s="8" t="str">
        <f t="shared" si="21"/>
        <v>L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AGGIES</v>
      </c>
      <c r="BG16" s="1">
        <f t="shared" si="27"/>
        <v>3</v>
      </c>
      <c r="BH16" s="1" t="str">
        <f t="shared" si="28"/>
        <v>ND</v>
      </c>
      <c r="BI16" s="1">
        <f t="shared" si="29"/>
        <v>18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38</v>
      </c>
      <c r="C17" s="1" t="s">
        <v>31</v>
      </c>
      <c r="D17" s="1" t="s">
        <v>96</v>
      </c>
      <c r="E17" s="1" t="s">
        <v>38</v>
      </c>
      <c r="F17" s="11" t="s">
        <v>96</v>
      </c>
      <c r="G17" s="12" t="str">
        <f t="shared" si="0"/>
        <v>L</v>
      </c>
      <c r="H17" s="13" t="s">
        <v>38</v>
      </c>
      <c r="I17" s="12" t="str">
        <f t="shared" si="1"/>
        <v>W</v>
      </c>
      <c r="J17" s="11" t="s">
        <v>96</v>
      </c>
      <c r="K17" s="12" t="str">
        <f t="shared" si="2"/>
        <v>L</v>
      </c>
      <c r="L17" s="11" t="s">
        <v>96</v>
      </c>
      <c r="M17" s="12" t="str">
        <f t="shared" si="3"/>
        <v>L</v>
      </c>
      <c r="N17" s="11" t="s">
        <v>96</v>
      </c>
      <c r="O17" s="12" t="str">
        <f t="shared" si="4"/>
        <v>L</v>
      </c>
      <c r="P17" s="11" t="s">
        <v>96</v>
      </c>
      <c r="Q17" s="12" t="str">
        <f t="shared" si="5"/>
        <v>L</v>
      </c>
      <c r="R17" s="11" t="s">
        <v>96</v>
      </c>
      <c r="S17" s="12" t="str">
        <f t="shared" si="6"/>
        <v>L</v>
      </c>
      <c r="T17" s="11" t="s">
        <v>96</v>
      </c>
      <c r="U17" s="12" t="str">
        <f t="shared" si="7"/>
        <v>L</v>
      </c>
      <c r="V17" s="11" t="s">
        <v>96</v>
      </c>
      <c r="W17" s="12" t="str">
        <f t="shared" si="8"/>
        <v>L</v>
      </c>
      <c r="X17" s="11" t="s">
        <v>96</v>
      </c>
      <c r="Y17" s="12" t="str">
        <f t="shared" si="9"/>
        <v>L</v>
      </c>
      <c r="Z17" s="11" t="s">
        <v>38</v>
      </c>
      <c r="AA17" s="12" t="str">
        <f t="shared" si="10"/>
        <v>W</v>
      </c>
      <c r="AB17" s="11" t="s">
        <v>96</v>
      </c>
      <c r="AC17" s="12" t="str">
        <f t="shared" si="11"/>
        <v>L</v>
      </c>
      <c r="AD17" s="11" t="s">
        <v>96</v>
      </c>
      <c r="AE17" s="12" t="str">
        <f t="shared" si="12"/>
        <v>L</v>
      </c>
      <c r="AF17" s="11" t="s">
        <v>96</v>
      </c>
      <c r="AG17" s="12" t="str">
        <f t="shared" si="13"/>
        <v>L</v>
      </c>
      <c r="AH17" s="11" t="s">
        <v>96</v>
      </c>
      <c r="AI17" s="12" t="str">
        <f t="shared" si="14"/>
        <v>L</v>
      </c>
      <c r="AJ17" s="11" t="s">
        <v>96</v>
      </c>
      <c r="AK17" s="12" t="str">
        <f t="shared" si="15"/>
        <v>L</v>
      </c>
      <c r="AL17" s="11" t="s">
        <v>96</v>
      </c>
      <c r="AM17" s="12" t="str">
        <f t="shared" si="16"/>
        <v>L</v>
      </c>
      <c r="AN17" s="11" t="s">
        <v>38</v>
      </c>
      <c r="AO17" s="12" t="str">
        <f t="shared" si="17"/>
        <v>W</v>
      </c>
      <c r="AP17" s="11" t="s">
        <v>96</v>
      </c>
      <c r="AQ17" s="12" t="str">
        <f t="shared" si="18"/>
        <v>L</v>
      </c>
      <c r="AR17" s="11" t="s">
        <v>96</v>
      </c>
      <c r="AS17" s="12" t="str">
        <f t="shared" si="19"/>
        <v>L</v>
      </c>
      <c r="AT17" s="11" t="s">
        <v>96</v>
      </c>
      <c r="AU17" s="12" t="str">
        <f t="shared" si="20"/>
        <v>L</v>
      </c>
      <c r="AV17" s="11"/>
      <c r="AW17" s="12" t="str">
        <f t="shared" si="21"/>
        <v>L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AGGIES</v>
      </c>
      <c r="BG17" s="1">
        <f t="shared" si="27"/>
        <v>3</v>
      </c>
      <c r="BH17" s="1" t="str">
        <f t="shared" si="28"/>
        <v>ND</v>
      </c>
      <c r="BI17" s="1">
        <f t="shared" si="29"/>
        <v>18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8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9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9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7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9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8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9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8</v>
      </c>
      <c r="V18" s="14" t="str">
        <f>IF(W18=(MAX($G$18,$I$18,$K$18,$M$18,$O$18,$Q$18,$S$18,$U$18,$W$18,$Y$18,$AA$18,$AC$18,$AE$18,$AG$18,$AI$18,$AK$18,$AM$18,$AO$18,$AQ$18,$AS$18,$AU$18,$AW$18,$AY$18,$BA$18,$BC$18,$BE$18)),"W","L")</f>
        <v>W</v>
      </c>
      <c r="W18" s="14">
        <f>COUNTIF(W4:W17,"W")</f>
        <v>10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7</v>
      </c>
      <c r="Z18" s="14" t="str">
        <f>IF(AA18=(MAX($G$18,$I$18,$K$18,$M$18,$O$18,$Q$18,$S$18,$U$18,$W$18,$Y$18,$AA$18,$AC$18,$AE$18,$AG$18,$AI$18,$AK$18,$AM$18,$AO$18,$AQ$18,$AS$18,$AU$18,$AW$18,$AY$18,$BA$18,$BC$18,$BE$18)),"W","L")</f>
        <v>W</v>
      </c>
      <c r="AA18" s="14">
        <f>COUNTIF(AA4:AA17,"W")</f>
        <v>10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8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7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8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9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8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7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9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9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9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9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0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81</v>
      </c>
      <c r="E19" s="1"/>
      <c r="F19" s="5" t="s">
        <v>58</v>
      </c>
      <c r="G19" s="15">
        <v>49</v>
      </c>
      <c r="H19" s="5" t="s">
        <v>58</v>
      </c>
      <c r="I19" s="15">
        <v>34</v>
      </c>
      <c r="J19" s="5" t="s">
        <v>58</v>
      </c>
      <c r="K19" s="15">
        <v>17</v>
      </c>
      <c r="L19" s="5" t="s">
        <v>58</v>
      </c>
      <c r="M19" s="15">
        <v>48</v>
      </c>
      <c r="N19" s="5" t="s">
        <v>58</v>
      </c>
      <c r="O19" s="15">
        <v>53</v>
      </c>
      <c r="P19" s="5" t="s">
        <v>58</v>
      </c>
      <c r="Q19" s="15">
        <v>52</v>
      </c>
      <c r="R19" s="5" t="s">
        <v>58</v>
      </c>
      <c r="S19" s="15">
        <v>37</v>
      </c>
      <c r="T19" s="5" t="s">
        <v>58</v>
      </c>
      <c r="U19" s="15">
        <v>30</v>
      </c>
      <c r="V19" s="5" t="s">
        <v>58</v>
      </c>
      <c r="W19" s="15">
        <v>44</v>
      </c>
      <c r="X19" s="5" t="s">
        <v>58</v>
      </c>
      <c r="Y19" s="15">
        <v>48</v>
      </c>
      <c r="Z19" s="5" t="s">
        <v>58</v>
      </c>
      <c r="AA19" s="15">
        <v>45</v>
      </c>
      <c r="AB19" s="5" t="s">
        <v>58</v>
      </c>
      <c r="AC19" s="15">
        <v>45</v>
      </c>
      <c r="AD19" s="5" t="s">
        <v>58</v>
      </c>
      <c r="AE19" s="15">
        <v>35</v>
      </c>
      <c r="AF19" s="5" t="s">
        <v>58</v>
      </c>
      <c r="AG19" s="15">
        <v>42</v>
      </c>
      <c r="AH19" s="5" t="s">
        <v>58</v>
      </c>
      <c r="AI19" s="15">
        <v>53</v>
      </c>
      <c r="AJ19" s="5" t="s">
        <v>58</v>
      </c>
      <c r="AK19" s="15">
        <v>60</v>
      </c>
      <c r="AL19" s="5" t="s">
        <v>58</v>
      </c>
      <c r="AM19" s="15">
        <v>48</v>
      </c>
      <c r="AN19" s="5" t="s">
        <v>58</v>
      </c>
      <c r="AO19" s="15">
        <v>67</v>
      </c>
      <c r="AP19" s="5" t="s">
        <v>58</v>
      </c>
      <c r="AQ19" s="15">
        <v>52</v>
      </c>
      <c r="AR19" s="5" t="s">
        <v>58</v>
      </c>
      <c r="AS19" s="15">
        <v>43</v>
      </c>
      <c r="AT19" s="5" t="s">
        <v>58</v>
      </c>
      <c r="AU19" s="15">
        <v>49</v>
      </c>
      <c r="AV19" s="5" t="s">
        <v>58</v>
      </c>
      <c r="AW19" s="15">
        <v>0</v>
      </c>
      <c r="AX19" s="5" t="s">
        <v>58</v>
      </c>
      <c r="AY19" s="15">
        <v>0</v>
      </c>
      <c r="AZ19" s="5" t="s">
        <v>58</v>
      </c>
      <c r="BA19" s="15">
        <v>0</v>
      </c>
      <c r="BB19" s="5" t="s">
        <v>58</v>
      </c>
      <c r="BC19" s="15">
        <v>0</v>
      </c>
      <c r="BD19" s="5" t="s">
        <v>58</v>
      </c>
      <c r="BE19" s="15">
        <v>0</v>
      </c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32</v>
      </c>
      <c r="H20" s="5" t="s">
        <v>59</v>
      </c>
      <c r="I20" s="15">
        <f>ABS($D$19-I19)</f>
        <v>47</v>
      </c>
      <c r="J20" s="5" t="s">
        <v>59</v>
      </c>
      <c r="K20" s="15">
        <f>ABS($D$19-K19)</f>
        <v>64</v>
      </c>
      <c r="L20" s="5" t="s">
        <v>59</v>
      </c>
      <c r="M20" s="15">
        <f>ABS($D$19-M19)</f>
        <v>33</v>
      </c>
      <c r="N20" s="5" t="s">
        <v>59</v>
      </c>
      <c r="O20" s="15">
        <f>ABS($D$19-O19)</f>
        <v>28</v>
      </c>
      <c r="P20" s="5" t="s">
        <v>59</v>
      </c>
      <c r="Q20" s="15">
        <f>ABS($D$19-Q19)</f>
        <v>29</v>
      </c>
      <c r="R20" s="5" t="s">
        <v>59</v>
      </c>
      <c r="S20" s="15">
        <f>ABS($D$19-S19)</f>
        <v>44</v>
      </c>
      <c r="T20" s="5" t="s">
        <v>59</v>
      </c>
      <c r="U20" s="15">
        <f>ABS($D$19-U19)</f>
        <v>51</v>
      </c>
      <c r="V20" s="5" t="s">
        <v>59</v>
      </c>
      <c r="W20" s="15">
        <f>ABS($D$19-W19)</f>
        <v>37</v>
      </c>
      <c r="X20" s="5" t="s">
        <v>59</v>
      </c>
      <c r="Y20" s="15">
        <f>ABS($D$19-Y19)</f>
        <v>33</v>
      </c>
      <c r="Z20" s="5" t="s">
        <v>59</v>
      </c>
      <c r="AA20" s="15">
        <f>ABS($D$19-AA19)</f>
        <v>36</v>
      </c>
      <c r="AB20" s="5" t="s">
        <v>59</v>
      </c>
      <c r="AC20" s="15">
        <f>ABS($D$19-AC19)</f>
        <v>36</v>
      </c>
      <c r="AD20" s="5" t="s">
        <v>59</v>
      </c>
      <c r="AE20" s="15">
        <f>ABS($D$19-AE19)</f>
        <v>46</v>
      </c>
      <c r="AF20" s="5" t="s">
        <v>59</v>
      </c>
      <c r="AG20" s="15">
        <f>ABS($D$19-AG19)</f>
        <v>39</v>
      </c>
      <c r="AH20" s="5" t="s">
        <v>59</v>
      </c>
      <c r="AI20" s="15">
        <f>ABS($D$19-AI19)</f>
        <v>28</v>
      </c>
      <c r="AJ20" s="5" t="s">
        <v>59</v>
      </c>
      <c r="AK20" s="15">
        <f>ABS($D$19-AK19)</f>
        <v>21</v>
      </c>
      <c r="AL20" s="5" t="s">
        <v>59</v>
      </c>
      <c r="AM20" s="15">
        <f>ABS($D$19-AM19)</f>
        <v>33</v>
      </c>
      <c r="AN20" s="5" t="s">
        <v>59</v>
      </c>
      <c r="AO20" s="15">
        <f>ABS($D$19-AO19)</f>
        <v>14</v>
      </c>
      <c r="AP20" s="5" t="s">
        <v>59</v>
      </c>
      <c r="AQ20" s="15">
        <f>ABS($D$19-AQ19)</f>
        <v>29</v>
      </c>
      <c r="AR20" s="5" t="s">
        <v>59</v>
      </c>
      <c r="AS20" s="15">
        <f>ABS($D$19-AS19)</f>
        <v>38</v>
      </c>
      <c r="AT20" s="5" t="s">
        <v>59</v>
      </c>
      <c r="AU20" s="15">
        <f>ABS($D$19-AU19)</f>
        <v>32</v>
      </c>
      <c r="AV20" s="5" t="s">
        <v>59</v>
      </c>
      <c r="AW20" s="15">
        <f>ABS($D$19-AW19)</f>
        <v>81</v>
      </c>
      <c r="AX20" s="5" t="s">
        <v>59</v>
      </c>
      <c r="AY20" s="15">
        <f>ABS($D$19-AY19)</f>
        <v>81</v>
      </c>
      <c r="AZ20" s="5" t="s">
        <v>59</v>
      </c>
      <c r="BA20" s="15">
        <f>ABS($D$19-BA19)</f>
        <v>81</v>
      </c>
      <c r="BB20" s="5" t="s">
        <v>59</v>
      </c>
      <c r="BC20" s="15">
        <f>ABS($D$19-BC19)</f>
        <v>81</v>
      </c>
      <c r="BD20" s="5" t="s">
        <v>59</v>
      </c>
      <c r="BE20" s="15">
        <f>ABS($D$19-BE19)</f>
        <v>81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35" priority="1" operator="equal">
      <formula>"L"</formula>
    </cfRule>
    <cfRule type="cellIs" dxfId="34" priority="2" operator="equal">
      <formula>"W"</formula>
    </cfRule>
  </conditionalFormatting>
  <conditionalFormatting sqref="F18:BE18">
    <cfRule type="cellIs" dxfId="33" priority="3" operator="equal">
      <formula>"W"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1000"/>
  <sheetViews>
    <sheetView workbookViewId="0"/>
  </sheetViews>
  <sheetFormatPr defaultColWidth="14.42578125" defaultRowHeight="15" customHeight="1" x14ac:dyDescent="0.25"/>
  <cols>
    <col min="1" max="1" width="3" customWidth="1"/>
    <col min="2" max="49" width="9.140625" customWidth="1"/>
    <col min="50" max="50" width="8.7109375" customWidth="1"/>
    <col min="51" max="62" width="9.140625" customWidth="1"/>
  </cols>
  <sheetData>
    <row r="1" spans="1:62" ht="12" customHeight="1" x14ac:dyDescent="0.25">
      <c r="A1" s="17" t="s">
        <v>97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33</v>
      </c>
      <c r="C4" s="1" t="s">
        <v>31</v>
      </c>
      <c r="D4" s="1" t="s">
        <v>40</v>
      </c>
      <c r="E4" s="1" t="s">
        <v>33</v>
      </c>
      <c r="F4" s="7" t="s">
        <v>40</v>
      </c>
      <c r="G4" s="8" t="str">
        <f t="shared" ref="G4:G17" si="0">IF(F4=$E4,"W","L")</f>
        <v>L</v>
      </c>
      <c r="H4" s="9" t="s">
        <v>40</v>
      </c>
      <c r="I4" s="8" t="str">
        <f t="shared" ref="I4:I17" si="1">IF(H4=$E4,"W","L")</f>
        <v>L</v>
      </c>
      <c r="J4" s="7" t="s">
        <v>40</v>
      </c>
      <c r="K4" s="8" t="str">
        <f t="shared" ref="K4:K17" si="2">IF(J4=$E4,"W","L")</f>
        <v>L</v>
      </c>
      <c r="L4" s="7" t="s">
        <v>40</v>
      </c>
      <c r="M4" s="8" t="str">
        <f t="shared" ref="M4:M17" si="3">IF(L4=$E4,"W","L")</f>
        <v>L</v>
      </c>
      <c r="N4" s="7" t="s">
        <v>40</v>
      </c>
      <c r="O4" s="8" t="str">
        <f t="shared" ref="O4:O17" si="4">IF(N4=$E4,"W","L")</f>
        <v>L</v>
      </c>
      <c r="P4" s="7" t="s">
        <v>40</v>
      </c>
      <c r="Q4" s="8" t="str">
        <f t="shared" ref="Q4:Q17" si="5">IF(P4=$E4,"W","L")</f>
        <v>L</v>
      </c>
      <c r="R4" s="7" t="s">
        <v>40</v>
      </c>
      <c r="S4" s="8" t="str">
        <f t="shared" ref="S4:S17" si="6">IF(R4=$E4,"W","L")</f>
        <v>L</v>
      </c>
      <c r="T4" s="7" t="s">
        <v>40</v>
      </c>
      <c r="U4" s="8" t="str">
        <f t="shared" ref="U4:U17" si="7">IF(T4=$E4,"W","L")</f>
        <v>L</v>
      </c>
      <c r="V4" s="7" t="s">
        <v>40</v>
      </c>
      <c r="W4" s="8" t="str">
        <f t="shared" ref="W4:W17" si="8">IF(V4=$E4,"W","L")</f>
        <v>L</v>
      </c>
      <c r="X4" s="7" t="s">
        <v>40</v>
      </c>
      <c r="Y4" s="8" t="str">
        <f t="shared" ref="Y4:Y17" si="9">IF(X4=$E4,"W","L")</f>
        <v>L</v>
      </c>
      <c r="Z4" s="7" t="s">
        <v>33</v>
      </c>
      <c r="AA4" s="8" t="str">
        <f t="shared" ref="AA4:AA17" si="10">IF(Z4=$E4,"W","L")</f>
        <v>W</v>
      </c>
      <c r="AB4" s="7" t="s">
        <v>40</v>
      </c>
      <c r="AC4" s="8" t="str">
        <f t="shared" ref="AC4:AC17" si="11">IF(AB4=$E4,"W","L")</f>
        <v>L</v>
      </c>
      <c r="AD4" s="7" t="s">
        <v>40</v>
      </c>
      <c r="AE4" s="8" t="str">
        <f t="shared" ref="AE4:AE17" si="12">IF(AD4=$E4,"W","L")</f>
        <v>L</v>
      </c>
      <c r="AF4" s="7" t="s">
        <v>40</v>
      </c>
      <c r="AG4" s="8" t="str">
        <f t="shared" ref="AG4:AG17" si="13">IF(AF4=$E4,"W","L")</f>
        <v>L</v>
      </c>
      <c r="AH4" s="7" t="s">
        <v>40</v>
      </c>
      <c r="AI4" s="8" t="str">
        <f t="shared" ref="AI4:AI17" si="14">IF(AH4=$E4,"W","L")</f>
        <v>L</v>
      </c>
      <c r="AJ4" s="7" t="s">
        <v>40</v>
      </c>
      <c r="AK4" s="8" t="str">
        <f t="shared" ref="AK4:AK17" si="15">IF(AJ4=$E4,"W","L")</f>
        <v>L</v>
      </c>
      <c r="AL4" s="7" t="s">
        <v>40</v>
      </c>
      <c r="AM4" s="8" t="str">
        <f t="shared" ref="AM4:AM17" si="16">IF(AL4=$E4,"W","L")</f>
        <v>L</v>
      </c>
      <c r="AN4" s="7" t="s">
        <v>40</v>
      </c>
      <c r="AO4" s="8" t="str">
        <f t="shared" ref="AO4:AO17" si="17">IF(AN4=$E4,"W","L")</f>
        <v>L</v>
      </c>
      <c r="AP4" s="7" t="s">
        <v>40</v>
      </c>
      <c r="AQ4" s="8" t="str">
        <f t="shared" ref="AQ4:AQ17" si="18">IF(AP4=$E4,"W","L")</f>
        <v>L</v>
      </c>
      <c r="AR4" s="7" t="s">
        <v>40</v>
      </c>
      <c r="AS4" s="8" t="str">
        <f t="shared" ref="AS4:AS17" si="19">IF(AR4=$E4,"W","L")</f>
        <v>L</v>
      </c>
      <c r="AT4" s="7" t="s">
        <v>40</v>
      </c>
      <c r="AU4" s="8" t="str">
        <f t="shared" ref="AU4:AU17" si="20">IF(AT4=$E4,"W","L")</f>
        <v>L</v>
      </c>
      <c r="AV4" s="7" t="s">
        <v>40</v>
      </c>
      <c r="AW4" s="8" t="str">
        <f t="shared" ref="AW4:AW17" si="21">IF(AV4=$E4,"W","L")</f>
        <v>L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CUSE</v>
      </c>
      <c r="BG4" s="1">
        <f t="shared" ref="BG4:BG17" si="27">COUNTIF(F4:AW4,B4)</f>
        <v>1</v>
      </c>
      <c r="BH4" s="1" t="str">
        <f t="shared" ref="BH4:BH17" si="28">D4</f>
        <v>CLEM</v>
      </c>
      <c r="BI4" s="1">
        <f t="shared" ref="BI4:BI17" si="29">COUNTIF(F4:AW4,D4)</f>
        <v>21</v>
      </c>
      <c r="BJ4" s="1">
        <f t="shared" ref="BJ4:BJ17" si="30">BG4+BI4</f>
        <v>22</v>
      </c>
    </row>
    <row r="5" spans="1:62" ht="12" customHeight="1" x14ac:dyDescent="0.25">
      <c r="A5" s="1">
        <v>2</v>
      </c>
      <c r="B5" s="1" t="s">
        <v>87</v>
      </c>
      <c r="C5" s="1" t="s">
        <v>31</v>
      </c>
      <c r="D5" s="1" t="s">
        <v>49</v>
      </c>
      <c r="E5" s="1" t="s">
        <v>87</v>
      </c>
      <c r="F5" s="10" t="s">
        <v>49</v>
      </c>
      <c r="G5" s="8" t="str">
        <f t="shared" si="0"/>
        <v>L</v>
      </c>
      <c r="H5" s="1" t="s">
        <v>87</v>
      </c>
      <c r="I5" s="8" t="str">
        <f t="shared" si="1"/>
        <v>W</v>
      </c>
      <c r="J5" s="10" t="s">
        <v>49</v>
      </c>
      <c r="K5" s="8" t="str">
        <f t="shared" si="2"/>
        <v>L</v>
      </c>
      <c r="L5" s="10" t="s">
        <v>49</v>
      </c>
      <c r="M5" s="8" t="str">
        <f t="shared" si="3"/>
        <v>L</v>
      </c>
      <c r="N5" s="10" t="s">
        <v>49</v>
      </c>
      <c r="O5" s="8" t="str">
        <f t="shared" si="4"/>
        <v>L</v>
      </c>
      <c r="P5" s="10" t="s">
        <v>49</v>
      </c>
      <c r="Q5" s="8" t="str">
        <f t="shared" si="5"/>
        <v>L</v>
      </c>
      <c r="R5" s="10" t="s">
        <v>49</v>
      </c>
      <c r="S5" s="8" t="str">
        <f t="shared" si="6"/>
        <v>L</v>
      </c>
      <c r="T5" s="10" t="s">
        <v>87</v>
      </c>
      <c r="U5" s="8" t="str">
        <f t="shared" si="7"/>
        <v>W</v>
      </c>
      <c r="V5" s="10" t="s">
        <v>49</v>
      </c>
      <c r="W5" s="8" t="str">
        <f t="shared" si="8"/>
        <v>L</v>
      </c>
      <c r="X5" s="10" t="s">
        <v>49</v>
      </c>
      <c r="Y5" s="8" t="str">
        <f t="shared" si="9"/>
        <v>L</v>
      </c>
      <c r="Z5" s="10" t="s">
        <v>87</v>
      </c>
      <c r="AA5" s="8" t="str">
        <f t="shared" si="10"/>
        <v>W</v>
      </c>
      <c r="AB5" s="10" t="s">
        <v>87</v>
      </c>
      <c r="AC5" s="8" t="str">
        <f t="shared" si="11"/>
        <v>W</v>
      </c>
      <c r="AD5" s="10" t="s">
        <v>87</v>
      </c>
      <c r="AE5" s="8" t="str">
        <f t="shared" si="12"/>
        <v>W</v>
      </c>
      <c r="AF5" s="10" t="s">
        <v>87</v>
      </c>
      <c r="AG5" s="8" t="str">
        <f t="shared" si="13"/>
        <v>W</v>
      </c>
      <c r="AH5" s="10" t="s">
        <v>49</v>
      </c>
      <c r="AI5" s="8" t="str">
        <f t="shared" si="14"/>
        <v>L</v>
      </c>
      <c r="AJ5" s="10" t="s">
        <v>49</v>
      </c>
      <c r="AK5" s="8" t="str">
        <f t="shared" si="15"/>
        <v>L</v>
      </c>
      <c r="AL5" s="10" t="s">
        <v>49</v>
      </c>
      <c r="AM5" s="8" t="str">
        <f t="shared" si="16"/>
        <v>L</v>
      </c>
      <c r="AN5" s="10" t="s">
        <v>87</v>
      </c>
      <c r="AO5" s="8" t="str">
        <f t="shared" si="17"/>
        <v>W</v>
      </c>
      <c r="AP5" s="10" t="s">
        <v>87</v>
      </c>
      <c r="AQ5" s="8" t="str">
        <f t="shared" si="18"/>
        <v>W</v>
      </c>
      <c r="AR5" s="10" t="s">
        <v>87</v>
      </c>
      <c r="AS5" s="8" t="str">
        <f t="shared" si="19"/>
        <v>W</v>
      </c>
      <c r="AT5" s="10" t="s">
        <v>49</v>
      </c>
      <c r="AU5" s="8" t="str">
        <f t="shared" si="20"/>
        <v>L</v>
      </c>
      <c r="AV5" s="10" t="s">
        <v>49</v>
      </c>
      <c r="AW5" s="8" t="str">
        <f t="shared" si="21"/>
        <v>L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TT</v>
      </c>
      <c r="BG5" s="1">
        <f t="shared" si="27"/>
        <v>9</v>
      </c>
      <c r="BH5" s="1" t="str">
        <f t="shared" si="28"/>
        <v>UTAH</v>
      </c>
      <c r="BI5" s="1">
        <f t="shared" si="29"/>
        <v>13</v>
      </c>
      <c r="BJ5" s="1">
        <f t="shared" si="30"/>
        <v>22</v>
      </c>
    </row>
    <row r="6" spans="1:62" ht="12" customHeight="1" x14ac:dyDescent="0.25">
      <c r="A6" s="1">
        <v>3</v>
      </c>
      <c r="B6" s="1" t="s">
        <v>98</v>
      </c>
      <c r="C6" s="1" t="s">
        <v>31</v>
      </c>
      <c r="D6" s="1" t="s">
        <v>85</v>
      </c>
      <c r="E6" s="1" t="s">
        <v>98</v>
      </c>
      <c r="F6" s="10" t="s">
        <v>85</v>
      </c>
      <c r="G6" s="8" t="str">
        <f t="shared" si="0"/>
        <v>L</v>
      </c>
      <c r="H6" s="1" t="s">
        <v>85</v>
      </c>
      <c r="I6" s="8" t="str">
        <f t="shared" si="1"/>
        <v>L</v>
      </c>
      <c r="J6" s="10" t="s">
        <v>85</v>
      </c>
      <c r="K6" s="8" t="str">
        <f t="shared" si="2"/>
        <v>L</v>
      </c>
      <c r="L6" s="10" t="s">
        <v>85</v>
      </c>
      <c r="M6" s="8" t="str">
        <f t="shared" si="3"/>
        <v>L</v>
      </c>
      <c r="N6" s="10" t="s">
        <v>85</v>
      </c>
      <c r="O6" s="8" t="str">
        <f t="shared" si="4"/>
        <v>L</v>
      </c>
      <c r="P6" s="10" t="s">
        <v>85</v>
      </c>
      <c r="Q6" s="8" t="str">
        <f t="shared" si="5"/>
        <v>L</v>
      </c>
      <c r="R6" s="10" t="s">
        <v>85</v>
      </c>
      <c r="S6" s="8" t="str">
        <f t="shared" si="6"/>
        <v>L</v>
      </c>
      <c r="T6" s="10" t="s">
        <v>85</v>
      </c>
      <c r="U6" s="8" t="str">
        <f t="shared" si="7"/>
        <v>L</v>
      </c>
      <c r="V6" s="10" t="s">
        <v>85</v>
      </c>
      <c r="W6" s="8" t="str">
        <f t="shared" si="8"/>
        <v>L</v>
      </c>
      <c r="X6" s="10" t="s">
        <v>85</v>
      </c>
      <c r="Y6" s="8" t="str">
        <f t="shared" si="9"/>
        <v>L</v>
      </c>
      <c r="Z6" s="10" t="s">
        <v>85</v>
      </c>
      <c r="AA6" s="8" t="str">
        <f t="shared" si="10"/>
        <v>L</v>
      </c>
      <c r="AB6" s="10" t="s">
        <v>85</v>
      </c>
      <c r="AC6" s="8" t="str">
        <f t="shared" si="11"/>
        <v>L</v>
      </c>
      <c r="AD6" s="10" t="s">
        <v>85</v>
      </c>
      <c r="AE6" s="8" t="str">
        <f t="shared" si="12"/>
        <v>L</v>
      </c>
      <c r="AF6" s="10" t="s">
        <v>85</v>
      </c>
      <c r="AG6" s="8" t="str">
        <f t="shared" si="13"/>
        <v>L</v>
      </c>
      <c r="AH6" s="10" t="s">
        <v>85</v>
      </c>
      <c r="AI6" s="8" t="str">
        <f t="shared" si="14"/>
        <v>L</v>
      </c>
      <c r="AJ6" s="10" t="s">
        <v>85</v>
      </c>
      <c r="AK6" s="8" t="str">
        <f t="shared" si="15"/>
        <v>L</v>
      </c>
      <c r="AL6" s="10" t="s">
        <v>85</v>
      </c>
      <c r="AM6" s="8" t="str">
        <f t="shared" si="16"/>
        <v>L</v>
      </c>
      <c r="AN6" s="10" t="s">
        <v>85</v>
      </c>
      <c r="AO6" s="8" t="str">
        <f t="shared" si="17"/>
        <v>L</v>
      </c>
      <c r="AP6" s="10" t="s">
        <v>85</v>
      </c>
      <c r="AQ6" s="8" t="str">
        <f t="shared" si="18"/>
        <v>L</v>
      </c>
      <c r="AR6" s="10" t="s">
        <v>85</v>
      </c>
      <c r="AS6" s="8" t="str">
        <f t="shared" si="19"/>
        <v>L</v>
      </c>
      <c r="AT6" s="10" t="s">
        <v>98</v>
      </c>
      <c r="AU6" s="8" t="str">
        <f t="shared" si="20"/>
        <v>W</v>
      </c>
      <c r="AV6" s="10" t="s">
        <v>85</v>
      </c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MARY</v>
      </c>
      <c r="BG6" s="1">
        <f t="shared" si="27"/>
        <v>1</v>
      </c>
      <c r="BH6" s="1" t="str">
        <f t="shared" si="28"/>
        <v>WIS</v>
      </c>
      <c r="BI6" s="1">
        <f t="shared" si="29"/>
        <v>21</v>
      </c>
      <c r="BJ6" s="1">
        <f t="shared" si="30"/>
        <v>22</v>
      </c>
    </row>
    <row r="7" spans="1:62" ht="12" customHeight="1" x14ac:dyDescent="0.25">
      <c r="A7" s="1">
        <v>4</v>
      </c>
      <c r="B7" s="1" t="s">
        <v>64</v>
      </c>
      <c r="C7" s="1" t="s">
        <v>31</v>
      </c>
      <c r="D7" s="1" t="s">
        <v>99</v>
      </c>
      <c r="E7" s="1" t="s">
        <v>99</v>
      </c>
      <c r="F7" s="10" t="s">
        <v>99</v>
      </c>
      <c r="G7" s="8" t="str">
        <f t="shared" si="0"/>
        <v>W</v>
      </c>
      <c r="H7" s="1" t="s">
        <v>99</v>
      </c>
      <c r="I7" s="8" t="str">
        <f t="shared" si="1"/>
        <v>W</v>
      </c>
      <c r="J7" s="10" t="s">
        <v>99</v>
      </c>
      <c r="K7" s="8" t="str">
        <f t="shared" si="2"/>
        <v>W</v>
      </c>
      <c r="L7" s="10" t="s">
        <v>99</v>
      </c>
      <c r="M7" s="8" t="str">
        <f t="shared" si="3"/>
        <v>W</v>
      </c>
      <c r="N7" s="10" t="s">
        <v>64</v>
      </c>
      <c r="O7" s="8" t="str">
        <f t="shared" si="4"/>
        <v>L</v>
      </c>
      <c r="P7" s="10" t="s">
        <v>99</v>
      </c>
      <c r="Q7" s="8" t="str">
        <f t="shared" si="5"/>
        <v>W</v>
      </c>
      <c r="R7" s="10" t="s">
        <v>64</v>
      </c>
      <c r="S7" s="8" t="str">
        <f t="shared" si="6"/>
        <v>L</v>
      </c>
      <c r="T7" s="10" t="s">
        <v>99</v>
      </c>
      <c r="U7" s="8" t="str">
        <f t="shared" si="7"/>
        <v>W</v>
      </c>
      <c r="V7" s="10" t="s">
        <v>99</v>
      </c>
      <c r="W7" s="8" t="str">
        <f t="shared" si="8"/>
        <v>W</v>
      </c>
      <c r="X7" s="10" t="s">
        <v>99</v>
      </c>
      <c r="Y7" s="8" t="str">
        <f t="shared" si="9"/>
        <v>W</v>
      </c>
      <c r="Z7" s="10" t="s">
        <v>99</v>
      </c>
      <c r="AA7" s="8" t="str">
        <f t="shared" si="10"/>
        <v>W</v>
      </c>
      <c r="AB7" s="10" t="s">
        <v>99</v>
      </c>
      <c r="AC7" s="8" t="str">
        <f t="shared" si="11"/>
        <v>W</v>
      </c>
      <c r="AD7" s="10" t="s">
        <v>99</v>
      </c>
      <c r="AE7" s="8" t="str">
        <f t="shared" si="12"/>
        <v>W</v>
      </c>
      <c r="AF7" s="10" t="s">
        <v>99</v>
      </c>
      <c r="AG7" s="8" t="str">
        <f t="shared" si="13"/>
        <v>W</v>
      </c>
      <c r="AH7" s="10" t="s">
        <v>99</v>
      </c>
      <c r="AI7" s="8" t="str">
        <f t="shared" si="14"/>
        <v>W</v>
      </c>
      <c r="AJ7" s="10" t="s">
        <v>99</v>
      </c>
      <c r="AK7" s="8" t="str">
        <f t="shared" si="15"/>
        <v>W</v>
      </c>
      <c r="AL7" s="10" t="s">
        <v>99</v>
      </c>
      <c r="AM7" s="8" t="str">
        <f t="shared" si="16"/>
        <v>W</v>
      </c>
      <c r="AN7" s="10" t="s">
        <v>99</v>
      </c>
      <c r="AO7" s="8" t="str">
        <f t="shared" si="17"/>
        <v>W</v>
      </c>
      <c r="AP7" s="10" t="s">
        <v>99</v>
      </c>
      <c r="AQ7" s="8" t="str">
        <f t="shared" si="18"/>
        <v>W</v>
      </c>
      <c r="AR7" s="10" t="s">
        <v>99</v>
      </c>
      <c r="AS7" s="8" t="str">
        <f t="shared" si="19"/>
        <v>W</v>
      </c>
      <c r="AT7" s="10" t="s">
        <v>64</v>
      </c>
      <c r="AU7" s="8" t="str">
        <f t="shared" si="20"/>
        <v>L</v>
      </c>
      <c r="AV7" s="10" t="s">
        <v>64</v>
      </c>
      <c r="AW7" s="8" t="str">
        <f t="shared" si="21"/>
        <v>L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SMU</v>
      </c>
      <c r="BG7" s="1">
        <f t="shared" si="27"/>
        <v>4</v>
      </c>
      <c r="BH7" s="1" t="str">
        <f t="shared" si="28"/>
        <v>TCU</v>
      </c>
      <c r="BI7" s="1">
        <f t="shared" si="29"/>
        <v>18</v>
      </c>
      <c r="BJ7" s="1">
        <f t="shared" si="30"/>
        <v>22</v>
      </c>
    </row>
    <row r="8" spans="1:62" ht="12" customHeight="1" x14ac:dyDescent="0.25">
      <c r="A8" s="1">
        <v>5</v>
      </c>
      <c r="B8" s="1" t="s">
        <v>76</v>
      </c>
      <c r="C8" s="1" t="s">
        <v>31</v>
      </c>
      <c r="D8" s="1" t="s">
        <v>91</v>
      </c>
      <c r="E8" s="1" t="s">
        <v>91</v>
      </c>
      <c r="F8" s="10" t="s">
        <v>91</v>
      </c>
      <c r="G8" s="8" t="str">
        <f t="shared" si="0"/>
        <v>W</v>
      </c>
      <c r="H8" s="1" t="s">
        <v>91</v>
      </c>
      <c r="I8" s="8" t="str">
        <f t="shared" si="1"/>
        <v>W</v>
      </c>
      <c r="J8" s="10" t="s">
        <v>91</v>
      </c>
      <c r="K8" s="8" t="str">
        <f t="shared" si="2"/>
        <v>W</v>
      </c>
      <c r="L8" s="10" t="s">
        <v>91</v>
      </c>
      <c r="M8" s="8" t="str">
        <f t="shared" si="3"/>
        <v>W</v>
      </c>
      <c r="N8" s="10" t="s">
        <v>91</v>
      </c>
      <c r="O8" s="8" t="str">
        <f t="shared" si="4"/>
        <v>W</v>
      </c>
      <c r="P8" s="10" t="s">
        <v>91</v>
      </c>
      <c r="Q8" s="8" t="str">
        <f t="shared" si="5"/>
        <v>W</v>
      </c>
      <c r="R8" s="10" t="s">
        <v>91</v>
      </c>
      <c r="S8" s="8" t="str">
        <f t="shared" si="6"/>
        <v>W</v>
      </c>
      <c r="T8" s="10" t="s">
        <v>91</v>
      </c>
      <c r="U8" s="8" t="str">
        <f t="shared" si="7"/>
        <v>W</v>
      </c>
      <c r="V8" s="10" t="s">
        <v>91</v>
      </c>
      <c r="W8" s="8" t="str">
        <f t="shared" si="8"/>
        <v>W</v>
      </c>
      <c r="X8" s="10" t="s">
        <v>91</v>
      </c>
      <c r="Y8" s="8" t="str">
        <f t="shared" si="9"/>
        <v>W</v>
      </c>
      <c r="Z8" s="10" t="s">
        <v>76</v>
      </c>
      <c r="AA8" s="8" t="str">
        <f t="shared" si="10"/>
        <v>L</v>
      </c>
      <c r="AB8" s="10" t="s">
        <v>91</v>
      </c>
      <c r="AC8" s="8" t="str">
        <f t="shared" si="11"/>
        <v>W</v>
      </c>
      <c r="AD8" s="10" t="s">
        <v>91</v>
      </c>
      <c r="AE8" s="8" t="str">
        <f t="shared" si="12"/>
        <v>W</v>
      </c>
      <c r="AF8" s="10" t="s">
        <v>91</v>
      </c>
      <c r="AG8" s="8" t="str">
        <f t="shared" si="13"/>
        <v>W</v>
      </c>
      <c r="AH8" s="10" t="s">
        <v>91</v>
      </c>
      <c r="AI8" s="8" t="str">
        <f t="shared" si="14"/>
        <v>W</v>
      </c>
      <c r="AJ8" s="10" t="s">
        <v>91</v>
      </c>
      <c r="AK8" s="8" t="str">
        <f t="shared" si="15"/>
        <v>W</v>
      </c>
      <c r="AL8" s="10" t="s">
        <v>91</v>
      </c>
      <c r="AM8" s="8" t="str">
        <f t="shared" si="16"/>
        <v>W</v>
      </c>
      <c r="AN8" s="10" t="s">
        <v>91</v>
      </c>
      <c r="AO8" s="8" t="str">
        <f t="shared" si="17"/>
        <v>W</v>
      </c>
      <c r="AP8" s="10" t="s">
        <v>91</v>
      </c>
      <c r="AQ8" s="8" t="str">
        <f t="shared" si="18"/>
        <v>W</v>
      </c>
      <c r="AR8" s="10" t="s">
        <v>91</v>
      </c>
      <c r="AS8" s="8" t="str">
        <f t="shared" si="19"/>
        <v>W</v>
      </c>
      <c r="AT8" s="10" t="s">
        <v>91</v>
      </c>
      <c r="AU8" s="8" t="str">
        <f t="shared" si="20"/>
        <v>W</v>
      </c>
      <c r="AV8" s="10" t="s">
        <v>91</v>
      </c>
      <c r="AW8" s="8" t="str">
        <f t="shared" si="21"/>
        <v>W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UF</v>
      </c>
      <c r="BG8" s="1">
        <f t="shared" si="27"/>
        <v>1</v>
      </c>
      <c r="BH8" s="1" t="str">
        <f t="shared" si="28"/>
        <v>MIAMI</v>
      </c>
      <c r="BI8" s="1">
        <f t="shared" si="29"/>
        <v>21</v>
      </c>
      <c r="BJ8" s="1">
        <f t="shared" si="30"/>
        <v>22</v>
      </c>
    </row>
    <row r="9" spans="1:62" ht="12" customHeight="1" x14ac:dyDescent="0.25">
      <c r="A9" s="1">
        <v>6</v>
      </c>
      <c r="B9" s="1" t="s">
        <v>100</v>
      </c>
      <c r="C9" s="1" t="s">
        <v>31</v>
      </c>
      <c r="D9" s="1" t="s">
        <v>101</v>
      </c>
      <c r="E9" s="1" t="s">
        <v>101</v>
      </c>
      <c r="F9" s="10" t="s">
        <v>101</v>
      </c>
      <c r="G9" s="8" t="str">
        <f t="shared" si="0"/>
        <v>W</v>
      </c>
      <c r="H9" s="1" t="s">
        <v>101</v>
      </c>
      <c r="I9" s="8" t="str">
        <f t="shared" si="1"/>
        <v>W</v>
      </c>
      <c r="J9" s="10" t="s">
        <v>101</v>
      </c>
      <c r="K9" s="8" t="str">
        <f t="shared" si="2"/>
        <v>W</v>
      </c>
      <c r="L9" s="10" t="s">
        <v>101</v>
      </c>
      <c r="M9" s="8" t="str">
        <f t="shared" si="3"/>
        <v>W</v>
      </c>
      <c r="N9" s="10" t="s">
        <v>100</v>
      </c>
      <c r="O9" s="8" t="str">
        <f t="shared" si="4"/>
        <v>L</v>
      </c>
      <c r="P9" s="10" t="s">
        <v>101</v>
      </c>
      <c r="Q9" s="8" t="str">
        <f t="shared" si="5"/>
        <v>W</v>
      </c>
      <c r="R9" s="10" t="s">
        <v>101</v>
      </c>
      <c r="S9" s="8" t="str">
        <f t="shared" si="6"/>
        <v>W</v>
      </c>
      <c r="T9" s="10" t="s">
        <v>100</v>
      </c>
      <c r="U9" s="8" t="str">
        <f t="shared" si="7"/>
        <v>L</v>
      </c>
      <c r="V9" s="10" t="s">
        <v>101</v>
      </c>
      <c r="W9" s="8" t="str">
        <f t="shared" si="8"/>
        <v>W</v>
      </c>
      <c r="X9" s="10" t="s">
        <v>101</v>
      </c>
      <c r="Y9" s="8" t="str">
        <f t="shared" si="9"/>
        <v>W</v>
      </c>
      <c r="Z9" s="10" t="s">
        <v>101</v>
      </c>
      <c r="AA9" s="8" t="str">
        <f t="shared" si="10"/>
        <v>W</v>
      </c>
      <c r="AB9" s="10" t="s">
        <v>101</v>
      </c>
      <c r="AC9" s="8" t="str">
        <f t="shared" si="11"/>
        <v>W</v>
      </c>
      <c r="AD9" s="10" t="s">
        <v>101</v>
      </c>
      <c r="AE9" s="8" t="str">
        <f t="shared" si="12"/>
        <v>W</v>
      </c>
      <c r="AF9" s="10" t="s">
        <v>101</v>
      </c>
      <c r="AG9" s="8" t="str">
        <f t="shared" si="13"/>
        <v>W</v>
      </c>
      <c r="AH9" s="10" t="s">
        <v>100</v>
      </c>
      <c r="AI9" s="8" t="str">
        <f t="shared" si="14"/>
        <v>L</v>
      </c>
      <c r="AJ9" s="10" t="s">
        <v>101</v>
      </c>
      <c r="AK9" s="8" t="str">
        <f t="shared" si="15"/>
        <v>W</v>
      </c>
      <c r="AL9" s="10" t="s">
        <v>101</v>
      </c>
      <c r="AM9" s="8" t="str">
        <f t="shared" si="16"/>
        <v>W</v>
      </c>
      <c r="AN9" s="10" t="s">
        <v>101</v>
      </c>
      <c r="AO9" s="8" t="str">
        <f t="shared" si="17"/>
        <v>W</v>
      </c>
      <c r="AP9" s="10" t="s">
        <v>101</v>
      </c>
      <c r="AQ9" s="8" t="str">
        <f t="shared" si="18"/>
        <v>W</v>
      </c>
      <c r="AR9" s="10" t="s">
        <v>100</v>
      </c>
      <c r="AS9" s="8" t="str">
        <f t="shared" si="19"/>
        <v>L</v>
      </c>
      <c r="AT9" s="10" t="s">
        <v>100</v>
      </c>
      <c r="AU9" s="8" t="str">
        <f t="shared" si="20"/>
        <v>L</v>
      </c>
      <c r="AV9" s="10" t="s">
        <v>101</v>
      </c>
      <c r="AW9" s="8" t="str">
        <f t="shared" si="21"/>
        <v>W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UNC</v>
      </c>
      <c r="BG9" s="1">
        <f t="shared" si="27"/>
        <v>5</v>
      </c>
      <c r="BH9" s="1" t="str">
        <f t="shared" si="28"/>
        <v>UCF</v>
      </c>
      <c r="BI9" s="1">
        <f t="shared" si="29"/>
        <v>17</v>
      </c>
      <c r="BJ9" s="1">
        <f t="shared" si="30"/>
        <v>22</v>
      </c>
    </row>
    <row r="10" spans="1:62" ht="12" customHeight="1" x14ac:dyDescent="0.25">
      <c r="A10" s="1">
        <v>7</v>
      </c>
      <c r="B10" s="1" t="s">
        <v>42</v>
      </c>
      <c r="C10" s="1" t="s">
        <v>31</v>
      </c>
      <c r="D10" s="1" t="s">
        <v>102</v>
      </c>
      <c r="E10" s="1" t="s">
        <v>42</v>
      </c>
      <c r="F10" s="10" t="s">
        <v>42</v>
      </c>
      <c r="G10" s="8" t="str">
        <f t="shared" si="0"/>
        <v>W</v>
      </c>
      <c r="H10" s="1" t="s">
        <v>42</v>
      </c>
      <c r="I10" s="8" t="str">
        <f t="shared" si="1"/>
        <v>W</v>
      </c>
      <c r="J10" s="10" t="s">
        <v>42</v>
      </c>
      <c r="K10" s="8" t="str">
        <f t="shared" si="2"/>
        <v>W</v>
      </c>
      <c r="L10" s="10" t="s">
        <v>42</v>
      </c>
      <c r="M10" s="8" t="str">
        <f t="shared" si="3"/>
        <v>W</v>
      </c>
      <c r="N10" s="10" t="s">
        <v>42</v>
      </c>
      <c r="O10" s="8" t="str">
        <f t="shared" si="4"/>
        <v>W</v>
      </c>
      <c r="P10" s="10" t="s">
        <v>42</v>
      </c>
      <c r="Q10" s="8" t="str">
        <f t="shared" si="5"/>
        <v>W</v>
      </c>
      <c r="R10" s="10" t="s">
        <v>102</v>
      </c>
      <c r="S10" s="8" t="str">
        <f t="shared" si="6"/>
        <v>L</v>
      </c>
      <c r="T10" s="10" t="s">
        <v>42</v>
      </c>
      <c r="U10" s="8" t="str">
        <f t="shared" si="7"/>
        <v>W</v>
      </c>
      <c r="V10" s="10" t="s">
        <v>42</v>
      </c>
      <c r="W10" s="8" t="str">
        <f t="shared" si="8"/>
        <v>W</v>
      </c>
      <c r="X10" s="10" t="s">
        <v>42</v>
      </c>
      <c r="Y10" s="8" t="str">
        <f t="shared" si="9"/>
        <v>W</v>
      </c>
      <c r="Z10" s="10" t="s">
        <v>102</v>
      </c>
      <c r="AA10" s="8" t="str">
        <f t="shared" si="10"/>
        <v>L</v>
      </c>
      <c r="AB10" s="10" t="s">
        <v>42</v>
      </c>
      <c r="AC10" s="8" t="str">
        <f t="shared" si="11"/>
        <v>W</v>
      </c>
      <c r="AD10" s="10" t="s">
        <v>42</v>
      </c>
      <c r="AE10" s="8" t="str">
        <f t="shared" si="12"/>
        <v>W</v>
      </c>
      <c r="AF10" s="10" t="s">
        <v>42</v>
      </c>
      <c r="AG10" s="8" t="str">
        <f t="shared" si="13"/>
        <v>W</v>
      </c>
      <c r="AH10" s="10" t="s">
        <v>42</v>
      </c>
      <c r="AI10" s="8" t="str">
        <f t="shared" si="14"/>
        <v>W</v>
      </c>
      <c r="AJ10" s="10" t="s">
        <v>102</v>
      </c>
      <c r="AK10" s="8" t="str">
        <f t="shared" si="15"/>
        <v>L</v>
      </c>
      <c r="AL10" s="10" t="s">
        <v>102</v>
      </c>
      <c r="AM10" s="8" t="str">
        <f t="shared" si="16"/>
        <v>L</v>
      </c>
      <c r="AN10" s="10" t="s">
        <v>42</v>
      </c>
      <c r="AO10" s="8" t="str">
        <f t="shared" si="17"/>
        <v>W</v>
      </c>
      <c r="AP10" s="10" t="s">
        <v>102</v>
      </c>
      <c r="AQ10" s="8" t="str">
        <f t="shared" si="18"/>
        <v>L</v>
      </c>
      <c r="AR10" s="10" t="s">
        <v>102</v>
      </c>
      <c r="AS10" s="8" t="str">
        <f t="shared" si="19"/>
        <v>L</v>
      </c>
      <c r="AT10" s="10" t="s">
        <v>42</v>
      </c>
      <c r="AU10" s="8" t="str">
        <f t="shared" si="20"/>
        <v>W</v>
      </c>
      <c r="AV10" s="10" t="s">
        <v>102</v>
      </c>
      <c r="AW10" s="8" t="str">
        <f t="shared" si="21"/>
        <v>L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UM</v>
      </c>
      <c r="BG10" s="1">
        <f t="shared" si="27"/>
        <v>15</v>
      </c>
      <c r="BH10" s="1" t="str">
        <f t="shared" si="28"/>
        <v>NEB</v>
      </c>
      <c r="BI10" s="1">
        <f t="shared" si="29"/>
        <v>7</v>
      </c>
      <c r="BJ10" s="1">
        <f t="shared" si="30"/>
        <v>22</v>
      </c>
    </row>
    <row r="11" spans="1:62" ht="12" customHeight="1" x14ac:dyDescent="0.25">
      <c r="A11" s="1">
        <v>8</v>
      </c>
      <c r="B11" s="1" t="s">
        <v>90</v>
      </c>
      <c r="C11" s="1" t="s">
        <v>31</v>
      </c>
      <c r="D11" s="1" t="s">
        <v>72</v>
      </c>
      <c r="E11" s="1" t="s">
        <v>72</v>
      </c>
      <c r="F11" s="10" t="s">
        <v>72</v>
      </c>
      <c r="G11" s="8" t="str">
        <f t="shared" si="0"/>
        <v>W</v>
      </c>
      <c r="H11" s="1" t="s">
        <v>72</v>
      </c>
      <c r="I11" s="8" t="str">
        <f t="shared" si="1"/>
        <v>W</v>
      </c>
      <c r="J11" s="10" t="s">
        <v>72</v>
      </c>
      <c r="K11" s="8" t="str">
        <f t="shared" si="2"/>
        <v>W</v>
      </c>
      <c r="L11" s="10" t="s">
        <v>72</v>
      </c>
      <c r="M11" s="8" t="str">
        <f t="shared" si="3"/>
        <v>W</v>
      </c>
      <c r="N11" s="10" t="s">
        <v>90</v>
      </c>
      <c r="O11" s="8" t="str">
        <f t="shared" si="4"/>
        <v>L</v>
      </c>
      <c r="P11" s="10" t="s">
        <v>72</v>
      </c>
      <c r="Q11" s="8" t="str">
        <f t="shared" si="5"/>
        <v>W</v>
      </c>
      <c r="R11" s="10" t="s">
        <v>90</v>
      </c>
      <c r="S11" s="8" t="str">
        <f t="shared" si="6"/>
        <v>L</v>
      </c>
      <c r="T11" s="10" t="s">
        <v>90</v>
      </c>
      <c r="U11" s="8" t="str">
        <f t="shared" si="7"/>
        <v>L</v>
      </c>
      <c r="V11" s="10" t="s">
        <v>72</v>
      </c>
      <c r="W11" s="8" t="str">
        <f t="shared" si="8"/>
        <v>W</v>
      </c>
      <c r="X11" s="10" t="s">
        <v>72</v>
      </c>
      <c r="Y11" s="8" t="str">
        <f t="shared" si="9"/>
        <v>W</v>
      </c>
      <c r="Z11" s="10" t="s">
        <v>72</v>
      </c>
      <c r="AA11" s="8" t="str">
        <f t="shared" si="10"/>
        <v>W</v>
      </c>
      <c r="AB11" s="10" t="s">
        <v>72</v>
      </c>
      <c r="AC11" s="8" t="str">
        <f t="shared" si="11"/>
        <v>W</v>
      </c>
      <c r="AD11" s="10" t="s">
        <v>72</v>
      </c>
      <c r="AE11" s="8" t="str">
        <f t="shared" si="12"/>
        <v>W</v>
      </c>
      <c r="AF11" s="10" t="s">
        <v>72</v>
      </c>
      <c r="AG11" s="8" t="str">
        <f t="shared" si="13"/>
        <v>W</v>
      </c>
      <c r="AH11" s="10" t="s">
        <v>72</v>
      </c>
      <c r="AI11" s="8" t="str">
        <f t="shared" si="14"/>
        <v>W</v>
      </c>
      <c r="AJ11" s="10" t="s">
        <v>72</v>
      </c>
      <c r="AK11" s="8" t="str">
        <f t="shared" si="15"/>
        <v>W</v>
      </c>
      <c r="AL11" s="10" t="s">
        <v>72</v>
      </c>
      <c r="AM11" s="8" t="str">
        <f t="shared" si="16"/>
        <v>W</v>
      </c>
      <c r="AN11" s="10" t="s">
        <v>72</v>
      </c>
      <c r="AO11" s="8" t="str">
        <f t="shared" si="17"/>
        <v>W</v>
      </c>
      <c r="AP11" s="10" t="s">
        <v>72</v>
      </c>
      <c r="AQ11" s="8" t="str">
        <f t="shared" si="18"/>
        <v>W</v>
      </c>
      <c r="AR11" s="10" t="s">
        <v>72</v>
      </c>
      <c r="AS11" s="8" t="str">
        <f t="shared" si="19"/>
        <v>W</v>
      </c>
      <c r="AT11" s="10" t="s">
        <v>72</v>
      </c>
      <c r="AU11" s="8" t="str">
        <f t="shared" si="20"/>
        <v>W</v>
      </c>
      <c r="AV11" s="10" t="s">
        <v>72</v>
      </c>
      <c r="AW11" s="8" t="str">
        <f t="shared" si="21"/>
        <v>W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WV</v>
      </c>
      <c r="BG11" s="1">
        <f t="shared" si="27"/>
        <v>3</v>
      </c>
      <c r="BH11" s="1" t="str">
        <f t="shared" si="28"/>
        <v>KU</v>
      </c>
      <c r="BI11" s="1">
        <f t="shared" si="29"/>
        <v>19</v>
      </c>
      <c r="BJ11" s="1">
        <f t="shared" si="30"/>
        <v>22</v>
      </c>
    </row>
    <row r="12" spans="1:62" ht="12" customHeight="1" x14ac:dyDescent="0.25">
      <c r="A12" s="1">
        <v>9</v>
      </c>
      <c r="B12" s="1" t="s">
        <v>61</v>
      </c>
      <c r="C12" s="1" t="s">
        <v>31</v>
      </c>
      <c r="D12" s="1" t="s">
        <v>103</v>
      </c>
      <c r="E12" s="1" t="s">
        <v>103</v>
      </c>
      <c r="F12" s="10" t="s">
        <v>61</v>
      </c>
      <c r="G12" s="8" t="str">
        <f t="shared" si="0"/>
        <v>L</v>
      </c>
      <c r="H12" s="1" t="s">
        <v>61</v>
      </c>
      <c r="I12" s="8" t="str">
        <f t="shared" si="1"/>
        <v>L</v>
      </c>
      <c r="J12" s="10" t="s">
        <v>61</v>
      </c>
      <c r="K12" s="8" t="str">
        <f t="shared" si="2"/>
        <v>L</v>
      </c>
      <c r="L12" s="10" t="s">
        <v>103</v>
      </c>
      <c r="M12" s="8" t="str">
        <f t="shared" si="3"/>
        <v>W</v>
      </c>
      <c r="N12" s="10" t="s">
        <v>61</v>
      </c>
      <c r="O12" s="8" t="str">
        <f t="shared" si="4"/>
        <v>L</v>
      </c>
      <c r="P12" s="10" t="s">
        <v>61</v>
      </c>
      <c r="Q12" s="8" t="str">
        <f t="shared" si="5"/>
        <v>L</v>
      </c>
      <c r="R12" s="10" t="s">
        <v>61</v>
      </c>
      <c r="S12" s="8" t="str">
        <f t="shared" si="6"/>
        <v>L</v>
      </c>
      <c r="T12" s="10" t="s">
        <v>61</v>
      </c>
      <c r="U12" s="8" t="str">
        <f t="shared" si="7"/>
        <v>L</v>
      </c>
      <c r="V12" s="10" t="s">
        <v>61</v>
      </c>
      <c r="W12" s="8" t="str">
        <f t="shared" si="8"/>
        <v>L</v>
      </c>
      <c r="X12" s="10" t="s">
        <v>61</v>
      </c>
      <c r="Y12" s="8" t="str">
        <f t="shared" si="9"/>
        <v>L</v>
      </c>
      <c r="Z12" s="10" t="s">
        <v>103</v>
      </c>
      <c r="AA12" s="8" t="str">
        <f t="shared" si="10"/>
        <v>W</v>
      </c>
      <c r="AB12" s="10" t="s">
        <v>61</v>
      </c>
      <c r="AC12" s="8" t="str">
        <f t="shared" si="11"/>
        <v>L</v>
      </c>
      <c r="AD12" s="10" t="s">
        <v>61</v>
      </c>
      <c r="AE12" s="8" t="str">
        <f t="shared" si="12"/>
        <v>L</v>
      </c>
      <c r="AF12" s="10" t="s">
        <v>103</v>
      </c>
      <c r="AG12" s="8" t="str">
        <f t="shared" si="13"/>
        <v>W</v>
      </c>
      <c r="AH12" s="10" t="s">
        <v>61</v>
      </c>
      <c r="AI12" s="8" t="str">
        <f t="shared" si="14"/>
        <v>L</v>
      </c>
      <c r="AJ12" s="10" t="s">
        <v>61</v>
      </c>
      <c r="AK12" s="8" t="str">
        <f t="shared" si="15"/>
        <v>L</v>
      </c>
      <c r="AL12" s="10" t="s">
        <v>103</v>
      </c>
      <c r="AM12" s="8" t="str">
        <f t="shared" si="16"/>
        <v>W</v>
      </c>
      <c r="AN12" s="10" t="s">
        <v>103</v>
      </c>
      <c r="AO12" s="8" t="str">
        <f t="shared" si="17"/>
        <v>W</v>
      </c>
      <c r="AP12" s="10" t="s">
        <v>61</v>
      </c>
      <c r="AQ12" s="8" t="str">
        <f t="shared" si="18"/>
        <v>L</v>
      </c>
      <c r="AR12" s="10" t="s">
        <v>61</v>
      </c>
      <c r="AS12" s="8" t="str">
        <f t="shared" si="19"/>
        <v>L</v>
      </c>
      <c r="AT12" s="10" t="s">
        <v>61</v>
      </c>
      <c r="AU12" s="8" t="str">
        <f t="shared" si="20"/>
        <v>L</v>
      </c>
      <c r="AV12" s="10" t="s">
        <v>61</v>
      </c>
      <c r="AW12" s="8" t="str">
        <f t="shared" si="21"/>
        <v>L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ILL</v>
      </c>
      <c r="BG12" s="1">
        <f t="shared" si="27"/>
        <v>17</v>
      </c>
      <c r="BH12" s="1" t="str">
        <f t="shared" si="28"/>
        <v>INDY</v>
      </c>
      <c r="BI12" s="1">
        <f t="shared" si="29"/>
        <v>5</v>
      </c>
      <c r="BJ12" s="1">
        <f t="shared" si="30"/>
        <v>22</v>
      </c>
    </row>
    <row r="13" spans="1:62" ht="12" customHeight="1" x14ac:dyDescent="0.25">
      <c r="A13" s="1">
        <v>10</v>
      </c>
      <c r="B13" s="1" t="s">
        <v>104</v>
      </c>
      <c r="C13" s="1" t="s">
        <v>31</v>
      </c>
      <c r="D13" s="1" t="s">
        <v>105</v>
      </c>
      <c r="E13" s="1" t="s">
        <v>104</v>
      </c>
      <c r="F13" s="10" t="s">
        <v>104</v>
      </c>
      <c r="G13" s="8" t="str">
        <f t="shared" si="0"/>
        <v>W</v>
      </c>
      <c r="H13" s="1" t="s">
        <v>104</v>
      </c>
      <c r="I13" s="8" t="str">
        <f t="shared" si="1"/>
        <v>W</v>
      </c>
      <c r="J13" s="10" t="s">
        <v>104</v>
      </c>
      <c r="K13" s="8" t="str">
        <f t="shared" si="2"/>
        <v>W</v>
      </c>
      <c r="L13" s="10" t="s">
        <v>104</v>
      </c>
      <c r="M13" s="8" t="str">
        <f t="shared" si="3"/>
        <v>W</v>
      </c>
      <c r="N13" s="10" t="s">
        <v>104</v>
      </c>
      <c r="O13" s="8" t="str">
        <f t="shared" si="4"/>
        <v>W</v>
      </c>
      <c r="P13" s="10" t="s">
        <v>104</v>
      </c>
      <c r="Q13" s="8" t="str">
        <f t="shared" si="5"/>
        <v>W</v>
      </c>
      <c r="R13" s="10" t="s">
        <v>104</v>
      </c>
      <c r="S13" s="8" t="str">
        <f t="shared" si="6"/>
        <v>W</v>
      </c>
      <c r="T13" s="10" t="s">
        <v>104</v>
      </c>
      <c r="U13" s="8" t="str">
        <f t="shared" si="7"/>
        <v>W</v>
      </c>
      <c r="V13" s="10" t="s">
        <v>104</v>
      </c>
      <c r="W13" s="8" t="str">
        <f t="shared" si="8"/>
        <v>W</v>
      </c>
      <c r="X13" s="10" t="s">
        <v>104</v>
      </c>
      <c r="Y13" s="8" t="str">
        <f t="shared" si="9"/>
        <v>W</v>
      </c>
      <c r="Z13" s="10" t="s">
        <v>104</v>
      </c>
      <c r="AA13" s="8" t="str">
        <f t="shared" si="10"/>
        <v>W</v>
      </c>
      <c r="AB13" s="10" t="s">
        <v>104</v>
      </c>
      <c r="AC13" s="8" t="str">
        <f t="shared" si="11"/>
        <v>W</v>
      </c>
      <c r="AD13" s="10" t="s">
        <v>104</v>
      </c>
      <c r="AE13" s="8" t="str">
        <f t="shared" si="12"/>
        <v>W</v>
      </c>
      <c r="AF13" s="10" t="s">
        <v>104</v>
      </c>
      <c r="AG13" s="8" t="str">
        <f t="shared" si="13"/>
        <v>W</v>
      </c>
      <c r="AH13" s="10" t="s">
        <v>104</v>
      </c>
      <c r="AI13" s="8" t="str">
        <f t="shared" si="14"/>
        <v>W</v>
      </c>
      <c r="AJ13" s="10" t="s">
        <v>104</v>
      </c>
      <c r="AK13" s="8" t="str">
        <f t="shared" si="15"/>
        <v>W</v>
      </c>
      <c r="AL13" s="10" t="s">
        <v>104</v>
      </c>
      <c r="AM13" s="8" t="str">
        <f t="shared" si="16"/>
        <v>W</v>
      </c>
      <c r="AN13" s="10" t="s">
        <v>104</v>
      </c>
      <c r="AO13" s="8" t="str">
        <f t="shared" si="17"/>
        <v>W</v>
      </c>
      <c r="AP13" s="10" t="s">
        <v>104</v>
      </c>
      <c r="AQ13" s="8" t="str">
        <f t="shared" si="18"/>
        <v>W</v>
      </c>
      <c r="AR13" s="10" t="s">
        <v>104</v>
      </c>
      <c r="AS13" s="8" t="str">
        <f t="shared" si="19"/>
        <v>W</v>
      </c>
      <c r="AT13" s="10" t="s">
        <v>104</v>
      </c>
      <c r="AU13" s="8" t="str">
        <f t="shared" si="20"/>
        <v>W</v>
      </c>
      <c r="AV13" s="10" t="s">
        <v>104</v>
      </c>
      <c r="AW13" s="8" t="str">
        <f t="shared" si="21"/>
        <v>W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WASH</v>
      </c>
      <c r="BG13" s="1">
        <f t="shared" si="27"/>
        <v>22</v>
      </c>
      <c r="BH13" s="1" t="str">
        <f t="shared" si="28"/>
        <v>WST</v>
      </c>
      <c r="BI13" s="1">
        <f t="shared" si="29"/>
        <v>0</v>
      </c>
      <c r="BJ13" s="1">
        <f t="shared" si="30"/>
        <v>22</v>
      </c>
    </row>
    <row r="14" spans="1:62" ht="12" customHeight="1" x14ac:dyDescent="0.25">
      <c r="A14" s="1">
        <v>11</v>
      </c>
      <c r="B14" s="1" t="s">
        <v>77</v>
      </c>
      <c r="C14" s="1" t="s">
        <v>31</v>
      </c>
      <c r="D14" s="1" t="s">
        <v>63</v>
      </c>
      <c r="E14" s="1" t="s">
        <v>77</v>
      </c>
      <c r="F14" s="10" t="s">
        <v>77</v>
      </c>
      <c r="G14" s="8" t="str">
        <f t="shared" si="0"/>
        <v>W</v>
      </c>
      <c r="H14" s="1" t="s">
        <v>63</v>
      </c>
      <c r="I14" s="8" t="str">
        <f t="shared" si="1"/>
        <v>L</v>
      </c>
      <c r="J14" s="10" t="s">
        <v>63</v>
      </c>
      <c r="K14" s="8" t="str">
        <f t="shared" si="2"/>
        <v>L</v>
      </c>
      <c r="L14" s="10" t="s">
        <v>63</v>
      </c>
      <c r="M14" s="8" t="str">
        <f t="shared" si="3"/>
        <v>L</v>
      </c>
      <c r="N14" s="10" t="s">
        <v>77</v>
      </c>
      <c r="O14" s="8" t="str">
        <f t="shared" si="4"/>
        <v>W</v>
      </c>
      <c r="P14" s="10" t="s">
        <v>63</v>
      </c>
      <c r="Q14" s="8" t="str">
        <f t="shared" si="5"/>
        <v>L</v>
      </c>
      <c r="R14" s="10" t="s">
        <v>63</v>
      </c>
      <c r="S14" s="8" t="str">
        <f t="shared" si="6"/>
        <v>L</v>
      </c>
      <c r="T14" s="10" t="s">
        <v>63</v>
      </c>
      <c r="U14" s="8" t="str">
        <f t="shared" si="7"/>
        <v>L</v>
      </c>
      <c r="V14" s="10" t="s">
        <v>77</v>
      </c>
      <c r="W14" s="8" t="str">
        <f t="shared" si="8"/>
        <v>W</v>
      </c>
      <c r="X14" s="10" t="s">
        <v>63</v>
      </c>
      <c r="Y14" s="8" t="str">
        <f t="shared" si="9"/>
        <v>L</v>
      </c>
      <c r="Z14" s="10" t="s">
        <v>63</v>
      </c>
      <c r="AA14" s="8" t="str">
        <f t="shared" si="10"/>
        <v>L</v>
      </c>
      <c r="AB14" s="10" t="s">
        <v>77</v>
      </c>
      <c r="AC14" s="8" t="str">
        <f t="shared" si="11"/>
        <v>W</v>
      </c>
      <c r="AD14" s="10" t="s">
        <v>63</v>
      </c>
      <c r="AE14" s="8" t="str">
        <f t="shared" si="12"/>
        <v>L</v>
      </c>
      <c r="AF14" s="10" t="s">
        <v>63</v>
      </c>
      <c r="AG14" s="8" t="str">
        <f t="shared" si="13"/>
        <v>L</v>
      </c>
      <c r="AH14" s="10" t="s">
        <v>63</v>
      </c>
      <c r="AI14" s="8" t="str">
        <f t="shared" si="14"/>
        <v>L</v>
      </c>
      <c r="AJ14" s="10" t="s">
        <v>77</v>
      </c>
      <c r="AK14" s="8" t="str">
        <f t="shared" si="15"/>
        <v>W</v>
      </c>
      <c r="AL14" s="10" t="s">
        <v>63</v>
      </c>
      <c r="AM14" s="8" t="str">
        <f t="shared" si="16"/>
        <v>L</v>
      </c>
      <c r="AN14" s="10" t="s">
        <v>77</v>
      </c>
      <c r="AO14" s="8" t="str">
        <f t="shared" si="17"/>
        <v>W</v>
      </c>
      <c r="AP14" s="10" t="s">
        <v>63</v>
      </c>
      <c r="AQ14" s="8" t="str">
        <f t="shared" si="18"/>
        <v>L</v>
      </c>
      <c r="AR14" s="10" t="s">
        <v>63</v>
      </c>
      <c r="AS14" s="8" t="str">
        <f t="shared" si="19"/>
        <v>L</v>
      </c>
      <c r="AT14" s="10" t="s">
        <v>63</v>
      </c>
      <c r="AU14" s="8" t="str">
        <f t="shared" si="20"/>
        <v>L</v>
      </c>
      <c r="AV14" s="10" t="s">
        <v>77</v>
      </c>
      <c r="AW14" s="8" t="str">
        <f t="shared" si="21"/>
        <v>W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AST</v>
      </c>
      <c r="BG14" s="1">
        <f t="shared" si="27"/>
        <v>7</v>
      </c>
      <c r="BH14" s="1" t="str">
        <f t="shared" si="28"/>
        <v>BEARS</v>
      </c>
      <c r="BI14" s="1">
        <f t="shared" si="29"/>
        <v>15</v>
      </c>
      <c r="BJ14" s="1">
        <f t="shared" si="30"/>
        <v>22</v>
      </c>
    </row>
    <row r="15" spans="1:62" ht="12" customHeight="1" x14ac:dyDescent="0.25">
      <c r="A15" s="1">
        <v>12</v>
      </c>
      <c r="B15" s="1" t="s">
        <v>81</v>
      </c>
      <c r="C15" s="1" t="s">
        <v>31</v>
      </c>
      <c r="D15" s="1" t="s">
        <v>88</v>
      </c>
      <c r="E15" s="1" t="s">
        <v>88</v>
      </c>
      <c r="F15" s="10" t="s">
        <v>88</v>
      </c>
      <c r="G15" s="8" t="str">
        <f t="shared" si="0"/>
        <v>W</v>
      </c>
      <c r="H15" s="1" t="s">
        <v>88</v>
      </c>
      <c r="I15" s="8" t="str">
        <f t="shared" si="1"/>
        <v>W</v>
      </c>
      <c r="J15" s="10" t="s">
        <v>88</v>
      </c>
      <c r="K15" s="8" t="str">
        <f t="shared" si="2"/>
        <v>W</v>
      </c>
      <c r="L15" s="10" t="s">
        <v>88</v>
      </c>
      <c r="M15" s="8" t="str">
        <f t="shared" si="3"/>
        <v>W</v>
      </c>
      <c r="N15" s="10" t="s">
        <v>88</v>
      </c>
      <c r="O15" s="8" t="str">
        <f t="shared" si="4"/>
        <v>W</v>
      </c>
      <c r="P15" s="10" t="s">
        <v>88</v>
      </c>
      <c r="Q15" s="8" t="str">
        <f t="shared" si="5"/>
        <v>W</v>
      </c>
      <c r="R15" s="10" t="s">
        <v>88</v>
      </c>
      <c r="S15" s="8" t="str">
        <f t="shared" si="6"/>
        <v>W</v>
      </c>
      <c r="T15" s="10" t="s">
        <v>88</v>
      </c>
      <c r="U15" s="8" t="str">
        <f t="shared" si="7"/>
        <v>W</v>
      </c>
      <c r="V15" s="10" t="s">
        <v>88</v>
      </c>
      <c r="W15" s="8" t="str">
        <f t="shared" si="8"/>
        <v>W</v>
      </c>
      <c r="X15" s="10" t="s">
        <v>88</v>
      </c>
      <c r="Y15" s="8" t="str">
        <f t="shared" si="9"/>
        <v>W</v>
      </c>
      <c r="Z15" s="10" t="s">
        <v>88</v>
      </c>
      <c r="AA15" s="8" t="str">
        <f t="shared" si="10"/>
        <v>W</v>
      </c>
      <c r="AB15" s="10" t="s">
        <v>88</v>
      </c>
      <c r="AC15" s="8" t="str">
        <f t="shared" si="11"/>
        <v>W</v>
      </c>
      <c r="AD15" s="10" t="s">
        <v>88</v>
      </c>
      <c r="AE15" s="8" t="str">
        <f t="shared" si="12"/>
        <v>W</v>
      </c>
      <c r="AF15" s="10" t="s">
        <v>88</v>
      </c>
      <c r="AG15" s="8" t="str">
        <f t="shared" si="13"/>
        <v>W</v>
      </c>
      <c r="AH15" s="10" t="s">
        <v>88</v>
      </c>
      <c r="AI15" s="8" t="str">
        <f t="shared" si="14"/>
        <v>W</v>
      </c>
      <c r="AJ15" s="10" t="s">
        <v>88</v>
      </c>
      <c r="AK15" s="8" t="str">
        <f t="shared" si="15"/>
        <v>W</v>
      </c>
      <c r="AL15" s="10" t="s">
        <v>88</v>
      </c>
      <c r="AM15" s="8" t="str">
        <f t="shared" si="16"/>
        <v>W</v>
      </c>
      <c r="AN15" s="10" t="s">
        <v>81</v>
      </c>
      <c r="AO15" s="8" t="str">
        <f t="shared" si="17"/>
        <v>L</v>
      </c>
      <c r="AP15" s="10" t="s">
        <v>88</v>
      </c>
      <c r="AQ15" s="8" t="str">
        <f t="shared" si="18"/>
        <v>W</v>
      </c>
      <c r="AR15" s="10" t="s">
        <v>88</v>
      </c>
      <c r="AS15" s="8" t="str">
        <f t="shared" si="19"/>
        <v>W</v>
      </c>
      <c r="AT15" s="10" t="s">
        <v>88</v>
      </c>
      <c r="AU15" s="8" t="str">
        <f t="shared" si="20"/>
        <v>W</v>
      </c>
      <c r="AV15" s="10" t="s">
        <v>88</v>
      </c>
      <c r="AW15" s="8" t="str">
        <f t="shared" si="21"/>
        <v>W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MSU</v>
      </c>
      <c r="BG15" s="1">
        <f t="shared" si="27"/>
        <v>1</v>
      </c>
      <c r="BH15" s="1" t="str">
        <f t="shared" si="28"/>
        <v>USC</v>
      </c>
      <c r="BI15" s="1">
        <f t="shared" si="29"/>
        <v>21</v>
      </c>
      <c r="BJ15" s="1">
        <f t="shared" si="30"/>
        <v>22</v>
      </c>
    </row>
    <row r="16" spans="1:62" ht="12" customHeight="1" x14ac:dyDescent="0.25">
      <c r="A16" s="1">
        <v>13</v>
      </c>
      <c r="B16" s="1" t="s">
        <v>30</v>
      </c>
      <c r="C16" s="1" t="s">
        <v>31</v>
      </c>
      <c r="D16" s="1" t="s">
        <v>82</v>
      </c>
      <c r="E16" s="1" t="s">
        <v>82</v>
      </c>
      <c r="F16" s="10" t="s">
        <v>82</v>
      </c>
      <c r="G16" s="8" t="str">
        <f t="shared" si="0"/>
        <v>W</v>
      </c>
      <c r="H16" s="1" t="s">
        <v>82</v>
      </c>
      <c r="I16" s="8" t="str">
        <f t="shared" si="1"/>
        <v>W</v>
      </c>
      <c r="J16" s="10" t="s">
        <v>82</v>
      </c>
      <c r="K16" s="8" t="str">
        <f t="shared" si="2"/>
        <v>W</v>
      </c>
      <c r="L16" s="10" t="s">
        <v>82</v>
      </c>
      <c r="M16" s="8" t="str">
        <f t="shared" si="3"/>
        <v>W</v>
      </c>
      <c r="N16" s="10" t="s">
        <v>82</v>
      </c>
      <c r="O16" s="8" t="str">
        <f t="shared" si="4"/>
        <v>W</v>
      </c>
      <c r="P16" s="10" t="s">
        <v>82</v>
      </c>
      <c r="Q16" s="8" t="str">
        <f t="shared" si="5"/>
        <v>W</v>
      </c>
      <c r="R16" s="10" t="s">
        <v>82</v>
      </c>
      <c r="S16" s="8" t="str">
        <f t="shared" si="6"/>
        <v>W</v>
      </c>
      <c r="T16" s="10" t="s">
        <v>30</v>
      </c>
      <c r="U16" s="8" t="str">
        <f t="shared" si="7"/>
        <v>L</v>
      </c>
      <c r="V16" s="10" t="s">
        <v>30</v>
      </c>
      <c r="W16" s="8" t="str">
        <f t="shared" si="8"/>
        <v>L</v>
      </c>
      <c r="X16" s="10" t="s">
        <v>82</v>
      </c>
      <c r="Y16" s="8" t="str">
        <f t="shared" si="9"/>
        <v>W</v>
      </c>
      <c r="Z16" s="10" t="s">
        <v>82</v>
      </c>
      <c r="AA16" s="8" t="str">
        <f t="shared" si="10"/>
        <v>W</v>
      </c>
      <c r="AB16" s="10" t="s">
        <v>82</v>
      </c>
      <c r="AC16" s="8" t="str">
        <f t="shared" si="11"/>
        <v>W</v>
      </c>
      <c r="AD16" s="10" t="s">
        <v>82</v>
      </c>
      <c r="AE16" s="8" t="str">
        <f t="shared" si="12"/>
        <v>W</v>
      </c>
      <c r="AF16" s="10" t="s">
        <v>82</v>
      </c>
      <c r="AG16" s="8" t="str">
        <f t="shared" si="13"/>
        <v>W</v>
      </c>
      <c r="AH16" s="10" t="s">
        <v>82</v>
      </c>
      <c r="AI16" s="8" t="str">
        <f t="shared" si="14"/>
        <v>W</v>
      </c>
      <c r="AJ16" s="10" t="s">
        <v>82</v>
      </c>
      <c r="AK16" s="8" t="str">
        <f t="shared" si="15"/>
        <v>W</v>
      </c>
      <c r="AL16" s="10" t="s">
        <v>82</v>
      </c>
      <c r="AM16" s="8" t="str">
        <f t="shared" si="16"/>
        <v>W</v>
      </c>
      <c r="AN16" s="10" t="s">
        <v>82</v>
      </c>
      <c r="AO16" s="8" t="str">
        <f t="shared" si="17"/>
        <v>W</v>
      </c>
      <c r="AP16" s="10" t="s">
        <v>82</v>
      </c>
      <c r="AQ16" s="8" t="str">
        <f t="shared" si="18"/>
        <v>W</v>
      </c>
      <c r="AR16" s="10" t="s">
        <v>82</v>
      </c>
      <c r="AS16" s="8" t="str">
        <f t="shared" si="19"/>
        <v>W</v>
      </c>
      <c r="AT16" s="10" t="s">
        <v>82</v>
      </c>
      <c r="AU16" s="8" t="str">
        <f t="shared" si="20"/>
        <v>W</v>
      </c>
      <c r="AV16" s="10" t="s">
        <v>82</v>
      </c>
      <c r="AW16" s="8" t="str">
        <f t="shared" si="21"/>
        <v>W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AUB</v>
      </c>
      <c r="BG16" s="1">
        <f t="shared" si="27"/>
        <v>2</v>
      </c>
      <c r="BH16" s="1" t="str">
        <f t="shared" si="28"/>
        <v>OU</v>
      </c>
      <c r="BI16" s="1">
        <f t="shared" si="29"/>
        <v>20</v>
      </c>
      <c r="BJ16" s="1">
        <f t="shared" si="30"/>
        <v>22</v>
      </c>
    </row>
    <row r="17" spans="1:62" ht="12" customHeight="1" x14ac:dyDescent="0.25">
      <c r="A17" s="1">
        <v>14</v>
      </c>
      <c r="B17" s="1" t="s">
        <v>30</v>
      </c>
      <c r="C17" s="1" t="s">
        <v>31</v>
      </c>
      <c r="D17" s="1" t="s">
        <v>82</v>
      </c>
      <c r="E17" s="1" t="s">
        <v>82</v>
      </c>
      <c r="F17" s="11" t="s">
        <v>82</v>
      </c>
      <c r="G17" s="12" t="str">
        <f t="shared" si="0"/>
        <v>W</v>
      </c>
      <c r="H17" s="13" t="s">
        <v>82</v>
      </c>
      <c r="I17" s="12" t="str">
        <f t="shared" si="1"/>
        <v>W</v>
      </c>
      <c r="J17" s="11" t="s">
        <v>82</v>
      </c>
      <c r="K17" s="12" t="str">
        <f t="shared" si="2"/>
        <v>W</v>
      </c>
      <c r="L17" s="11" t="s">
        <v>82</v>
      </c>
      <c r="M17" s="12" t="str">
        <f t="shared" si="3"/>
        <v>W</v>
      </c>
      <c r="N17" s="11" t="s">
        <v>82</v>
      </c>
      <c r="O17" s="12" t="str">
        <f t="shared" si="4"/>
        <v>W</v>
      </c>
      <c r="P17" s="11" t="s">
        <v>82</v>
      </c>
      <c r="Q17" s="12" t="str">
        <f t="shared" si="5"/>
        <v>W</v>
      </c>
      <c r="R17" s="11" t="s">
        <v>82</v>
      </c>
      <c r="S17" s="12" t="str">
        <f t="shared" si="6"/>
        <v>W</v>
      </c>
      <c r="T17" s="11" t="s">
        <v>30</v>
      </c>
      <c r="U17" s="12" t="str">
        <f t="shared" si="7"/>
        <v>L</v>
      </c>
      <c r="V17" s="11" t="s">
        <v>30</v>
      </c>
      <c r="W17" s="12" t="str">
        <f t="shared" si="8"/>
        <v>L</v>
      </c>
      <c r="X17" s="11" t="s">
        <v>82</v>
      </c>
      <c r="Y17" s="12" t="str">
        <f t="shared" si="9"/>
        <v>W</v>
      </c>
      <c r="Z17" s="11" t="s">
        <v>82</v>
      </c>
      <c r="AA17" s="12" t="str">
        <f t="shared" si="10"/>
        <v>W</v>
      </c>
      <c r="AB17" s="11" t="s">
        <v>82</v>
      </c>
      <c r="AC17" s="12" t="str">
        <f t="shared" si="11"/>
        <v>W</v>
      </c>
      <c r="AD17" s="11" t="s">
        <v>82</v>
      </c>
      <c r="AE17" s="12" t="str">
        <f t="shared" si="12"/>
        <v>W</v>
      </c>
      <c r="AF17" s="11" t="s">
        <v>82</v>
      </c>
      <c r="AG17" s="12" t="str">
        <f t="shared" si="13"/>
        <v>W</v>
      </c>
      <c r="AH17" s="11" t="s">
        <v>82</v>
      </c>
      <c r="AI17" s="12" t="str">
        <f t="shared" si="14"/>
        <v>W</v>
      </c>
      <c r="AJ17" s="11" t="s">
        <v>82</v>
      </c>
      <c r="AK17" s="12" t="str">
        <f t="shared" si="15"/>
        <v>W</v>
      </c>
      <c r="AL17" s="11" t="s">
        <v>82</v>
      </c>
      <c r="AM17" s="12" t="str">
        <f t="shared" si="16"/>
        <v>W</v>
      </c>
      <c r="AN17" s="11" t="s">
        <v>82</v>
      </c>
      <c r="AO17" s="12" t="str">
        <f t="shared" si="17"/>
        <v>W</v>
      </c>
      <c r="AP17" s="11" t="s">
        <v>82</v>
      </c>
      <c r="AQ17" s="12" t="str">
        <f t="shared" si="18"/>
        <v>W</v>
      </c>
      <c r="AR17" s="11" t="s">
        <v>82</v>
      </c>
      <c r="AS17" s="12" t="str">
        <f t="shared" si="19"/>
        <v>W</v>
      </c>
      <c r="AT17" s="11" t="s">
        <v>82</v>
      </c>
      <c r="AU17" s="12" t="str">
        <f t="shared" si="20"/>
        <v>W</v>
      </c>
      <c r="AV17" s="11" t="s">
        <v>82</v>
      </c>
      <c r="AW17" s="12" t="str">
        <f t="shared" si="21"/>
        <v>W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AUB</v>
      </c>
      <c r="BG17" s="1">
        <f t="shared" si="27"/>
        <v>2</v>
      </c>
      <c r="BH17" s="1" t="str">
        <f t="shared" si="28"/>
        <v>OU</v>
      </c>
      <c r="BI17" s="1">
        <f t="shared" si="29"/>
        <v>20</v>
      </c>
      <c r="BJ17" s="1">
        <f t="shared" si="30"/>
        <v>22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10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10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9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10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7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9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6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6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8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9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10</v>
      </c>
      <c r="AB18" s="14" t="str">
        <f>IF(AC18=(MAX($G$18,$I$18,$K$18,$M$18,$O$18,$Q$18,$S$18,$U$18,$W$18,$Y$18,$AA$18,$AC$18,$AE$18,$AG$18,$AI$18,$AK$18,$AM$18,$AO$18,$AQ$18,$AS$18,$AU$18,$AW$18,$AY$18,$BA$18,$BC$18,$BE$18)),"W","L")</f>
        <v>W</v>
      </c>
      <c r="AC18" s="14">
        <f>COUNTIF(AC4:AC17,"W")</f>
        <v>11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10</v>
      </c>
      <c r="AF18" s="14" t="str">
        <f>IF(AG18=(MAX($G$18,$I$18,$K$18,$M$18,$O$18,$Q$18,$S$18,$U$18,$W$18,$Y$18,$AA$18,$AC$18,$AE$18,$AG$18,$AI$18,$AK$18,$AM$18,$AO$18,$AQ$18,$AS$18,$AU$18,$AW$18,$AY$18,$BA$18,$BC$18,$BE$18)),"W","L")</f>
        <v>W</v>
      </c>
      <c r="AG18" s="14">
        <f>COUNTIF(AG4:AG17,"W")</f>
        <v>11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8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9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9</v>
      </c>
      <c r="AN18" s="14" t="str">
        <f>IF(AO18=(MAX($G$18,$I$18,$K$18,$M$18,$O$18,$Q$18,$S$18,$U$18,$W$18,$Y$18,$AA$18,$AC$18,$AE$18,$AG$18,$AI$18,$AK$18,$AM$18,$AO$18,$AQ$18,$AS$18,$AU$18,$AW$18,$AY$18,$BA$18,$BC$18,$BE$18)),"W","L")</f>
        <v>W</v>
      </c>
      <c r="AO18" s="14">
        <f>COUNTIF(AO4:AO17,"W")</f>
        <v>11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9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8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8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8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41</v>
      </c>
      <c r="E19" s="1"/>
      <c r="F19" s="5" t="s">
        <v>58</v>
      </c>
      <c r="G19" s="15">
        <v>45</v>
      </c>
      <c r="H19" s="5" t="s">
        <v>58</v>
      </c>
      <c r="I19" s="15">
        <v>44</v>
      </c>
      <c r="J19" s="5" t="s">
        <v>58</v>
      </c>
      <c r="K19" s="15">
        <v>47</v>
      </c>
      <c r="L19" s="5" t="s">
        <v>58</v>
      </c>
      <c r="M19" s="15">
        <v>54</v>
      </c>
      <c r="N19" s="5" t="s">
        <v>58</v>
      </c>
      <c r="O19" s="15">
        <v>53</v>
      </c>
      <c r="P19" s="5" t="s">
        <v>58</v>
      </c>
      <c r="Q19" s="15">
        <v>42</v>
      </c>
      <c r="R19" s="5" t="s">
        <v>58</v>
      </c>
      <c r="S19" s="15">
        <v>59</v>
      </c>
      <c r="T19" s="5" t="s">
        <v>58</v>
      </c>
      <c r="U19" s="15">
        <v>35</v>
      </c>
      <c r="V19" s="5" t="s">
        <v>58</v>
      </c>
      <c r="W19" s="15">
        <v>75</v>
      </c>
      <c r="X19" s="5" t="s">
        <v>58</v>
      </c>
      <c r="Y19" s="15">
        <v>48</v>
      </c>
      <c r="Z19" s="5" t="s">
        <v>58</v>
      </c>
      <c r="AA19" s="15">
        <v>49</v>
      </c>
      <c r="AB19" s="5" t="s">
        <v>58</v>
      </c>
      <c r="AC19" s="15">
        <v>55</v>
      </c>
      <c r="AD19" s="5" t="s">
        <v>58</v>
      </c>
      <c r="AE19" s="15">
        <v>56</v>
      </c>
      <c r="AF19" s="5" t="s">
        <v>58</v>
      </c>
      <c r="AG19" s="15">
        <v>49</v>
      </c>
      <c r="AH19" s="5" t="s">
        <v>58</v>
      </c>
      <c r="AI19" s="15">
        <v>44</v>
      </c>
      <c r="AJ19" s="5" t="s">
        <v>58</v>
      </c>
      <c r="AK19" s="15">
        <v>45</v>
      </c>
      <c r="AL19" s="5" t="s">
        <v>58</v>
      </c>
      <c r="AM19" s="15">
        <v>57</v>
      </c>
      <c r="AN19" s="5" t="s">
        <v>58</v>
      </c>
      <c r="AO19" s="15">
        <v>52</v>
      </c>
      <c r="AP19" s="5" t="s">
        <v>58</v>
      </c>
      <c r="AQ19" s="15">
        <v>60</v>
      </c>
      <c r="AR19" s="5" t="s">
        <v>58</v>
      </c>
      <c r="AS19" s="15">
        <v>55</v>
      </c>
      <c r="AT19" s="5" t="s">
        <v>58</v>
      </c>
      <c r="AU19" s="15">
        <v>48</v>
      </c>
      <c r="AV19" s="5" t="s">
        <v>58</v>
      </c>
      <c r="AW19" s="15">
        <v>52</v>
      </c>
      <c r="AX19" s="5" t="s">
        <v>58</v>
      </c>
      <c r="AY19" s="15"/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4</v>
      </c>
      <c r="H20" s="5" t="s">
        <v>59</v>
      </c>
      <c r="I20" s="15">
        <f>ABS($D$19-I19)</f>
        <v>3</v>
      </c>
      <c r="J20" s="5" t="s">
        <v>59</v>
      </c>
      <c r="K20" s="15">
        <f>ABS($D$19-K19)</f>
        <v>6</v>
      </c>
      <c r="L20" s="5" t="s">
        <v>59</v>
      </c>
      <c r="M20" s="15">
        <f>ABS($D$19-M19)</f>
        <v>13</v>
      </c>
      <c r="N20" s="5" t="s">
        <v>59</v>
      </c>
      <c r="O20" s="15">
        <f>ABS($D$19-O19)</f>
        <v>12</v>
      </c>
      <c r="P20" s="5" t="s">
        <v>59</v>
      </c>
      <c r="Q20" s="15">
        <f>ABS($D$19-Q19)</f>
        <v>1</v>
      </c>
      <c r="R20" s="5" t="s">
        <v>59</v>
      </c>
      <c r="S20" s="15">
        <f>ABS($D$19-S19)</f>
        <v>18</v>
      </c>
      <c r="T20" s="5" t="s">
        <v>59</v>
      </c>
      <c r="U20" s="15">
        <f>ABS($D$19-U19)</f>
        <v>6</v>
      </c>
      <c r="V20" s="5" t="s">
        <v>59</v>
      </c>
      <c r="W20" s="15">
        <f>ABS($D$19-W19)</f>
        <v>34</v>
      </c>
      <c r="X20" s="5" t="s">
        <v>59</v>
      </c>
      <c r="Y20" s="15">
        <f>ABS($D$19-Y19)</f>
        <v>7</v>
      </c>
      <c r="Z20" s="5" t="s">
        <v>59</v>
      </c>
      <c r="AA20" s="15">
        <f>ABS($D$19-AA19)</f>
        <v>8</v>
      </c>
      <c r="AB20" s="5" t="s">
        <v>59</v>
      </c>
      <c r="AC20" s="15">
        <f>ABS($D$19-AC19)</f>
        <v>14</v>
      </c>
      <c r="AD20" s="5" t="s">
        <v>59</v>
      </c>
      <c r="AE20" s="15">
        <f>ABS($D$19-AE19)</f>
        <v>15</v>
      </c>
      <c r="AF20" s="5" t="s">
        <v>59</v>
      </c>
      <c r="AG20" s="15">
        <f>ABS($D$19-AG19)</f>
        <v>8</v>
      </c>
      <c r="AH20" s="5" t="s">
        <v>59</v>
      </c>
      <c r="AI20" s="15">
        <f>ABS($D$19-AI19)</f>
        <v>3</v>
      </c>
      <c r="AJ20" s="5" t="s">
        <v>59</v>
      </c>
      <c r="AK20" s="15">
        <f>ABS($D$19-AK19)</f>
        <v>4</v>
      </c>
      <c r="AL20" s="5" t="s">
        <v>59</v>
      </c>
      <c r="AM20" s="15">
        <f>ABS($D$19-AM19)</f>
        <v>16</v>
      </c>
      <c r="AN20" s="5" t="s">
        <v>59</v>
      </c>
      <c r="AO20" s="15">
        <f>ABS($D$19-AO19)</f>
        <v>11</v>
      </c>
      <c r="AP20" s="5" t="s">
        <v>59</v>
      </c>
      <c r="AQ20" s="15">
        <f>ABS($D$19-AQ19)</f>
        <v>19</v>
      </c>
      <c r="AR20" s="5" t="s">
        <v>59</v>
      </c>
      <c r="AS20" s="15">
        <f>ABS($D$19-AS19)</f>
        <v>14</v>
      </c>
      <c r="AT20" s="5" t="s">
        <v>59</v>
      </c>
      <c r="AU20" s="15">
        <f>ABS($D$19-AU19)</f>
        <v>7</v>
      </c>
      <c r="AV20" s="5" t="s">
        <v>59</v>
      </c>
      <c r="AW20" s="15">
        <f>ABS($D$19-AW19)</f>
        <v>11</v>
      </c>
      <c r="AX20" s="5" t="s">
        <v>59</v>
      </c>
      <c r="AY20" s="15">
        <f>ABS($D$19-AY19)</f>
        <v>41</v>
      </c>
      <c r="AZ20" s="5" t="s">
        <v>59</v>
      </c>
      <c r="BA20" s="15">
        <f>ABS($D$19-BA19)</f>
        <v>41</v>
      </c>
      <c r="BB20" s="5" t="s">
        <v>59</v>
      </c>
      <c r="BC20" s="15">
        <f>ABS($D$19-BC19)</f>
        <v>41</v>
      </c>
      <c r="BD20" s="5" t="s">
        <v>59</v>
      </c>
      <c r="BE20" s="15">
        <f>ABS($D$19-BE19)</f>
        <v>41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32" priority="1" operator="equal">
      <formula>"L"</formula>
    </cfRule>
    <cfRule type="cellIs" dxfId="31" priority="2" operator="equal">
      <formula>"W"</formula>
    </cfRule>
  </conditionalFormatting>
  <conditionalFormatting sqref="F18:BE18">
    <cfRule type="cellIs" dxfId="30" priority="3" operator="equal">
      <formula>"W"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1000"/>
  <sheetViews>
    <sheetView workbookViewId="0"/>
  </sheetViews>
  <sheetFormatPr defaultColWidth="14.42578125" defaultRowHeight="15" customHeight="1" x14ac:dyDescent="0.25"/>
  <cols>
    <col min="1" max="1" width="3" customWidth="1"/>
    <col min="2" max="49" width="9.140625" customWidth="1"/>
    <col min="50" max="50" width="11" customWidth="1"/>
    <col min="51" max="62" width="9.140625" customWidth="1"/>
  </cols>
  <sheetData>
    <row r="1" spans="1:62" ht="12" customHeight="1" x14ac:dyDescent="0.25">
      <c r="A1" s="17" t="s">
        <v>106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88</v>
      </c>
      <c r="C4" s="1" t="s">
        <v>31</v>
      </c>
      <c r="D4" s="1" t="s">
        <v>61</v>
      </c>
      <c r="E4" s="1" t="s">
        <v>61</v>
      </c>
      <c r="F4" s="7" t="s">
        <v>61</v>
      </c>
      <c r="G4" s="8" t="str">
        <f t="shared" ref="G4:G17" si="0">IF(F4=$E4,"W","L")</f>
        <v>W</v>
      </c>
      <c r="H4" s="9" t="s">
        <v>88</v>
      </c>
      <c r="I4" s="8" t="str">
        <f t="shared" ref="I4:I17" si="1">IF(H4=$E4,"W","L")</f>
        <v>L</v>
      </c>
      <c r="J4" s="7" t="s">
        <v>61</v>
      </c>
      <c r="K4" s="8" t="str">
        <f t="shared" ref="K4:K17" si="2">IF(J4=$E4,"W","L")</f>
        <v>W</v>
      </c>
      <c r="L4" s="7" t="s">
        <v>88</v>
      </c>
      <c r="M4" s="8" t="str">
        <f t="shared" ref="M4:M17" si="3">IF(L4=$E4,"W","L")</f>
        <v>L</v>
      </c>
      <c r="N4" s="7" t="s">
        <v>88</v>
      </c>
      <c r="O4" s="8" t="str">
        <f t="shared" ref="O4:O17" si="4">IF(N4=$E4,"W","L")</f>
        <v>L</v>
      </c>
      <c r="P4" s="7"/>
      <c r="Q4" s="8" t="str">
        <f t="shared" ref="Q4:Q17" si="5">IF(P4=$E4,"W","L")</f>
        <v>L</v>
      </c>
      <c r="R4" s="7" t="s">
        <v>88</v>
      </c>
      <c r="S4" s="8" t="str">
        <f t="shared" ref="S4:S17" si="6">IF(R4=$E4,"W","L")</f>
        <v>L</v>
      </c>
      <c r="T4" s="7" t="s">
        <v>88</v>
      </c>
      <c r="U4" s="8" t="str">
        <f t="shared" ref="U4:U17" si="7">IF(T4=$E4,"W","L")</f>
        <v>L</v>
      </c>
      <c r="V4" s="7" t="s">
        <v>88</v>
      </c>
      <c r="W4" s="8" t="str">
        <f t="shared" ref="W4:W17" si="8">IF(V4=$E4,"W","L")</f>
        <v>L</v>
      </c>
      <c r="X4" s="7" t="s">
        <v>88</v>
      </c>
      <c r="Y4" s="8" t="str">
        <f t="shared" ref="Y4:Y17" si="9">IF(X4=$E4,"W","L")</f>
        <v>L</v>
      </c>
      <c r="Z4" s="7" t="s">
        <v>88</v>
      </c>
      <c r="AA4" s="8" t="str">
        <f t="shared" ref="AA4:AA17" si="10">IF(Z4=$E4,"W","L")</f>
        <v>L</v>
      </c>
      <c r="AB4" s="7" t="s">
        <v>88</v>
      </c>
      <c r="AC4" s="8" t="str">
        <f t="shared" ref="AC4:AC17" si="11">IF(AB4=$E4,"W","L")</f>
        <v>L</v>
      </c>
      <c r="AD4" s="7" t="s">
        <v>88</v>
      </c>
      <c r="AE4" s="8" t="str">
        <f t="shared" ref="AE4:AE17" si="12">IF(AD4=$E4,"W","L")</f>
        <v>L</v>
      </c>
      <c r="AF4" s="7" t="s">
        <v>88</v>
      </c>
      <c r="AG4" s="8" t="str">
        <f t="shared" ref="AG4:AG17" si="13">IF(AF4=$E4,"W","L")</f>
        <v>L</v>
      </c>
      <c r="AH4" s="7" t="s">
        <v>88</v>
      </c>
      <c r="AI4" s="8" t="str">
        <f t="shared" ref="AI4:AI17" si="14">IF(AH4=$E4,"W","L")</f>
        <v>L</v>
      </c>
      <c r="AJ4" s="7"/>
      <c r="AK4" s="8" t="str">
        <f t="shared" ref="AK4:AK17" si="15">IF(AJ4=$E4,"W","L")</f>
        <v>L</v>
      </c>
      <c r="AL4" s="7" t="s">
        <v>88</v>
      </c>
      <c r="AM4" s="8" t="str">
        <f t="shared" ref="AM4:AM17" si="16">IF(AL4=$E4,"W","L")</f>
        <v>L</v>
      </c>
      <c r="AN4" s="7" t="s">
        <v>61</v>
      </c>
      <c r="AO4" s="8" t="str">
        <f t="shared" ref="AO4:AO17" si="17">IF(AN4=$E4,"W","L")</f>
        <v>W</v>
      </c>
      <c r="AP4" s="7" t="s">
        <v>61</v>
      </c>
      <c r="AQ4" s="8" t="str">
        <f t="shared" ref="AQ4:AQ17" si="18">IF(AP4=$E4,"W","L")</f>
        <v>W</v>
      </c>
      <c r="AR4" s="7" t="s">
        <v>88</v>
      </c>
      <c r="AS4" s="8" t="str">
        <f t="shared" ref="AS4:AS17" si="19">IF(AR4=$E4,"W","L")</f>
        <v>L</v>
      </c>
      <c r="AT4" s="7" t="s">
        <v>88</v>
      </c>
      <c r="AU4" s="8" t="str">
        <f t="shared" ref="AU4:AU17" si="20">IF(AT4=$E4,"W","L")</f>
        <v>L</v>
      </c>
      <c r="AV4" s="7" t="s">
        <v>61</v>
      </c>
      <c r="AW4" s="8" t="str">
        <f t="shared" ref="AW4:AW17" si="21">IF(AV4=$E4,"W","L")</f>
        <v>W</v>
      </c>
      <c r="AX4" s="5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USC</v>
      </c>
      <c r="BG4" s="1">
        <f t="shared" ref="BG4:BG17" si="27">COUNTIF(F4:AW4,B4)</f>
        <v>15</v>
      </c>
      <c r="BH4" s="1" t="str">
        <f t="shared" ref="BH4:BH17" si="28">D4</f>
        <v>ILL</v>
      </c>
      <c r="BI4" s="1">
        <f t="shared" ref="BI4:BI17" si="29">COUNTIF(F4:AW4,D4)</f>
        <v>5</v>
      </c>
      <c r="BJ4" s="1">
        <f t="shared" ref="BJ4:BJ17" si="30">BG4+BI4</f>
        <v>20</v>
      </c>
    </row>
    <row r="5" spans="1:62" ht="12" customHeight="1" x14ac:dyDescent="0.25">
      <c r="A5" s="1">
        <v>2</v>
      </c>
      <c r="B5" s="1" t="s">
        <v>96</v>
      </c>
      <c r="C5" s="1" t="s">
        <v>31</v>
      </c>
      <c r="D5" s="1" t="s">
        <v>92</v>
      </c>
      <c r="E5" s="1" t="s">
        <v>96</v>
      </c>
      <c r="F5" s="10" t="s">
        <v>96</v>
      </c>
      <c r="G5" s="8" t="str">
        <f t="shared" si="0"/>
        <v>W</v>
      </c>
      <c r="H5" s="1" t="s">
        <v>96</v>
      </c>
      <c r="I5" s="8" t="str">
        <f t="shared" si="1"/>
        <v>W</v>
      </c>
      <c r="J5" s="10" t="s">
        <v>96</v>
      </c>
      <c r="K5" s="8" t="str">
        <f t="shared" si="2"/>
        <v>W</v>
      </c>
      <c r="L5" s="10" t="s">
        <v>96</v>
      </c>
      <c r="M5" s="8" t="str">
        <f t="shared" si="3"/>
        <v>W</v>
      </c>
      <c r="N5" s="10" t="s">
        <v>96</v>
      </c>
      <c r="O5" s="8" t="str">
        <f t="shared" si="4"/>
        <v>W</v>
      </c>
      <c r="P5" s="10"/>
      <c r="Q5" s="8" t="str">
        <f t="shared" si="5"/>
        <v>L</v>
      </c>
      <c r="R5" s="10" t="s">
        <v>96</v>
      </c>
      <c r="S5" s="8" t="str">
        <f t="shared" si="6"/>
        <v>W</v>
      </c>
      <c r="T5" s="10" t="s">
        <v>96</v>
      </c>
      <c r="U5" s="8" t="str">
        <f t="shared" si="7"/>
        <v>W</v>
      </c>
      <c r="V5" s="10" t="s">
        <v>96</v>
      </c>
      <c r="W5" s="8" t="str">
        <f t="shared" si="8"/>
        <v>W</v>
      </c>
      <c r="X5" s="10" t="s">
        <v>96</v>
      </c>
      <c r="Y5" s="8" t="str">
        <f t="shared" si="9"/>
        <v>W</v>
      </c>
      <c r="Z5" s="10" t="s">
        <v>96</v>
      </c>
      <c r="AA5" s="8" t="str">
        <f t="shared" si="10"/>
        <v>W</v>
      </c>
      <c r="AB5" s="10" t="s">
        <v>96</v>
      </c>
      <c r="AC5" s="8" t="str">
        <f t="shared" si="11"/>
        <v>W</v>
      </c>
      <c r="AD5" s="10" t="s">
        <v>96</v>
      </c>
      <c r="AE5" s="8" t="str">
        <f t="shared" si="12"/>
        <v>W</v>
      </c>
      <c r="AF5" s="10" t="s">
        <v>96</v>
      </c>
      <c r="AG5" s="8" t="str">
        <f t="shared" si="13"/>
        <v>W</v>
      </c>
      <c r="AH5" s="10" t="s">
        <v>96</v>
      </c>
      <c r="AI5" s="8" t="str">
        <f t="shared" si="14"/>
        <v>W</v>
      </c>
      <c r="AJ5" s="10"/>
      <c r="AK5" s="8" t="str">
        <f t="shared" si="15"/>
        <v>L</v>
      </c>
      <c r="AL5" s="10" t="s">
        <v>96</v>
      </c>
      <c r="AM5" s="8" t="str">
        <f t="shared" si="16"/>
        <v>W</v>
      </c>
      <c r="AN5" s="10" t="s">
        <v>96</v>
      </c>
      <c r="AO5" s="8" t="str">
        <f t="shared" si="17"/>
        <v>W</v>
      </c>
      <c r="AP5" s="10" t="s">
        <v>96</v>
      </c>
      <c r="AQ5" s="8" t="str">
        <f t="shared" si="18"/>
        <v>W</v>
      </c>
      <c r="AR5" s="10" t="s">
        <v>96</v>
      </c>
      <c r="AS5" s="8" t="str">
        <f t="shared" si="19"/>
        <v>W</v>
      </c>
      <c r="AT5" s="10" t="s">
        <v>96</v>
      </c>
      <c r="AU5" s="8" t="str">
        <f t="shared" si="20"/>
        <v>W</v>
      </c>
      <c r="AV5" s="10" t="s">
        <v>96</v>
      </c>
      <c r="AW5" s="8" t="str">
        <f t="shared" si="21"/>
        <v>W</v>
      </c>
      <c r="AX5" s="5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ND</v>
      </c>
      <c r="BG5" s="1">
        <f t="shared" si="27"/>
        <v>20</v>
      </c>
      <c r="BH5" s="1" t="str">
        <f t="shared" si="28"/>
        <v>ARK</v>
      </c>
      <c r="BI5" s="1">
        <f t="shared" si="29"/>
        <v>0</v>
      </c>
      <c r="BJ5" s="1">
        <f t="shared" si="30"/>
        <v>20</v>
      </c>
    </row>
    <row r="6" spans="1:62" ht="12" customHeight="1" x14ac:dyDescent="0.25">
      <c r="A6" s="1">
        <v>3</v>
      </c>
      <c r="B6" s="1" t="s">
        <v>107</v>
      </c>
      <c r="C6" s="1" t="s">
        <v>31</v>
      </c>
      <c r="D6" s="1" t="s">
        <v>95</v>
      </c>
      <c r="E6" s="1" t="s">
        <v>95</v>
      </c>
      <c r="F6" s="10" t="s">
        <v>95</v>
      </c>
      <c r="G6" s="8" t="str">
        <f t="shared" si="0"/>
        <v>W</v>
      </c>
      <c r="H6" s="1" t="s">
        <v>95</v>
      </c>
      <c r="I6" s="8" t="str">
        <f t="shared" si="1"/>
        <v>W</v>
      </c>
      <c r="J6" s="10" t="s">
        <v>95</v>
      </c>
      <c r="K6" s="8" t="str">
        <f t="shared" si="2"/>
        <v>W</v>
      </c>
      <c r="L6" s="10" t="s">
        <v>95</v>
      </c>
      <c r="M6" s="8" t="str">
        <f t="shared" si="3"/>
        <v>W</v>
      </c>
      <c r="N6" s="10" t="s">
        <v>95</v>
      </c>
      <c r="O6" s="8" t="str">
        <f t="shared" si="4"/>
        <v>W</v>
      </c>
      <c r="P6" s="10"/>
      <c r="Q6" s="8" t="str">
        <f t="shared" si="5"/>
        <v>L</v>
      </c>
      <c r="R6" s="10" t="s">
        <v>95</v>
      </c>
      <c r="S6" s="8" t="str">
        <f t="shared" si="6"/>
        <v>W</v>
      </c>
      <c r="T6" s="10" t="s">
        <v>95</v>
      </c>
      <c r="U6" s="8" t="str">
        <f t="shared" si="7"/>
        <v>W</v>
      </c>
      <c r="V6" s="10" t="s">
        <v>95</v>
      </c>
      <c r="W6" s="8" t="str">
        <f t="shared" si="8"/>
        <v>W</v>
      </c>
      <c r="X6" s="10" t="s">
        <v>95</v>
      </c>
      <c r="Y6" s="8" t="str">
        <f t="shared" si="9"/>
        <v>W</v>
      </c>
      <c r="Z6" s="10" t="s">
        <v>95</v>
      </c>
      <c r="AA6" s="8" t="str">
        <f t="shared" si="10"/>
        <v>W</v>
      </c>
      <c r="AB6" s="10" t="s">
        <v>107</v>
      </c>
      <c r="AC6" s="8" t="str">
        <f t="shared" si="11"/>
        <v>L</v>
      </c>
      <c r="AD6" s="10" t="s">
        <v>107</v>
      </c>
      <c r="AE6" s="8" t="str">
        <f t="shared" si="12"/>
        <v>L</v>
      </c>
      <c r="AF6" s="10" t="s">
        <v>95</v>
      </c>
      <c r="AG6" s="8" t="str">
        <f t="shared" si="13"/>
        <v>W</v>
      </c>
      <c r="AH6" s="10" t="s">
        <v>95</v>
      </c>
      <c r="AI6" s="8" t="str">
        <f t="shared" si="14"/>
        <v>W</v>
      </c>
      <c r="AJ6" s="10"/>
      <c r="AK6" s="8" t="str">
        <f t="shared" si="15"/>
        <v>L</v>
      </c>
      <c r="AL6" s="10" t="s">
        <v>95</v>
      </c>
      <c r="AM6" s="8" t="str">
        <f t="shared" si="16"/>
        <v>W</v>
      </c>
      <c r="AN6" s="10" t="s">
        <v>95</v>
      </c>
      <c r="AO6" s="8" t="str">
        <f t="shared" si="17"/>
        <v>W</v>
      </c>
      <c r="AP6" s="10" t="s">
        <v>95</v>
      </c>
      <c r="AQ6" s="8" t="str">
        <f t="shared" si="18"/>
        <v>W</v>
      </c>
      <c r="AR6" s="10" t="s">
        <v>95</v>
      </c>
      <c r="AS6" s="8" t="str">
        <f t="shared" si="19"/>
        <v>W</v>
      </c>
      <c r="AT6" s="10" t="s">
        <v>95</v>
      </c>
      <c r="AU6" s="8" t="str">
        <f t="shared" si="20"/>
        <v>W</v>
      </c>
      <c r="AV6" s="10" t="s">
        <v>95</v>
      </c>
      <c r="AW6" s="8" t="str">
        <f t="shared" si="21"/>
        <v>W</v>
      </c>
      <c r="AX6" s="5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RUT</v>
      </c>
      <c r="BG6" s="1">
        <f t="shared" si="27"/>
        <v>2</v>
      </c>
      <c r="BH6" s="1" t="str">
        <f t="shared" si="28"/>
        <v>MINN</v>
      </c>
      <c r="BI6" s="1">
        <f t="shared" si="29"/>
        <v>18</v>
      </c>
      <c r="BJ6" s="1">
        <f t="shared" si="30"/>
        <v>20</v>
      </c>
    </row>
    <row r="7" spans="1:62" ht="12" customHeight="1" x14ac:dyDescent="0.25">
      <c r="A7" s="1">
        <v>4</v>
      </c>
      <c r="B7" s="1" t="s">
        <v>108</v>
      </c>
      <c r="C7" s="1" t="s">
        <v>31</v>
      </c>
      <c r="D7" s="1" t="s">
        <v>72</v>
      </c>
      <c r="E7" s="1" t="s">
        <v>108</v>
      </c>
      <c r="F7" s="10" t="s">
        <v>72</v>
      </c>
      <c r="G7" s="8" t="str">
        <f t="shared" si="0"/>
        <v>L</v>
      </c>
      <c r="H7" s="1" t="s">
        <v>72</v>
      </c>
      <c r="I7" s="8" t="str">
        <f t="shared" si="1"/>
        <v>L</v>
      </c>
      <c r="J7" s="10" t="s">
        <v>72</v>
      </c>
      <c r="K7" s="8" t="str">
        <f t="shared" si="2"/>
        <v>L</v>
      </c>
      <c r="L7" s="10" t="s">
        <v>72</v>
      </c>
      <c r="M7" s="8" t="str">
        <f t="shared" si="3"/>
        <v>L</v>
      </c>
      <c r="N7" s="10" t="s">
        <v>72</v>
      </c>
      <c r="O7" s="8" t="str">
        <f t="shared" si="4"/>
        <v>L</v>
      </c>
      <c r="P7" s="10"/>
      <c r="Q7" s="8" t="str">
        <f t="shared" si="5"/>
        <v>L</v>
      </c>
      <c r="R7" s="10" t="s">
        <v>72</v>
      </c>
      <c r="S7" s="8" t="str">
        <f t="shared" si="6"/>
        <v>L</v>
      </c>
      <c r="T7" s="10" t="s">
        <v>108</v>
      </c>
      <c r="U7" s="8" t="str">
        <f t="shared" si="7"/>
        <v>W</v>
      </c>
      <c r="V7" s="10" t="s">
        <v>72</v>
      </c>
      <c r="W7" s="8" t="str">
        <f t="shared" si="8"/>
        <v>L</v>
      </c>
      <c r="X7" s="10" t="s">
        <v>72</v>
      </c>
      <c r="Y7" s="8" t="str">
        <f t="shared" si="9"/>
        <v>L</v>
      </c>
      <c r="Z7" s="10" t="s">
        <v>72</v>
      </c>
      <c r="AA7" s="8" t="str">
        <f t="shared" si="10"/>
        <v>L</v>
      </c>
      <c r="AB7" s="10" t="s">
        <v>72</v>
      </c>
      <c r="AC7" s="8" t="str">
        <f t="shared" si="11"/>
        <v>L</v>
      </c>
      <c r="AD7" s="10" t="s">
        <v>72</v>
      </c>
      <c r="AE7" s="8" t="str">
        <f t="shared" si="12"/>
        <v>L</v>
      </c>
      <c r="AF7" s="10" t="s">
        <v>72</v>
      </c>
      <c r="AG7" s="8" t="str">
        <f t="shared" si="13"/>
        <v>L</v>
      </c>
      <c r="AH7" s="10" t="s">
        <v>72</v>
      </c>
      <c r="AI7" s="8" t="str">
        <f t="shared" si="14"/>
        <v>L</v>
      </c>
      <c r="AJ7" s="10"/>
      <c r="AK7" s="8" t="str">
        <f t="shared" si="15"/>
        <v>L</v>
      </c>
      <c r="AL7" s="10" t="s">
        <v>72</v>
      </c>
      <c r="AM7" s="8" t="str">
        <f t="shared" si="16"/>
        <v>L</v>
      </c>
      <c r="AN7" s="10" t="s">
        <v>72</v>
      </c>
      <c r="AO7" s="8" t="str">
        <f t="shared" si="17"/>
        <v>L</v>
      </c>
      <c r="AP7" s="10" t="s">
        <v>72</v>
      </c>
      <c r="AQ7" s="8" t="str">
        <f t="shared" si="18"/>
        <v>L</v>
      </c>
      <c r="AR7" s="10" t="s">
        <v>72</v>
      </c>
      <c r="AS7" s="8" t="str">
        <f t="shared" si="19"/>
        <v>L</v>
      </c>
      <c r="AT7" s="10" t="s">
        <v>72</v>
      </c>
      <c r="AU7" s="8" t="str">
        <f t="shared" si="20"/>
        <v>L</v>
      </c>
      <c r="AV7" s="10" t="s">
        <v>72</v>
      </c>
      <c r="AW7" s="8" t="str">
        <f t="shared" si="21"/>
        <v>L</v>
      </c>
      <c r="AX7" s="5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CINCY</v>
      </c>
      <c r="BG7" s="1">
        <f t="shared" si="27"/>
        <v>1</v>
      </c>
      <c r="BH7" s="1" t="str">
        <f t="shared" si="28"/>
        <v>KU</v>
      </c>
      <c r="BI7" s="1">
        <f t="shared" si="29"/>
        <v>19</v>
      </c>
      <c r="BJ7" s="1">
        <f t="shared" si="30"/>
        <v>20</v>
      </c>
    </row>
    <row r="8" spans="1:62" ht="12" customHeight="1" x14ac:dyDescent="0.25">
      <c r="A8" s="1">
        <v>5</v>
      </c>
      <c r="B8" s="1" t="s">
        <v>56</v>
      </c>
      <c r="C8" s="1" t="s">
        <v>31</v>
      </c>
      <c r="D8" s="1" t="s">
        <v>104</v>
      </c>
      <c r="E8" s="1" t="s">
        <v>56</v>
      </c>
      <c r="F8" s="10" t="s">
        <v>56</v>
      </c>
      <c r="G8" s="8" t="str">
        <f t="shared" si="0"/>
        <v>W</v>
      </c>
      <c r="H8" s="1" t="s">
        <v>56</v>
      </c>
      <c r="I8" s="8" t="str">
        <f t="shared" si="1"/>
        <v>W</v>
      </c>
      <c r="J8" s="10" t="s">
        <v>56</v>
      </c>
      <c r="K8" s="8" t="str">
        <f t="shared" si="2"/>
        <v>W</v>
      </c>
      <c r="L8" s="10" t="s">
        <v>56</v>
      </c>
      <c r="M8" s="8" t="str">
        <f t="shared" si="3"/>
        <v>W</v>
      </c>
      <c r="N8" s="10" t="s">
        <v>56</v>
      </c>
      <c r="O8" s="8" t="str">
        <f t="shared" si="4"/>
        <v>W</v>
      </c>
      <c r="P8" s="10"/>
      <c r="Q8" s="8" t="str">
        <f t="shared" si="5"/>
        <v>L</v>
      </c>
      <c r="R8" s="10" t="s">
        <v>56</v>
      </c>
      <c r="S8" s="8" t="str">
        <f t="shared" si="6"/>
        <v>W</v>
      </c>
      <c r="T8" s="10" t="s">
        <v>56</v>
      </c>
      <c r="U8" s="8" t="str">
        <f t="shared" si="7"/>
        <v>W</v>
      </c>
      <c r="V8" s="10" t="s">
        <v>56</v>
      </c>
      <c r="W8" s="8" t="str">
        <f t="shared" si="8"/>
        <v>W</v>
      </c>
      <c r="X8" s="10" t="s">
        <v>56</v>
      </c>
      <c r="Y8" s="8" t="str">
        <f t="shared" si="9"/>
        <v>W</v>
      </c>
      <c r="Z8" s="10" t="s">
        <v>56</v>
      </c>
      <c r="AA8" s="8" t="str">
        <f t="shared" si="10"/>
        <v>W</v>
      </c>
      <c r="AB8" s="10" t="s">
        <v>56</v>
      </c>
      <c r="AC8" s="8" t="str">
        <f t="shared" si="11"/>
        <v>W</v>
      </c>
      <c r="AD8" s="10" t="s">
        <v>56</v>
      </c>
      <c r="AE8" s="8" t="str">
        <f t="shared" si="12"/>
        <v>W</v>
      </c>
      <c r="AF8" s="10" t="s">
        <v>56</v>
      </c>
      <c r="AG8" s="8" t="str">
        <f t="shared" si="13"/>
        <v>W</v>
      </c>
      <c r="AH8" s="10" t="s">
        <v>104</v>
      </c>
      <c r="AI8" s="8" t="str">
        <f t="shared" si="14"/>
        <v>L</v>
      </c>
      <c r="AJ8" s="10"/>
      <c r="AK8" s="8" t="str">
        <f t="shared" si="15"/>
        <v>L</v>
      </c>
      <c r="AL8" s="10" t="s">
        <v>56</v>
      </c>
      <c r="AM8" s="8" t="str">
        <f t="shared" si="16"/>
        <v>W</v>
      </c>
      <c r="AN8" s="10" t="s">
        <v>104</v>
      </c>
      <c r="AO8" s="8" t="str">
        <f t="shared" si="17"/>
        <v>L</v>
      </c>
      <c r="AP8" s="10" t="s">
        <v>56</v>
      </c>
      <c r="AQ8" s="8" t="str">
        <f t="shared" si="18"/>
        <v>W</v>
      </c>
      <c r="AR8" s="10" t="s">
        <v>56</v>
      </c>
      <c r="AS8" s="8" t="str">
        <f t="shared" si="19"/>
        <v>W</v>
      </c>
      <c r="AT8" s="10" t="s">
        <v>56</v>
      </c>
      <c r="AU8" s="8" t="str">
        <f t="shared" si="20"/>
        <v>W</v>
      </c>
      <c r="AV8" s="10" t="s">
        <v>56</v>
      </c>
      <c r="AW8" s="8" t="str">
        <f t="shared" si="21"/>
        <v>W</v>
      </c>
      <c r="AX8" s="5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OSU</v>
      </c>
      <c r="BG8" s="1">
        <f t="shared" si="27"/>
        <v>18</v>
      </c>
      <c r="BH8" s="1" t="str">
        <f t="shared" si="28"/>
        <v>WASH</v>
      </c>
      <c r="BI8" s="1">
        <f t="shared" si="29"/>
        <v>2</v>
      </c>
      <c r="BJ8" s="1">
        <f t="shared" si="30"/>
        <v>20</v>
      </c>
    </row>
    <row r="9" spans="1:62" ht="12" customHeight="1" x14ac:dyDescent="0.25">
      <c r="A9" s="1">
        <v>6</v>
      </c>
      <c r="B9" s="1" t="s">
        <v>39</v>
      </c>
      <c r="C9" s="1" t="s">
        <v>31</v>
      </c>
      <c r="D9" s="1" t="s">
        <v>71</v>
      </c>
      <c r="E9" s="1" t="s">
        <v>71</v>
      </c>
      <c r="F9" s="10" t="s">
        <v>71</v>
      </c>
      <c r="G9" s="8" t="str">
        <f t="shared" si="0"/>
        <v>W</v>
      </c>
      <c r="H9" s="1" t="s">
        <v>39</v>
      </c>
      <c r="I9" s="8" t="str">
        <f t="shared" si="1"/>
        <v>L</v>
      </c>
      <c r="J9" s="10" t="s">
        <v>39</v>
      </c>
      <c r="K9" s="8" t="str">
        <f t="shared" si="2"/>
        <v>L</v>
      </c>
      <c r="L9" s="10" t="s">
        <v>71</v>
      </c>
      <c r="M9" s="8" t="str">
        <f t="shared" si="3"/>
        <v>W</v>
      </c>
      <c r="N9" s="10" t="s">
        <v>39</v>
      </c>
      <c r="O9" s="8" t="str">
        <f t="shared" si="4"/>
        <v>L</v>
      </c>
      <c r="P9" s="10"/>
      <c r="Q9" s="8" t="str">
        <f t="shared" si="5"/>
        <v>L</v>
      </c>
      <c r="R9" s="10" t="s">
        <v>39</v>
      </c>
      <c r="S9" s="8" t="str">
        <f t="shared" si="6"/>
        <v>L</v>
      </c>
      <c r="T9" s="10" t="s">
        <v>39</v>
      </c>
      <c r="U9" s="8" t="str">
        <f t="shared" si="7"/>
        <v>L</v>
      </c>
      <c r="V9" s="10" t="s">
        <v>71</v>
      </c>
      <c r="W9" s="8" t="str">
        <f t="shared" si="8"/>
        <v>W</v>
      </c>
      <c r="X9" s="10" t="s">
        <v>71</v>
      </c>
      <c r="Y9" s="8" t="str">
        <f t="shared" si="9"/>
        <v>W</v>
      </c>
      <c r="Z9" s="10" t="s">
        <v>71</v>
      </c>
      <c r="AA9" s="8" t="str">
        <f t="shared" si="10"/>
        <v>W</v>
      </c>
      <c r="AB9" s="10" t="s">
        <v>71</v>
      </c>
      <c r="AC9" s="8" t="str">
        <f t="shared" si="11"/>
        <v>W</v>
      </c>
      <c r="AD9" s="10" t="s">
        <v>71</v>
      </c>
      <c r="AE9" s="8" t="str">
        <f t="shared" si="12"/>
        <v>W</v>
      </c>
      <c r="AF9" s="10" t="s">
        <v>39</v>
      </c>
      <c r="AG9" s="8" t="str">
        <f t="shared" si="13"/>
        <v>L</v>
      </c>
      <c r="AH9" s="10" t="s">
        <v>39</v>
      </c>
      <c r="AI9" s="8" t="str">
        <f t="shared" si="14"/>
        <v>L</v>
      </c>
      <c r="AJ9" s="10"/>
      <c r="AK9" s="8" t="str">
        <f t="shared" si="15"/>
        <v>L</v>
      </c>
      <c r="AL9" s="10" t="s">
        <v>71</v>
      </c>
      <c r="AM9" s="8" t="str">
        <f t="shared" si="16"/>
        <v>W</v>
      </c>
      <c r="AN9" s="10" t="s">
        <v>71</v>
      </c>
      <c r="AO9" s="8" t="str">
        <f t="shared" si="17"/>
        <v>W</v>
      </c>
      <c r="AP9" s="10" t="s">
        <v>39</v>
      </c>
      <c r="AQ9" s="8" t="str">
        <f t="shared" si="18"/>
        <v>L</v>
      </c>
      <c r="AR9" s="10" t="s">
        <v>71</v>
      </c>
      <c r="AS9" s="8" t="str">
        <f t="shared" si="19"/>
        <v>W</v>
      </c>
      <c r="AT9" s="10" t="s">
        <v>39</v>
      </c>
      <c r="AU9" s="8" t="str">
        <f t="shared" si="20"/>
        <v>L</v>
      </c>
      <c r="AV9" s="10" t="s">
        <v>39</v>
      </c>
      <c r="AW9" s="8" t="str">
        <f t="shared" si="21"/>
        <v>L</v>
      </c>
      <c r="AX9" s="5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LSU</v>
      </c>
      <c r="BG9" s="1">
        <f t="shared" si="27"/>
        <v>10</v>
      </c>
      <c r="BH9" s="1" t="str">
        <f t="shared" si="28"/>
        <v>MISS</v>
      </c>
      <c r="BI9" s="1">
        <f t="shared" si="29"/>
        <v>10</v>
      </c>
      <c r="BJ9" s="1">
        <f t="shared" si="30"/>
        <v>20</v>
      </c>
    </row>
    <row r="10" spans="1:62" ht="12" customHeight="1" x14ac:dyDescent="0.25">
      <c r="A10" s="1">
        <v>7</v>
      </c>
      <c r="B10" s="1" t="s">
        <v>30</v>
      </c>
      <c r="C10" s="1" t="s">
        <v>31</v>
      </c>
      <c r="D10" s="1" t="s">
        <v>38</v>
      </c>
      <c r="E10" s="1" t="s">
        <v>38</v>
      </c>
      <c r="F10" s="10" t="s">
        <v>38</v>
      </c>
      <c r="G10" s="8" t="str">
        <f t="shared" si="0"/>
        <v>W</v>
      </c>
      <c r="H10" s="1" t="s">
        <v>38</v>
      </c>
      <c r="I10" s="8" t="str">
        <f t="shared" si="1"/>
        <v>W</v>
      </c>
      <c r="J10" s="10" t="s">
        <v>38</v>
      </c>
      <c r="K10" s="8" t="str">
        <f t="shared" si="2"/>
        <v>W</v>
      </c>
      <c r="L10" s="10" t="s">
        <v>38</v>
      </c>
      <c r="M10" s="8" t="str">
        <f t="shared" si="3"/>
        <v>W</v>
      </c>
      <c r="N10" s="10" t="s">
        <v>38</v>
      </c>
      <c r="O10" s="8" t="str">
        <f t="shared" si="4"/>
        <v>W</v>
      </c>
      <c r="P10" s="10"/>
      <c r="Q10" s="8" t="str">
        <f t="shared" si="5"/>
        <v>L</v>
      </c>
      <c r="R10" s="10" t="s">
        <v>38</v>
      </c>
      <c r="S10" s="8" t="str">
        <f t="shared" si="6"/>
        <v>W</v>
      </c>
      <c r="T10" s="10" t="s">
        <v>30</v>
      </c>
      <c r="U10" s="8" t="str">
        <f t="shared" si="7"/>
        <v>L</v>
      </c>
      <c r="V10" s="10" t="s">
        <v>38</v>
      </c>
      <c r="W10" s="8" t="str">
        <f t="shared" si="8"/>
        <v>W</v>
      </c>
      <c r="X10" s="10" t="s">
        <v>38</v>
      </c>
      <c r="Y10" s="8" t="str">
        <f t="shared" si="9"/>
        <v>W</v>
      </c>
      <c r="Z10" s="10" t="s">
        <v>38</v>
      </c>
      <c r="AA10" s="8" t="str">
        <f t="shared" si="10"/>
        <v>W</v>
      </c>
      <c r="AB10" s="10" t="s">
        <v>38</v>
      </c>
      <c r="AC10" s="8" t="str">
        <f t="shared" si="11"/>
        <v>W</v>
      </c>
      <c r="AD10" s="10" t="s">
        <v>38</v>
      </c>
      <c r="AE10" s="8" t="str">
        <f t="shared" si="12"/>
        <v>W</v>
      </c>
      <c r="AF10" s="10" t="s">
        <v>38</v>
      </c>
      <c r="AG10" s="8" t="str">
        <f t="shared" si="13"/>
        <v>W</v>
      </c>
      <c r="AH10" s="10" t="s">
        <v>30</v>
      </c>
      <c r="AI10" s="8" t="str">
        <f t="shared" si="14"/>
        <v>L</v>
      </c>
      <c r="AJ10" s="10"/>
      <c r="AK10" s="8" t="str">
        <f t="shared" si="15"/>
        <v>L</v>
      </c>
      <c r="AL10" s="10" t="s">
        <v>38</v>
      </c>
      <c r="AM10" s="8" t="str">
        <f t="shared" si="16"/>
        <v>W</v>
      </c>
      <c r="AN10" s="10" t="s">
        <v>38</v>
      </c>
      <c r="AO10" s="8" t="str">
        <f t="shared" si="17"/>
        <v>W</v>
      </c>
      <c r="AP10" s="10" t="s">
        <v>38</v>
      </c>
      <c r="AQ10" s="8" t="str">
        <f t="shared" si="18"/>
        <v>W</v>
      </c>
      <c r="AR10" s="10" t="s">
        <v>38</v>
      </c>
      <c r="AS10" s="8" t="str">
        <f t="shared" si="19"/>
        <v>W</v>
      </c>
      <c r="AT10" s="10" t="s">
        <v>38</v>
      </c>
      <c r="AU10" s="8" t="str">
        <f t="shared" si="20"/>
        <v>W</v>
      </c>
      <c r="AV10" s="10" t="s">
        <v>38</v>
      </c>
      <c r="AW10" s="8" t="str">
        <f t="shared" si="21"/>
        <v>W</v>
      </c>
      <c r="AX10" s="5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AUB</v>
      </c>
      <c r="BG10" s="1">
        <f t="shared" si="27"/>
        <v>2</v>
      </c>
      <c r="BH10" s="1" t="str">
        <f t="shared" si="28"/>
        <v>AGGIES</v>
      </c>
      <c r="BI10" s="1">
        <f t="shared" si="29"/>
        <v>18</v>
      </c>
      <c r="BJ10" s="1">
        <f t="shared" si="30"/>
        <v>20</v>
      </c>
    </row>
    <row r="11" spans="1:62" ht="12" customHeight="1" x14ac:dyDescent="0.25">
      <c r="A11" s="1">
        <v>8</v>
      </c>
      <c r="B11" s="1" t="s">
        <v>103</v>
      </c>
      <c r="C11" s="1" t="s">
        <v>31</v>
      </c>
      <c r="D11" s="1" t="s">
        <v>65</v>
      </c>
      <c r="E11" s="1" t="s">
        <v>103</v>
      </c>
      <c r="F11" s="10" t="s">
        <v>103</v>
      </c>
      <c r="G11" s="8" t="str">
        <f t="shared" si="0"/>
        <v>W</v>
      </c>
      <c r="H11" s="1" t="s">
        <v>103</v>
      </c>
      <c r="I11" s="8" t="str">
        <f t="shared" si="1"/>
        <v>W</v>
      </c>
      <c r="J11" s="10" t="s">
        <v>103</v>
      </c>
      <c r="K11" s="8" t="str">
        <f t="shared" si="2"/>
        <v>W</v>
      </c>
      <c r="L11" s="10" t="s">
        <v>103</v>
      </c>
      <c r="M11" s="8" t="str">
        <f t="shared" si="3"/>
        <v>W</v>
      </c>
      <c r="N11" s="10" t="s">
        <v>103</v>
      </c>
      <c r="O11" s="8" t="str">
        <f t="shared" si="4"/>
        <v>W</v>
      </c>
      <c r="P11" s="10"/>
      <c r="Q11" s="8" t="str">
        <f t="shared" si="5"/>
        <v>L</v>
      </c>
      <c r="R11" s="10" t="s">
        <v>103</v>
      </c>
      <c r="S11" s="8" t="str">
        <f t="shared" si="6"/>
        <v>W</v>
      </c>
      <c r="T11" s="10" t="s">
        <v>65</v>
      </c>
      <c r="U11" s="8" t="str">
        <f t="shared" si="7"/>
        <v>L</v>
      </c>
      <c r="V11" s="10" t="s">
        <v>103</v>
      </c>
      <c r="W11" s="8" t="str">
        <f t="shared" si="8"/>
        <v>W</v>
      </c>
      <c r="X11" s="10" t="s">
        <v>103</v>
      </c>
      <c r="Y11" s="8" t="str">
        <f t="shared" si="9"/>
        <v>W</v>
      </c>
      <c r="Z11" s="10" t="s">
        <v>103</v>
      </c>
      <c r="AA11" s="8" t="str">
        <f t="shared" si="10"/>
        <v>W</v>
      </c>
      <c r="AB11" s="10" t="s">
        <v>103</v>
      </c>
      <c r="AC11" s="8" t="str">
        <f t="shared" si="11"/>
        <v>W</v>
      </c>
      <c r="AD11" s="10" t="s">
        <v>103</v>
      </c>
      <c r="AE11" s="8" t="str">
        <f t="shared" si="12"/>
        <v>W</v>
      </c>
      <c r="AF11" s="10" t="s">
        <v>103</v>
      </c>
      <c r="AG11" s="8" t="str">
        <f t="shared" si="13"/>
        <v>W</v>
      </c>
      <c r="AH11" s="10" t="s">
        <v>103</v>
      </c>
      <c r="AI11" s="8" t="str">
        <f t="shared" si="14"/>
        <v>W</v>
      </c>
      <c r="AJ11" s="10"/>
      <c r="AK11" s="8" t="str">
        <f t="shared" si="15"/>
        <v>L</v>
      </c>
      <c r="AL11" s="10" t="s">
        <v>65</v>
      </c>
      <c r="AM11" s="8" t="str">
        <f t="shared" si="16"/>
        <v>L</v>
      </c>
      <c r="AN11" s="10" t="s">
        <v>103</v>
      </c>
      <c r="AO11" s="8" t="str">
        <f t="shared" si="17"/>
        <v>W</v>
      </c>
      <c r="AP11" s="10" t="s">
        <v>103</v>
      </c>
      <c r="AQ11" s="8" t="str">
        <f t="shared" si="18"/>
        <v>W</v>
      </c>
      <c r="AR11" s="10" t="s">
        <v>103</v>
      </c>
      <c r="AS11" s="8" t="str">
        <f t="shared" si="19"/>
        <v>W</v>
      </c>
      <c r="AT11" s="10" t="s">
        <v>103</v>
      </c>
      <c r="AU11" s="8" t="str">
        <f t="shared" si="20"/>
        <v>W</v>
      </c>
      <c r="AV11" s="10" t="s">
        <v>103</v>
      </c>
      <c r="AW11" s="8" t="str">
        <f t="shared" si="21"/>
        <v>W</v>
      </c>
      <c r="AX11" s="5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INDY</v>
      </c>
      <c r="BG11" s="1">
        <f t="shared" si="27"/>
        <v>18</v>
      </c>
      <c r="BH11" s="1" t="str">
        <f t="shared" si="28"/>
        <v>IOWA</v>
      </c>
      <c r="BI11" s="1">
        <f t="shared" si="29"/>
        <v>2</v>
      </c>
      <c r="BJ11" s="1">
        <f t="shared" si="30"/>
        <v>20</v>
      </c>
    </row>
    <row r="12" spans="1:62" ht="12" customHeight="1" x14ac:dyDescent="0.25">
      <c r="A12" s="1">
        <v>9</v>
      </c>
      <c r="B12" s="1" t="s">
        <v>50</v>
      </c>
      <c r="C12" s="1" t="s">
        <v>31</v>
      </c>
      <c r="D12" s="1" t="s">
        <v>45</v>
      </c>
      <c r="E12" s="1" t="s">
        <v>45</v>
      </c>
      <c r="F12" s="10" t="s">
        <v>45</v>
      </c>
      <c r="G12" s="8" t="str">
        <f t="shared" si="0"/>
        <v>W</v>
      </c>
      <c r="H12" s="1" t="s">
        <v>45</v>
      </c>
      <c r="I12" s="8" t="str">
        <f t="shared" si="1"/>
        <v>W</v>
      </c>
      <c r="J12" s="10" t="s">
        <v>45</v>
      </c>
      <c r="K12" s="8" t="str">
        <f t="shared" si="2"/>
        <v>W</v>
      </c>
      <c r="L12" s="10" t="s">
        <v>45</v>
      </c>
      <c r="M12" s="8" t="str">
        <f t="shared" si="3"/>
        <v>W</v>
      </c>
      <c r="N12" s="10" t="s">
        <v>45</v>
      </c>
      <c r="O12" s="8" t="str">
        <f t="shared" si="4"/>
        <v>W</v>
      </c>
      <c r="P12" s="10"/>
      <c r="Q12" s="8" t="str">
        <f t="shared" si="5"/>
        <v>L</v>
      </c>
      <c r="R12" s="10" t="s">
        <v>45</v>
      </c>
      <c r="S12" s="8" t="str">
        <f t="shared" si="6"/>
        <v>W</v>
      </c>
      <c r="T12" s="10" t="s">
        <v>50</v>
      </c>
      <c r="U12" s="8" t="str">
        <f t="shared" si="7"/>
        <v>L</v>
      </c>
      <c r="V12" s="10" t="s">
        <v>45</v>
      </c>
      <c r="W12" s="8" t="str">
        <f t="shared" si="8"/>
        <v>W</v>
      </c>
      <c r="X12" s="10" t="s">
        <v>45</v>
      </c>
      <c r="Y12" s="8" t="str">
        <f t="shared" si="9"/>
        <v>W</v>
      </c>
      <c r="Z12" s="10" t="s">
        <v>45</v>
      </c>
      <c r="AA12" s="8" t="str">
        <f t="shared" si="10"/>
        <v>W</v>
      </c>
      <c r="AB12" s="10" t="s">
        <v>45</v>
      </c>
      <c r="AC12" s="8" t="str">
        <f t="shared" si="11"/>
        <v>W</v>
      </c>
      <c r="AD12" s="10" t="s">
        <v>45</v>
      </c>
      <c r="AE12" s="8" t="str">
        <f t="shared" si="12"/>
        <v>W</v>
      </c>
      <c r="AF12" s="10" t="s">
        <v>45</v>
      </c>
      <c r="AG12" s="8" t="str">
        <f t="shared" si="13"/>
        <v>W</v>
      </c>
      <c r="AH12" s="10" t="s">
        <v>45</v>
      </c>
      <c r="AI12" s="8" t="str">
        <f t="shared" si="14"/>
        <v>W</v>
      </c>
      <c r="AJ12" s="10"/>
      <c r="AK12" s="8" t="str">
        <f t="shared" si="15"/>
        <v>L</v>
      </c>
      <c r="AL12" s="10" t="s">
        <v>45</v>
      </c>
      <c r="AM12" s="8" t="str">
        <f t="shared" si="16"/>
        <v>W</v>
      </c>
      <c r="AN12" s="10" t="s">
        <v>50</v>
      </c>
      <c r="AO12" s="8" t="str">
        <f t="shared" si="17"/>
        <v>L</v>
      </c>
      <c r="AP12" s="10" t="s">
        <v>45</v>
      </c>
      <c r="AQ12" s="8" t="str">
        <f t="shared" si="18"/>
        <v>W</v>
      </c>
      <c r="AR12" s="10" t="s">
        <v>45</v>
      </c>
      <c r="AS12" s="8" t="str">
        <f t="shared" si="19"/>
        <v>W</v>
      </c>
      <c r="AT12" s="10" t="s">
        <v>45</v>
      </c>
      <c r="AU12" s="8" t="str">
        <f t="shared" si="20"/>
        <v>W</v>
      </c>
      <c r="AV12" s="10" t="s">
        <v>45</v>
      </c>
      <c r="AW12" s="8" t="str">
        <f t="shared" si="21"/>
        <v>W</v>
      </c>
      <c r="AX12" s="5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UCLA</v>
      </c>
      <c r="BG12" s="1">
        <f t="shared" si="27"/>
        <v>2</v>
      </c>
      <c r="BH12" s="1" t="str">
        <f t="shared" si="28"/>
        <v>NW</v>
      </c>
      <c r="BI12" s="1">
        <f t="shared" si="29"/>
        <v>18</v>
      </c>
      <c r="BJ12" s="1">
        <f t="shared" si="30"/>
        <v>20</v>
      </c>
    </row>
    <row r="13" spans="1:62" ht="12" customHeight="1" x14ac:dyDescent="0.25">
      <c r="A13" s="1">
        <v>10</v>
      </c>
      <c r="B13" s="1" t="s">
        <v>34</v>
      </c>
      <c r="C13" s="1" t="s">
        <v>31</v>
      </c>
      <c r="D13" s="1" t="s">
        <v>43</v>
      </c>
      <c r="E13" s="1" t="s">
        <v>34</v>
      </c>
      <c r="F13" s="10" t="s">
        <v>34</v>
      </c>
      <c r="G13" s="8" t="str">
        <f t="shared" si="0"/>
        <v>W</v>
      </c>
      <c r="H13" s="1" t="s">
        <v>34</v>
      </c>
      <c r="I13" s="8" t="str">
        <f t="shared" si="1"/>
        <v>W</v>
      </c>
      <c r="J13" s="10" t="s">
        <v>34</v>
      </c>
      <c r="K13" s="8" t="str">
        <f t="shared" si="2"/>
        <v>W</v>
      </c>
      <c r="L13" s="10" t="s">
        <v>34</v>
      </c>
      <c r="M13" s="8" t="str">
        <f t="shared" si="3"/>
        <v>W</v>
      </c>
      <c r="N13" s="10" t="s">
        <v>34</v>
      </c>
      <c r="O13" s="8" t="str">
        <f t="shared" si="4"/>
        <v>W</v>
      </c>
      <c r="P13" s="10"/>
      <c r="Q13" s="8" t="str">
        <f t="shared" si="5"/>
        <v>L</v>
      </c>
      <c r="R13" s="10" t="s">
        <v>43</v>
      </c>
      <c r="S13" s="8" t="str">
        <f t="shared" si="6"/>
        <v>L</v>
      </c>
      <c r="T13" s="10" t="s">
        <v>34</v>
      </c>
      <c r="U13" s="8" t="str">
        <f t="shared" si="7"/>
        <v>W</v>
      </c>
      <c r="V13" s="10" t="s">
        <v>34</v>
      </c>
      <c r="W13" s="8" t="str">
        <f t="shared" si="8"/>
        <v>W</v>
      </c>
      <c r="X13" s="10" t="s">
        <v>34</v>
      </c>
      <c r="Y13" s="8" t="str">
        <f t="shared" si="9"/>
        <v>W</v>
      </c>
      <c r="Z13" s="10" t="s">
        <v>34</v>
      </c>
      <c r="AA13" s="8" t="str">
        <f t="shared" si="10"/>
        <v>W</v>
      </c>
      <c r="AB13" s="10" t="s">
        <v>34</v>
      </c>
      <c r="AC13" s="8" t="str">
        <f t="shared" si="11"/>
        <v>W</v>
      </c>
      <c r="AD13" s="10" t="s">
        <v>34</v>
      </c>
      <c r="AE13" s="8" t="str">
        <f t="shared" si="12"/>
        <v>W</v>
      </c>
      <c r="AF13" s="10" t="s">
        <v>34</v>
      </c>
      <c r="AG13" s="8" t="str">
        <f t="shared" si="13"/>
        <v>W</v>
      </c>
      <c r="AH13" s="10" t="s">
        <v>34</v>
      </c>
      <c r="AI13" s="8" t="str">
        <f t="shared" si="14"/>
        <v>W</v>
      </c>
      <c r="AJ13" s="10"/>
      <c r="AK13" s="8" t="str">
        <f t="shared" si="15"/>
        <v>L</v>
      </c>
      <c r="AL13" s="10" t="s">
        <v>34</v>
      </c>
      <c r="AM13" s="8" t="str">
        <f t="shared" si="16"/>
        <v>W</v>
      </c>
      <c r="AN13" s="10" t="s">
        <v>34</v>
      </c>
      <c r="AO13" s="8" t="str">
        <f t="shared" si="17"/>
        <v>W</v>
      </c>
      <c r="AP13" s="10" t="s">
        <v>34</v>
      </c>
      <c r="AQ13" s="8" t="str">
        <f t="shared" si="18"/>
        <v>W</v>
      </c>
      <c r="AR13" s="10" t="s">
        <v>34</v>
      </c>
      <c r="AS13" s="8" t="str">
        <f t="shared" si="19"/>
        <v>W</v>
      </c>
      <c r="AT13" s="10" t="s">
        <v>34</v>
      </c>
      <c r="AU13" s="8" t="str">
        <f t="shared" si="20"/>
        <v>W</v>
      </c>
      <c r="AV13" s="10" t="s">
        <v>34</v>
      </c>
      <c r="AW13" s="8" t="str">
        <f t="shared" si="21"/>
        <v>W</v>
      </c>
      <c r="AX13" s="5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TENN</v>
      </c>
      <c r="BG13" s="1">
        <f t="shared" si="27"/>
        <v>19</v>
      </c>
      <c r="BH13" s="1" t="str">
        <f t="shared" si="28"/>
        <v>MISSST</v>
      </c>
      <c r="BI13" s="1">
        <f t="shared" si="29"/>
        <v>1</v>
      </c>
      <c r="BJ13" s="1">
        <f t="shared" si="30"/>
        <v>20</v>
      </c>
    </row>
    <row r="14" spans="1:62" ht="12" customHeight="1" x14ac:dyDescent="0.25">
      <c r="A14" s="1">
        <v>11</v>
      </c>
      <c r="B14" s="1" t="s">
        <v>109</v>
      </c>
      <c r="C14" s="1" t="s">
        <v>31</v>
      </c>
      <c r="D14" s="1" t="s">
        <v>66</v>
      </c>
      <c r="E14" s="1" t="s">
        <v>66</v>
      </c>
      <c r="F14" s="10" t="s">
        <v>66</v>
      </c>
      <c r="G14" s="8" t="str">
        <f t="shared" si="0"/>
        <v>W</v>
      </c>
      <c r="H14" s="1" t="s">
        <v>66</v>
      </c>
      <c r="I14" s="8" t="str">
        <f t="shared" si="1"/>
        <v>W</v>
      </c>
      <c r="J14" s="10" t="s">
        <v>66</v>
      </c>
      <c r="K14" s="8" t="str">
        <f t="shared" si="2"/>
        <v>W</v>
      </c>
      <c r="L14" s="10" t="s">
        <v>66</v>
      </c>
      <c r="M14" s="8" t="str">
        <f t="shared" si="3"/>
        <v>W</v>
      </c>
      <c r="N14" s="10" t="s">
        <v>66</v>
      </c>
      <c r="O14" s="8" t="str">
        <f t="shared" si="4"/>
        <v>W</v>
      </c>
      <c r="P14" s="10"/>
      <c r="Q14" s="8" t="str">
        <f t="shared" si="5"/>
        <v>L</v>
      </c>
      <c r="R14" s="10" t="s">
        <v>66</v>
      </c>
      <c r="S14" s="8" t="str">
        <f t="shared" si="6"/>
        <v>W</v>
      </c>
      <c r="T14" s="10" t="s">
        <v>66</v>
      </c>
      <c r="U14" s="8" t="str">
        <f t="shared" si="7"/>
        <v>W</v>
      </c>
      <c r="V14" s="10" t="s">
        <v>66</v>
      </c>
      <c r="W14" s="8" t="str">
        <f t="shared" si="8"/>
        <v>W</v>
      </c>
      <c r="X14" s="10" t="s">
        <v>66</v>
      </c>
      <c r="Y14" s="8" t="str">
        <f t="shared" si="9"/>
        <v>W</v>
      </c>
      <c r="Z14" s="10" t="s">
        <v>66</v>
      </c>
      <c r="AA14" s="8" t="str">
        <f t="shared" si="10"/>
        <v>W</v>
      </c>
      <c r="AB14" s="10" t="s">
        <v>66</v>
      </c>
      <c r="AC14" s="8" t="str">
        <f t="shared" si="11"/>
        <v>W</v>
      </c>
      <c r="AD14" s="10" t="s">
        <v>66</v>
      </c>
      <c r="AE14" s="8" t="str">
        <f t="shared" si="12"/>
        <v>W</v>
      </c>
      <c r="AF14" s="10" t="s">
        <v>66</v>
      </c>
      <c r="AG14" s="8" t="str">
        <f t="shared" si="13"/>
        <v>W</v>
      </c>
      <c r="AH14" s="10" t="s">
        <v>66</v>
      </c>
      <c r="AI14" s="8" t="str">
        <f t="shared" si="14"/>
        <v>W</v>
      </c>
      <c r="AJ14" s="10"/>
      <c r="AK14" s="8" t="str">
        <f t="shared" si="15"/>
        <v>L</v>
      </c>
      <c r="AL14" s="10" t="s">
        <v>66</v>
      </c>
      <c r="AM14" s="8" t="str">
        <f t="shared" si="16"/>
        <v>W</v>
      </c>
      <c r="AN14" s="10" t="s">
        <v>66</v>
      </c>
      <c r="AO14" s="8" t="str">
        <f t="shared" si="17"/>
        <v>W</v>
      </c>
      <c r="AP14" s="10" t="s">
        <v>66</v>
      </c>
      <c r="AQ14" s="8" t="str">
        <f t="shared" si="18"/>
        <v>W</v>
      </c>
      <c r="AR14" s="10" t="s">
        <v>66</v>
      </c>
      <c r="AS14" s="8" t="str">
        <f t="shared" si="19"/>
        <v>W</v>
      </c>
      <c r="AT14" s="10" t="s">
        <v>66</v>
      </c>
      <c r="AU14" s="8" t="str">
        <f t="shared" si="20"/>
        <v>W</v>
      </c>
      <c r="AV14" s="10" t="s">
        <v>66</v>
      </c>
      <c r="AW14" s="8" t="str">
        <f t="shared" si="21"/>
        <v>W</v>
      </c>
      <c r="AX14" s="5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ZONA</v>
      </c>
      <c r="BG14" s="1">
        <f t="shared" si="27"/>
        <v>0</v>
      </c>
      <c r="BH14" s="1" t="str">
        <f t="shared" si="28"/>
        <v>IST</v>
      </c>
      <c r="BI14" s="1">
        <f t="shared" si="29"/>
        <v>20</v>
      </c>
      <c r="BJ14" s="1">
        <f t="shared" si="30"/>
        <v>20</v>
      </c>
    </row>
    <row r="15" spans="1:62" ht="12" customHeight="1" x14ac:dyDescent="0.25">
      <c r="A15" s="1">
        <v>12</v>
      </c>
      <c r="B15" s="1" t="s">
        <v>35</v>
      </c>
      <c r="C15" s="1" t="s">
        <v>31</v>
      </c>
      <c r="D15" s="1" t="s">
        <v>86</v>
      </c>
      <c r="E15" s="1" t="s">
        <v>35</v>
      </c>
      <c r="F15" s="10" t="s">
        <v>86</v>
      </c>
      <c r="G15" s="8" t="str">
        <f t="shared" si="0"/>
        <v>L</v>
      </c>
      <c r="H15" s="1" t="s">
        <v>86</v>
      </c>
      <c r="I15" s="8" t="str">
        <f t="shared" si="1"/>
        <v>L</v>
      </c>
      <c r="J15" s="10" t="s">
        <v>86</v>
      </c>
      <c r="K15" s="8" t="str">
        <f t="shared" si="2"/>
        <v>L</v>
      </c>
      <c r="L15" s="10" t="s">
        <v>86</v>
      </c>
      <c r="M15" s="8" t="str">
        <f t="shared" si="3"/>
        <v>L</v>
      </c>
      <c r="N15" s="10" t="s">
        <v>86</v>
      </c>
      <c r="O15" s="8" t="str">
        <f t="shared" si="4"/>
        <v>L</v>
      </c>
      <c r="P15" s="10"/>
      <c r="Q15" s="8" t="str">
        <f t="shared" si="5"/>
        <v>L</v>
      </c>
      <c r="R15" s="10" t="s">
        <v>86</v>
      </c>
      <c r="S15" s="8" t="str">
        <f t="shared" si="6"/>
        <v>L</v>
      </c>
      <c r="T15" s="10" t="s">
        <v>35</v>
      </c>
      <c r="U15" s="8" t="str">
        <f t="shared" si="7"/>
        <v>W</v>
      </c>
      <c r="V15" s="10" t="s">
        <v>86</v>
      </c>
      <c r="W15" s="8" t="str">
        <f t="shared" si="8"/>
        <v>L</v>
      </c>
      <c r="X15" s="10" t="s">
        <v>86</v>
      </c>
      <c r="Y15" s="8" t="str">
        <f t="shared" si="9"/>
        <v>L</v>
      </c>
      <c r="Z15" s="10" t="s">
        <v>86</v>
      </c>
      <c r="AA15" s="8" t="str">
        <f t="shared" si="10"/>
        <v>L</v>
      </c>
      <c r="AB15" s="10" t="s">
        <v>86</v>
      </c>
      <c r="AC15" s="8" t="str">
        <f t="shared" si="11"/>
        <v>L</v>
      </c>
      <c r="AD15" s="10" t="s">
        <v>86</v>
      </c>
      <c r="AE15" s="8" t="str">
        <f t="shared" si="12"/>
        <v>L</v>
      </c>
      <c r="AF15" s="10" t="s">
        <v>86</v>
      </c>
      <c r="AG15" s="8" t="str">
        <f t="shared" si="13"/>
        <v>L</v>
      </c>
      <c r="AH15" s="10" t="s">
        <v>86</v>
      </c>
      <c r="AI15" s="8" t="str">
        <f t="shared" si="14"/>
        <v>L</v>
      </c>
      <c r="AJ15" s="10"/>
      <c r="AK15" s="8" t="str">
        <f t="shared" si="15"/>
        <v>L</v>
      </c>
      <c r="AL15" s="10" t="s">
        <v>86</v>
      </c>
      <c r="AM15" s="8" t="str">
        <f t="shared" si="16"/>
        <v>L</v>
      </c>
      <c r="AN15" s="10" t="s">
        <v>86</v>
      </c>
      <c r="AO15" s="8" t="str">
        <f t="shared" si="17"/>
        <v>L</v>
      </c>
      <c r="AP15" s="10" t="s">
        <v>86</v>
      </c>
      <c r="AQ15" s="8" t="str">
        <f t="shared" si="18"/>
        <v>L</v>
      </c>
      <c r="AR15" s="10" t="s">
        <v>86</v>
      </c>
      <c r="AS15" s="8" t="str">
        <f t="shared" si="19"/>
        <v>L</v>
      </c>
      <c r="AT15" s="10" t="s">
        <v>86</v>
      </c>
      <c r="AU15" s="8" t="str">
        <f t="shared" si="20"/>
        <v>L</v>
      </c>
      <c r="AV15" s="10" t="s">
        <v>86</v>
      </c>
      <c r="AW15" s="8" t="str">
        <f t="shared" si="21"/>
        <v>L</v>
      </c>
      <c r="AX15" s="5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BAMA</v>
      </c>
      <c r="BG15" s="1">
        <f t="shared" si="27"/>
        <v>1</v>
      </c>
      <c r="BH15" s="1" t="str">
        <f t="shared" si="28"/>
        <v>UGA</v>
      </c>
      <c r="BI15" s="1">
        <f t="shared" si="29"/>
        <v>19</v>
      </c>
      <c r="BJ15" s="1">
        <f t="shared" si="30"/>
        <v>20</v>
      </c>
    </row>
    <row r="16" spans="1:62" ht="12" customHeight="1" x14ac:dyDescent="0.25">
      <c r="A16" s="1">
        <v>13</v>
      </c>
      <c r="B16" s="1" t="s">
        <v>70</v>
      </c>
      <c r="C16" s="1" t="s">
        <v>31</v>
      </c>
      <c r="D16" s="1" t="s">
        <v>54</v>
      </c>
      <c r="E16" s="1" t="s">
        <v>70</v>
      </c>
      <c r="F16" s="10" t="s">
        <v>70</v>
      </c>
      <c r="G16" s="8" t="str">
        <f t="shared" si="0"/>
        <v>W</v>
      </c>
      <c r="H16" s="1" t="s">
        <v>54</v>
      </c>
      <c r="I16" s="8" t="str">
        <f t="shared" si="1"/>
        <v>L</v>
      </c>
      <c r="J16" s="10" t="s">
        <v>54</v>
      </c>
      <c r="K16" s="8" t="str">
        <f t="shared" si="2"/>
        <v>L</v>
      </c>
      <c r="L16" s="10" t="s">
        <v>54</v>
      </c>
      <c r="M16" s="8" t="str">
        <f t="shared" si="3"/>
        <v>L</v>
      </c>
      <c r="N16" s="10" t="s">
        <v>70</v>
      </c>
      <c r="O16" s="8" t="str">
        <f t="shared" si="4"/>
        <v>W</v>
      </c>
      <c r="P16" s="10"/>
      <c r="Q16" s="8" t="str">
        <f t="shared" si="5"/>
        <v>L</v>
      </c>
      <c r="R16" s="10" t="s">
        <v>54</v>
      </c>
      <c r="S16" s="8" t="str">
        <f t="shared" si="6"/>
        <v>L</v>
      </c>
      <c r="T16" s="10" t="s">
        <v>70</v>
      </c>
      <c r="U16" s="8" t="str">
        <f t="shared" si="7"/>
        <v>W</v>
      </c>
      <c r="V16" s="10" t="s">
        <v>54</v>
      </c>
      <c r="W16" s="8" t="str">
        <f t="shared" si="8"/>
        <v>L</v>
      </c>
      <c r="X16" s="10" t="s">
        <v>70</v>
      </c>
      <c r="Y16" s="8" t="str">
        <f t="shared" si="9"/>
        <v>W</v>
      </c>
      <c r="Z16" s="10" t="s">
        <v>70</v>
      </c>
      <c r="AA16" s="8" t="str">
        <f t="shared" si="10"/>
        <v>W</v>
      </c>
      <c r="AB16" s="10" t="s">
        <v>70</v>
      </c>
      <c r="AC16" s="8" t="str">
        <f t="shared" si="11"/>
        <v>W</v>
      </c>
      <c r="AD16" s="10" t="s">
        <v>54</v>
      </c>
      <c r="AE16" s="8" t="str">
        <f t="shared" si="12"/>
        <v>L</v>
      </c>
      <c r="AF16" s="10" t="s">
        <v>70</v>
      </c>
      <c r="AG16" s="8" t="str">
        <f t="shared" si="13"/>
        <v>W</v>
      </c>
      <c r="AH16" s="10" t="s">
        <v>54</v>
      </c>
      <c r="AI16" s="8" t="str">
        <f t="shared" si="14"/>
        <v>L</v>
      </c>
      <c r="AJ16" s="10"/>
      <c r="AK16" s="8" t="str">
        <f t="shared" si="15"/>
        <v>L</v>
      </c>
      <c r="AL16" s="10" t="s">
        <v>54</v>
      </c>
      <c r="AM16" s="8" t="str">
        <f t="shared" si="16"/>
        <v>L</v>
      </c>
      <c r="AN16" s="10" t="s">
        <v>70</v>
      </c>
      <c r="AO16" s="8" t="str">
        <f t="shared" si="17"/>
        <v>W</v>
      </c>
      <c r="AP16" s="10" t="s">
        <v>54</v>
      </c>
      <c r="AQ16" s="8" t="str">
        <f t="shared" si="18"/>
        <v>L</v>
      </c>
      <c r="AR16" s="10" t="s">
        <v>70</v>
      </c>
      <c r="AS16" s="8" t="str">
        <f t="shared" si="19"/>
        <v>W</v>
      </c>
      <c r="AT16" s="10" t="s">
        <v>70</v>
      </c>
      <c r="AU16" s="8" t="str">
        <f t="shared" si="20"/>
        <v>W</v>
      </c>
      <c r="AV16" s="10" t="s">
        <v>70</v>
      </c>
      <c r="AW16" s="8" t="str">
        <f t="shared" si="21"/>
        <v>W</v>
      </c>
      <c r="AX16" s="5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ORE</v>
      </c>
      <c r="BG16" s="1">
        <f t="shared" si="27"/>
        <v>11</v>
      </c>
      <c r="BH16" s="1" t="str">
        <f t="shared" si="28"/>
        <v>PSU</v>
      </c>
      <c r="BI16" s="1">
        <f t="shared" si="29"/>
        <v>9</v>
      </c>
      <c r="BJ16" s="1">
        <f t="shared" si="30"/>
        <v>20</v>
      </c>
    </row>
    <row r="17" spans="1:62" ht="12" customHeight="1" x14ac:dyDescent="0.25">
      <c r="A17" s="1">
        <v>14</v>
      </c>
      <c r="B17" s="1" t="s">
        <v>70</v>
      </c>
      <c r="C17" s="1" t="s">
        <v>31</v>
      </c>
      <c r="D17" s="1" t="s">
        <v>54</v>
      </c>
      <c r="E17" s="1" t="s">
        <v>70</v>
      </c>
      <c r="F17" s="11" t="s">
        <v>70</v>
      </c>
      <c r="G17" s="12" t="str">
        <f t="shared" si="0"/>
        <v>W</v>
      </c>
      <c r="H17" s="13" t="s">
        <v>56</v>
      </c>
      <c r="I17" s="12" t="str">
        <f t="shared" si="1"/>
        <v>L</v>
      </c>
      <c r="J17" s="11" t="s">
        <v>54</v>
      </c>
      <c r="K17" s="12" t="str">
        <f t="shared" si="2"/>
        <v>L</v>
      </c>
      <c r="L17" s="11" t="s">
        <v>54</v>
      </c>
      <c r="M17" s="12" t="str">
        <f t="shared" si="3"/>
        <v>L</v>
      </c>
      <c r="N17" s="11" t="s">
        <v>70</v>
      </c>
      <c r="O17" s="12" t="str">
        <f t="shared" si="4"/>
        <v>W</v>
      </c>
      <c r="P17" s="11"/>
      <c r="Q17" s="12" t="str">
        <f t="shared" si="5"/>
        <v>L</v>
      </c>
      <c r="R17" s="11" t="s">
        <v>54</v>
      </c>
      <c r="S17" s="12" t="str">
        <f t="shared" si="6"/>
        <v>L</v>
      </c>
      <c r="T17" s="11" t="s">
        <v>70</v>
      </c>
      <c r="U17" s="12" t="str">
        <f t="shared" si="7"/>
        <v>W</v>
      </c>
      <c r="V17" s="11" t="s">
        <v>54</v>
      </c>
      <c r="W17" s="12" t="str">
        <f t="shared" si="8"/>
        <v>L</v>
      </c>
      <c r="X17" s="11" t="s">
        <v>70</v>
      </c>
      <c r="Y17" s="12" t="str">
        <f t="shared" si="9"/>
        <v>W</v>
      </c>
      <c r="Z17" s="11" t="s">
        <v>70</v>
      </c>
      <c r="AA17" s="12" t="str">
        <f t="shared" si="10"/>
        <v>W</v>
      </c>
      <c r="AB17" s="11" t="s">
        <v>70</v>
      </c>
      <c r="AC17" s="12" t="str">
        <f t="shared" si="11"/>
        <v>W</v>
      </c>
      <c r="AD17" s="11" t="s">
        <v>54</v>
      </c>
      <c r="AE17" s="12" t="str">
        <f t="shared" si="12"/>
        <v>L</v>
      </c>
      <c r="AF17" s="11" t="s">
        <v>70</v>
      </c>
      <c r="AG17" s="12" t="str">
        <f t="shared" si="13"/>
        <v>W</v>
      </c>
      <c r="AH17" s="11" t="s">
        <v>54</v>
      </c>
      <c r="AI17" s="12" t="str">
        <f t="shared" si="14"/>
        <v>L</v>
      </c>
      <c r="AJ17" s="11"/>
      <c r="AK17" s="12" t="str">
        <f t="shared" si="15"/>
        <v>L</v>
      </c>
      <c r="AL17" s="11" t="s">
        <v>54</v>
      </c>
      <c r="AM17" s="12" t="str">
        <f t="shared" si="16"/>
        <v>L</v>
      </c>
      <c r="AN17" s="11" t="s">
        <v>70</v>
      </c>
      <c r="AO17" s="12" t="str">
        <f t="shared" si="17"/>
        <v>W</v>
      </c>
      <c r="AP17" s="11" t="s">
        <v>54</v>
      </c>
      <c r="AQ17" s="12" t="str">
        <f t="shared" si="18"/>
        <v>L</v>
      </c>
      <c r="AR17" s="11" t="s">
        <v>70</v>
      </c>
      <c r="AS17" s="12" t="str">
        <f t="shared" si="19"/>
        <v>W</v>
      </c>
      <c r="AT17" s="11" t="s">
        <v>70</v>
      </c>
      <c r="AU17" s="12" t="str">
        <f t="shared" si="20"/>
        <v>W</v>
      </c>
      <c r="AV17" s="11" t="s">
        <v>70</v>
      </c>
      <c r="AW17" s="12" t="str">
        <f t="shared" si="21"/>
        <v>W</v>
      </c>
      <c r="AX17" s="5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ORE</v>
      </c>
      <c r="BG17" s="1">
        <f t="shared" si="27"/>
        <v>11</v>
      </c>
      <c r="BH17" s="1" t="str">
        <f t="shared" si="28"/>
        <v>PSU</v>
      </c>
      <c r="BI17" s="1">
        <f t="shared" si="29"/>
        <v>8</v>
      </c>
      <c r="BJ17" s="1">
        <f t="shared" si="30"/>
        <v>19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W</v>
      </c>
      <c r="G18" s="14">
        <f>COUNTIF(G4:G17,"W")</f>
        <v>12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8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9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9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10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0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7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9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9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11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11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10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8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10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6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0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8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10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9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11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10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11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54</v>
      </c>
      <c r="E19" s="1"/>
      <c r="F19" s="5" t="s">
        <v>58</v>
      </c>
      <c r="G19" s="15">
        <v>49</v>
      </c>
      <c r="H19" s="5" t="s">
        <v>58</v>
      </c>
      <c r="I19" s="15">
        <v>45</v>
      </c>
      <c r="J19" s="5" t="s">
        <v>58</v>
      </c>
      <c r="K19" s="15">
        <v>28</v>
      </c>
      <c r="L19" s="5" t="s">
        <v>58</v>
      </c>
      <c r="M19" s="15">
        <v>38</v>
      </c>
      <c r="N19" s="5" t="s">
        <v>58</v>
      </c>
      <c r="O19" s="15">
        <v>63</v>
      </c>
      <c r="P19" s="5" t="s">
        <v>58</v>
      </c>
      <c r="Q19" s="15">
        <v>0</v>
      </c>
      <c r="R19" s="5" t="s">
        <v>58</v>
      </c>
      <c r="S19" s="15">
        <v>35</v>
      </c>
      <c r="T19" s="5" t="s">
        <v>58</v>
      </c>
      <c r="U19" s="15">
        <v>35</v>
      </c>
      <c r="V19" s="5" t="s">
        <v>58</v>
      </c>
      <c r="W19" s="15">
        <v>59</v>
      </c>
      <c r="X19" s="5" t="s">
        <v>58</v>
      </c>
      <c r="Y19" s="15">
        <v>52</v>
      </c>
      <c r="Z19" s="5" t="s">
        <v>58</v>
      </c>
      <c r="AA19" s="15">
        <v>53</v>
      </c>
      <c r="AB19" s="5" t="s">
        <v>58</v>
      </c>
      <c r="AC19" s="15">
        <v>52</v>
      </c>
      <c r="AD19" s="5" t="s">
        <v>58</v>
      </c>
      <c r="AE19" s="15">
        <v>40</v>
      </c>
      <c r="AF19" s="5" t="s">
        <v>58</v>
      </c>
      <c r="AG19" s="15">
        <v>54</v>
      </c>
      <c r="AH19" s="5" t="s">
        <v>58</v>
      </c>
      <c r="AI19" s="15">
        <v>48</v>
      </c>
      <c r="AJ19" s="5" t="s">
        <v>58</v>
      </c>
      <c r="AK19" s="15">
        <v>0</v>
      </c>
      <c r="AL19" s="5" t="s">
        <v>58</v>
      </c>
      <c r="AM19" s="15">
        <v>53</v>
      </c>
      <c r="AN19" s="5" t="s">
        <v>58</v>
      </c>
      <c r="AO19" s="15">
        <v>68</v>
      </c>
      <c r="AP19" s="5" t="s">
        <v>58</v>
      </c>
      <c r="AQ19" s="15">
        <v>45</v>
      </c>
      <c r="AR19" s="5" t="s">
        <v>58</v>
      </c>
      <c r="AS19" s="15">
        <v>49</v>
      </c>
      <c r="AT19" s="5" t="s">
        <v>58</v>
      </c>
      <c r="AU19" s="15">
        <v>55</v>
      </c>
      <c r="AV19" s="5" t="s">
        <v>58</v>
      </c>
      <c r="AW19" s="15">
        <v>52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5</v>
      </c>
      <c r="H20" s="5" t="s">
        <v>59</v>
      </c>
      <c r="I20" s="15">
        <f>ABS($D$19-I19)</f>
        <v>9</v>
      </c>
      <c r="J20" s="5" t="s">
        <v>59</v>
      </c>
      <c r="K20" s="15">
        <f>ABS($D$19-K19)</f>
        <v>26</v>
      </c>
      <c r="L20" s="5" t="s">
        <v>59</v>
      </c>
      <c r="M20" s="15">
        <f>ABS($D$19-M19)</f>
        <v>16</v>
      </c>
      <c r="N20" s="5" t="s">
        <v>59</v>
      </c>
      <c r="O20" s="15">
        <f>ABS($D$19-O19)</f>
        <v>9</v>
      </c>
      <c r="P20" s="5" t="s">
        <v>59</v>
      </c>
      <c r="Q20" s="15">
        <f>ABS($D$19-Q19)</f>
        <v>54</v>
      </c>
      <c r="R20" s="5" t="s">
        <v>59</v>
      </c>
      <c r="S20" s="15">
        <f>ABS($D$19-S19)</f>
        <v>19</v>
      </c>
      <c r="T20" s="5" t="s">
        <v>59</v>
      </c>
      <c r="U20" s="15">
        <f>ABS($D$19-U19)</f>
        <v>19</v>
      </c>
      <c r="V20" s="5" t="s">
        <v>59</v>
      </c>
      <c r="W20" s="15">
        <f>ABS($D$19-W19)</f>
        <v>5</v>
      </c>
      <c r="X20" s="5" t="s">
        <v>59</v>
      </c>
      <c r="Y20" s="15">
        <f>ABS($D$19-Y19)</f>
        <v>2</v>
      </c>
      <c r="Z20" s="5" t="s">
        <v>59</v>
      </c>
      <c r="AA20" s="15">
        <f>ABS($D$19-AA19)</f>
        <v>1</v>
      </c>
      <c r="AB20" s="5" t="s">
        <v>59</v>
      </c>
      <c r="AC20" s="15">
        <f>ABS($D$19-AC19)</f>
        <v>2</v>
      </c>
      <c r="AD20" s="5" t="s">
        <v>59</v>
      </c>
      <c r="AE20" s="15">
        <f>ABS($D$19-AE19)</f>
        <v>14</v>
      </c>
      <c r="AF20" s="5" t="s">
        <v>59</v>
      </c>
      <c r="AG20" s="15">
        <f>ABS($D$19-AG19)</f>
        <v>0</v>
      </c>
      <c r="AH20" s="5" t="s">
        <v>59</v>
      </c>
      <c r="AI20" s="15">
        <f>ABS($D$19-AI19)</f>
        <v>6</v>
      </c>
      <c r="AJ20" s="5" t="s">
        <v>59</v>
      </c>
      <c r="AK20" s="15">
        <f>ABS($D$19-AK19)</f>
        <v>54</v>
      </c>
      <c r="AL20" s="5" t="s">
        <v>59</v>
      </c>
      <c r="AM20" s="15">
        <f>ABS($D$19-AM19)</f>
        <v>1</v>
      </c>
      <c r="AN20" s="5" t="s">
        <v>59</v>
      </c>
      <c r="AO20" s="15">
        <f>ABS($D$19-AO19)</f>
        <v>14</v>
      </c>
      <c r="AP20" s="5" t="s">
        <v>59</v>
      </c>
      <c r="AQ20" s="15">
        <f>ABS($D$19-AQ19)</f>
        <v>9</v>
      </c>
      <c r="AR20" s="5" t="s">
        <v>59</v>
      </c>
      <c r="AS20" s="15">
        <f>ABS($D$19-AS19)</f>
        <v>5</v>
      </c>
      <c r="AT20" s="5" t="s">
        <v>59</v>
      </c>
      <c r="AU20" s="15">
        <f>ABS($D$19-AU19)</f>
        <v>1</v>
      </c>
      <c r="AV20" s="5" t="s">
        <v>59</v>
      </c>
      <c r="AW20" s="15">
        <f>ABS($D$19-AW19)</f>
        <v>2</v>
      </c>
      <c r="AX20" s="5" t="s">
        <v>59</v>
      </c>
      <c r="AY20" s="15">
        <f>ABS($D$19-AY19)</f>
        <v>54</v>
      </c>
      <c r="AZ20" s="5" t="s">
        <v>59</v>
      </c>
      <c r="BA20" s="15">
        <f>ABS($D$19-BA19)</f>
        <v>54</v>
      </c>
      <c r="BB20" s="5" t="s">
        <v>59</v>
      </c>
      <c r="BC20" s="15">
        <f>ABS($D$19-BC19)</f>
        <v>54</v>
      </c>
      <c r="BD20" s="5" t="s">
        <v>59</v>
      </c>
      <c r="BE20" s="15">
        <f>ABS($D$19-BE19)</f>
        <v>54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29" priority="1" operator="equal">
      <formula>"L"</formula>
    </cfRule>
    <cfRule type="cellIs" dxfId="28" priority="2" operator="equal">
      <formula>"W"</formula>
    </cfRule>
  </conditionalFormatting>
  <conditionalFormatting sqref="F18:BE18">
    <cfRule type="cellIs" dxfId="27" priority="3" operator="equal">
      <formula>"W"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J1000"/>
  <sheetViews>
    <sheetView workbookViewId="0"/>
  </sheetViews>
  <sheetFormatPr defaultColWidth="14.42578125" defaultRowHeight="15" customHeight="1" x14ac:dyDescent="0.25"/>
  <cols>
    <col min="1" max="1" width="3.28515625" customWidth="1"/>
    <col min="2" max="49" width="9.140625" customWidth="1"/>
    <col min="50" max="50" width="8.42578125" customWidth="1"/>
    <col min="51" max="62" width="9.140625" customWidth="1"/>
  </cols>
  <sheetData>
    <row r="1" spans="1:62" ht="12" customHeight="1" x14ac:dyDescent="0.25">
      <c r="A1" s="17" t="s">
        <v>110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111</v>
      </c>
      <c r="C4" s="1" t="s">
        <v>31</v>
      </c>
      <c r="D4" s="1" t="s">
        <v>86</v>
      </c>
      <c r="E4" s="1" t="s">
        <v>86</v>
      </c>
      <c r="F4" s="7" t="s">
        <v>86</v>
      </c>
      <c r="G4" s="8" t="str">
        <f t="shared" ref="G4:G17" si="0">IF(F4=$E4,"W","L")</f>
        <v>W</v>
      </c>
      <c r="H4" s="9" t="s">
        <v>86</v>
      </c>
      <c r="I4" s="8" t="str">
        <f t="shared" ref="I4:I17" si="1">IF(H4=$E4,"W","L")</f>
        <v>W</v>
      </c>
      <c r="J4" s="7" t="s">
        <v>86</v>
      </c>
      <c r="K4" s="8" t="str">
        <f t="shared" ref="K4:K17" si="2">IF(J4=$E4,"W","L")</f>
        <v>W</v>
      </c>
      <c r="L4" s="7" t="s">
        <v>86</v>
      </c>
      <c r="M4" s="8" t="str">
        <f t="shared" ref="M4:M17" si="3">IF(L4=$E4,"W","L")</f>
        <v>W</v>
      </c>
      <c r="N4" s="7" t="s">
        <v>86</v>
      </c>
      <c r="O4" s="8" t="str">
        <f t="shared" ref="O4:O17" si="4">IF(N4=$E4,"W","L")</f>
        <v>W</v>
      </c>
      <c r="P4" s="7" t="s">
        <v>86</v>
      </c>
      <c r="Q4" s="8" t="str">
        <f t="shared" ref="Q4:Q17" si="5">IF(P4=$E4,"W","L")</f>
        <v>W</v>
      </c>
      <c r="R4" s="7" t="s">
        <v>86</v>
      </c>
      <c r="S4" s="8" t="str">
        <f t="shared" ref="S4:S17" si="6">IF(R4=$E4,"W","L")</f>
        <v>W</v>
      </c>
      <c r="T4" s="7" t="s">
        <v>86</v>
      </c>
      <c r="U4" s="8" t="str">
        <f t="shared" ref="U4:U17" si="7">IF(T4=$E4,"W","L")</f>
        <v>W</v>
      </c>
      <c r="V4" s="7" t="s">
        <v>86</v>
      </c>
      <c r="W4" s="8" t="str">
        <f t="shared" ref="W4:W17" si="8">IF(V4=$E4,"W","L")</f>
        <v>W</v>
      </c>
      <c r="X4" s="7" t="s">
        <v>86</v>
      </c>
      <c r="Y4" s="8" t="str">
        <f t="shared" ref="Y4:Y17" si="9">IF(X4=$E4,"W","L")</f>
        <v>W</v>
      </c>
      <c r="Z4" s="7" t="s">
        <v>86</v>
      </c>
      <c r="AA4" s="8" t="str">
        <f t="shared" ref="AA4:AA17" si="10">IF(Z4=$E4,"W","L")</f>
        <v>W</v>
      </c>
      <c r="AB4" s="7" t="s">
        <v>86</v>
      </c>
      <c r="AC4" s="8" t="str">
        <f t="shared" ref="AC4:AC17" si="11">IF(AB4=$E4,"W","L")</f>
        <v>W</v>
      </c>
      <c r="AD4" s="7" t="s">
        <v>86</v>
      </c>
      <c r="AE4" s="8" t="str">
        <f t="shared" ref="AE4:AE17" si="12">IF(AD4=$E4,"W","L")</f>
        <v>W</v>
      </c>
      <c r="AF4" s="7" t="s">
        <v>86</v>
      </c>
      <c r="AG4" s="8" t="str">
        <f t="shared" ref="AG4:AG17" si="13">IF(AF4=$E4,"W","L")</f>
        <v>W</v>
      </c>
      <c r="AH4" s="7" t="s">
        <v>86</v>
      </c>
      <c r="AI4" s="8" t="str">
        <f t="shared" ref="AI4:AI17" si="14">IF(AH4=$E4,"W","L")</f>
        <v>W</v>
      </c>
      <c r="AJ4" s="7" t="s">
        <v>86</v>
      </c>
      <c r="AK4" s="8" t="str">
        <f t="shared" ref="AK4:AK17" si="15">IF(AJ4=$E4,"W","L")</f>
        <v>W</v>
      </c>
      <c r="AL4" s="7" t="s">
        <v>86</v>
      </c>
      <c r="AM4" s="8" t="str">
        <f t="shared" ref="AM4:AM17" si="16">IF(AL4=$E4,"W","L")</f>
        <v>W</v>
      </c>
      <c r="AN4" s="7"/>
      <c r="AO4" s="8" t="str">
        <f t="shared" ref="AO4:AO17" si="17">IF(AN4=$E4,"W","L")</f>
        <v>L</v>
      </c>
      <c r="AP4" s="7"/>
      <c r="AQ4" s="8" t="str">
        <f t="shared" ref="AQ4:AQ17" si="18">IF(AP4=$E4,"W","L")</f>
        <v>L</v>
      </c>
      <c r="AR4" s="7" t="s">
        <v>86</v>
      </c>
      <c r="AS4" s="8" t="str">
        <f t="shared" ref="AS4:AS17" si="19">IF(AR4=$E4,"W","L")</f>
        <v>W</v>
      </c>
      <c r="AT4" s="7" t="s">
        <v>86</v>
      </c>
      <c r="AU4" s="8" t="str">
        <f t="shared" ref="AU4:AU17" si="20">IF(AT4=$E4,"W","L")</f>
        <v>W</v>
      </c>
      <c r="AV4" s="7" t="s">
        <v>86</v>
      </c>
      <c r="AW4" s="8" t="str">
        <f t="shared" ref="AW4:AW17" si="21">IF(AV4=$E4,"W","L")</f>
        <v>W</v>
      </c>
      <c r="AX4" s="5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KEN</v>
      </c>
      <c r="BG4" s="1">
        <f t="shared" ref="BG4:BG17" si="27">COUNTIF(F4:AW4,B4)</f>
        <v>0</v>
      </c>
      <c r="BH4" s="1" t="str">
        <f t="shared" ref="BH4:BH17" si="28">D4</f>
        <v>UGA</v>
      </c>
      <c r="BI4" s="1">
        <f t="shared" ref="BI4:BI17" si="29">COUNTIF(F4:AW4,D4)</f>
        <v>20</v>
      </c>
      <c r="BJ4" s="1">
        <f t="shared" ref="BJ4:BJ17" si="30">BG4+BI4</f>
        <v>20</v>
      </c>
    </row>
    <row r="5" spans="1:62" ht="12" customHeight="1" x14ac:dyDescent="0.25">
      <c r="A5" s="1">
        <v>2</v>
      </c>
      <c r="B5" s="1" t="s">
        <v>66</v>
      </c>
      <c r="C5" s="1" t="s">
        <v>31</v>
      </c>
      <c r="D5" s="1" t="s">
        <v>108</v>
      </c>
      <c r="E5" s="1" t="s">
        <v>108</v>
      </c>
      <c r="F5" s="10" t="s">
        <v>66</v>
      </c>
      <c r="G5" s="8" t="str">
        <f t="shared" si="0"/>
        <v>L</v>
      </c>
      <c r="H5" s="1" t="s">
        <v>108</v>
      </c>
      <c r="I5" s="8" t="str">
        <f t="shared" si="1"/>
        <v>W</v>
      </c>
      <c r="J5" s="10" t="s">
        <v>66</v>
      </c>
      <c r="K5" s="8" t="str">
        <f t="shared" si="2"/>
        <v>L</v>
      </c>
      <c r="L5" s="10" t="s">
        <v>108</v>
      </c>
      <c r="M5" s="8" t="str">
        <f t="shared" si="3"/>
        <v>W</v>
      </c>
      <c r="N5" s="10" t="s">
        <v>66</v>
      </c>
      <c r="O5" s="8" t="str">
        <f t="shared" si="4"/>
        <v>L</v>
      </c>
      <c r="P5" s="10" t="s">
        <v>66</v>
      </c>
      <c r="Q5" s="8" t="str">
        <f t="shared" si="5"/>
        <v>L</v>
      </c>
      <c r="R5" s="10" t="s">
        <v>66</v>
      </c>
      <c r="S5" s="8" t="str">
        <f t="shared" si="6"/>
        <v>L</v>
      </c>
      <c r="T5" s="10" t="s">
        <v>66</v>
      </c>
      <c r="U5" s="8" t="str">
        <f t="shared" si="7"/>
        <v>L</v>
      </c>
      <c r="V5" s="10" t="s">
        <v>66</v>
      </c>
      <c r="W5" s="8" t="str">
        <f t="shared" si="8"/>
        <v>L</v>
      </c>
      <c r="X5" s="10" t="s">
        <v>66</v>
      </c>
      <c r="Y5" s="8" t="str">
        <f t="shared" si="9"/>
        <v>L</v>
      </c>
      <c r="Z5" s="10" t="s">
        <v>66</v>
      </c>
      <c r="AA5" s="8" t="str">
        <f t="shared" si="10"/>
        <v>L</v>
      </c>
      <c r="AB5" s="10" t="s">
        <v>66</v>
      </c>
      <c r="AC5" s="8" t="str">
        <f t="shared" si="11"/>
        <v>L</v>
      </c>
      <c r="AD5" s="10" t="s">
        <v>66</v>
      </c>
      <c r="AE5" s="8" t="str">
        <f t="shared" si="12"/>
        <v>L</v>
      </c>
      <c r="AF5" s="10" t="s">
        <v>66</v>
      </c>
      <c r="AG5" s="8" t="str">
        <f t="shared" si="13"/>
        <v>L</v>
      </c>
      <c r="AH5" s="10" t="s">
        <v>66</v>
      </c>
      <c r="AI5" s="8" t="str">
        <f t="shared" si="14"/>
        <v>L</v>
      </c>
      <c r="AJ5" s="10" t="s">
        <v>66</v>
      </c>
      <c r="AK5" s="8" t="str">
        <f t="shared" si="15"/>
        <v>L</v>
      </c>
      <c r="AL5" s="10" t="s">
        <v>108</v>
      </c>
      <c r="AM5" s="8" t="str">
        <f t="shared" si="16"/>
        <v>W</v>
      </c>
      <c r="AN5" s="10"/>
      <c r="AO5" s="8" t="str">
        <f t="shared" si="17"/>
        <v>L</v>
      </c>
      <c r="AP5" s="10"/>
      <c r="AQ5" s="8" t="str">
        <f t="shared" si="18"/>
        <v>L</v>
      </c>
      <c r="AR5" s="10" t="s">
        <v>66</v>
      </c>
      <c r="AS5" s="8" t="str">
        <f t="shared" si="19"/>
        <v>L</v>
      </c>
      <c r="AT5" s="10" t="s">
        <v>66</v>
      </c>
      <c r="AU5" s="8" t="str">
        <f t="shared" si="20"/>
        <v>L</v>
      </c>
      <c r="AV5" s="10" t="s">
        <v>66</v>
      </c>
      <c r="AW5" s="8" t="str">
        <f t="shared" si="21"/>
        <v>L</v>
      </c>
      <c r="AX5" s="5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IST</v>
      </c>
      <c r="BG5" s="1">
        <f t="shared" si="27"/>
        <v>17</v>
      </c>
      <c r="BH5" s="1" t="str">
        <f t="shared" si="28"/>
        <v>CINCY</v>
      </c>
      <c r="BI5" s="1">
        <f t="shared" si="29"/>
        <v>3</v>
      </c>
      <c r="BJ5" s="1">
        <f t="shared" si="30"/>
        <v>20</v>
      </c>
    </row>
    <row r="6" spans="1:62" ht="12" customHeight="1" x14ac:dyDescent="0.25">
      <c r="A6" s="1">
        <v>3</v>
      </c>
      <c r="B6" s="1" t="s">
        <v>40</v>
      </c>
      <c r="C6" s="1" t="s">
        <v>31</v>
      </c>
      <c r="D6" s="1" t="s">
        <v>100</v>
      </c>
      <c r="E6" s="1" t="s">
        <v>40</v>
      </c>
      <c r="F6" s="10" t="s">
        <v>40</v>
      </c>
      <c r="G6" s="8" t="str">
        <f t="shared" si="0"/>
        <v>W</v>
      </c>
      <c r="H6" s="1" t="s">
        <v>40</v>
      </c>
      <c r="I6" s="8" t="str">
        <f t="shared" si="1"/>
        <v>W</v>
      </c>
      <c r="J6" s="10" t="s">
        <v>40</v>
      </c>
      <c r="K6" s="8" t="str">
        <f t="shared" si="2"/>
        <v>W</v>
      </c>
      <c r="L6" s="10" t="s">
        <v>40</v>
      </c>
      <c r="M6" s="8" t="str">
        <f t="shared" si="3"/>
        <v>W</v>
      </c>
      <c r="N6" s="10" t="s">
        <v>40</v>
      </c>
      <c r="O6" s="8" t="str">
        <f t="shared" si="4"/>
        <v>W</v>
      </c>
      <c r="P6" s="10" t="s">
        <v>40</v>
      </c>
      <c r="Q6" s="8" t="str">
        <f t="shared" si="5"/>
        <v>W</v>
      </c>
      <c r="R6" s="10" t="s">
        <v>40</v>
      </c>
      <c r="S6" s="8" t="str">
        <f t="shared" si="6"/>
        <v>W</v>
      </c>
      <c r="T6" s="10" t="s">
        <v>40</v>
      </c>
      <c r="U6" s="8" t="str">
        <f t="shared" si="7"/>
        <v>W</v>
      </c>
      <c r="V6" s="10" t="s">
        <v>40</v>
      </c>
      <c r="W6" s="8" t="str">
        <f t="shared" si="8"/>
        <v>W</v>
      </c>
      <c r="X6" s="10" t="s">
        <v>40</v>
      </c>
      <c r="Y6" s="8" t="str">
        <f t="shared" si="9"/>
        <v>W</v>
      </c>
      <c r="Z6" s="10" t="s">
        <v>40</v>
      </c>
      <c r="AA6" s="8" t="str">
        <f t="shared" si="10"/>
        <v>W</v>
      </c>
      <c r="AB6" s="10" t="s">
        <v>40</v>
      </c>
      <c r="AC6" s="8" t="str">
        <f t="shared" si="11"/>
        <v>W</v>
      </c>
      <c r="AD6" s="10" t="s">
        <v>40</v>
      </c>
      <c r="AE6" s="8" t="str">
        <f t="shared" si="12"/>
        <v>W</v>
      </c>
      <c r="AF6" s="10" t="s">
        <v>40</v>
      </c>
      <c r="AG6" s="8" t="str">
        <f t="shared" si="13"/>
        <v>W</v>
      </c>
      <c r="AH6" s="10" t="s">
        <v>40</v>
      </c>
      <c r="AI6" s="8" t="str">
        <f t="shared" si="14"/>
        <v>W</v>
      </c>
      <c r="AJ6" s="10" t="s">
        <v>40</v>
      </c>
      <c r="AK6" s="8" t="str">
        <f t="shared" si="15"/>
        <v>W</v>
      </c>
      <c r="AL6" s="10" t="s">
        <v>40</v>
      </c>
      <c r="AM6" s="8" t="str">
        <f t="shared" si="16"/>
        <v>W</v>
      </c>
      <c r="AN6" s="10"/>
      <c r="AO6" s="8" t="str">
        <f t="shared" si="17"/>
        <v>L</v>
      </c>
      <c r="AP6" s="10"/>
      <c r="AQ6" s="8" t="str">
        <f t="shared" si="18"/>
        <v>L</v>
      </c>
      <c r="AR6" s="10" t="s">
        <v>40</v>
      </c>
      <c r="AS6" s="8" t="str">
        <f t="shared" si="19"/>
        <v>W</v>
      </c>
      <c r="AT6" s="10" t="s">
        <v>40</v>
      </c>
      <c r="AU6" s="8" t="str">
        <f t="shared" si="20"/>
        <v>W</v>
      </c>
      <c r="AV6" s="10" t="s">
        <v>40</v>
      </c>
      <c r="AW6" s="8" t="str">
        <f t="shared" si="21"/>
        <v>W</v>
      </c>
      <c r="AX6" s="5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CLEM</v>
      </c>
      <c r="BG6" s="1">
        <f t="shared" si="27"/>
        <v>20</v>
      </c>
      <c r="BH6" s="1" t="str">
        <f t="shared" si="28"/>
        <v>UNC</v>
      </c>
      <c r="BI6" s="1">
        <f t="shared" si="29"/>
        <v>0</v>
      </c>
      <c r="BJ6" s="1">
        <f t="shared" si="30"/>
        <v>20</v>
      </c>
    </row>
    <row r="7" spans="1:62" ht="12" customHeight="1" x14ac:dyDescent="0.25">
      <c r="A7" s="1">
        <v>4</v>
      </c>
      <c r="B7" s="1" t="s">
        <v>55</v>
      </c>
      <c r="C7" s="1" t="s">
        <v>31</v>
      </c>
      <c r="D7" s="1" t="s">
        <v>76</v>
      </c>
      <c r="E7" s="1" t="s">
        <v>76</v>
      </c>
      <c r="F7" s="10" t="s">
        <v>55</v>
      </c>
      <c r="G7" s="8" t="str">
        <f t="shared" si="0"/>
        <v>L</v>
      </c>
      <c r="H7" s="1" t="s">
        <v>55</v>
      </c>
      <c r="I7" s="8" t="str">
        <f t="shared" si="1"/>
        <v>L</v>
      </c>
      <c r="J7" s="10" t="s">
        <v>55</v>
      </c>
      <c r="K7" s="8" t="str">
        <f t="shared" si="2"/>
        <v>L</v>
      </c>
      <c r="L7" s="10" t="s">
        <v>55</v>
      </c>
      <c r="M7" s="8" t="str">
        <f t="shared" si="3"/>
        <v>L</v>
      </c>
      <c r="N7" s="10" t="s">
        <v>55</v>
      </c>
      <c r="O7" s="8" t="str">
        <f t="shared" si="4"/>
        <v>L</v>
      </c>
      <c r="P7" s="10" t="s">
        <v>55</v>
      </c>
      <c r="Q7" s="8" t="str">
        <f t="shared" si="5"/>
        <v>L</v>
      </c>
      <c r="R7" s="10" t="s">
        <v>55</v>
      </c>
      <c r="S7" s="8" t="str">
        <f t="shared" si="6"/>
        <v>L</v>
      </c>
      <c r="T7" s="10" t="s">
        <v>55</v>
      </c>
      <c r="U7" s="8" t="str">
        <f t="shared" si="7"/>
        <v>L</v>
      </c>
      <c r="V7" s="10" t="s">
        <v>55</v>
      </c>
      <c r="W7" s="8" t="str">
        <f t="shared" si="8"/>
        <v>L</v>
      </c>
      <c r="X7" s="10" t="s">
        <v>55</v>
      </c>
      <c r="Y7" s="8" t="str">
        <f t="shared" si="9"/>
        <v>L</v>
      </c>
      <c r="Z7" s="10" t="s">
        <v>55</v>
      </c>
      <c r="AA7" s="8" t="str">
        <f t="shared" si="10"/>
        <v>L</v>
      </c>
      <c r="AB7" s="10" t="s">
        <v>55</v>
      </c>
      <c r="AC7" s="8" t="str">
        <f t="shared" si="11"/>
        <v>L</v>
      </c>
      <c r="AD7" s="10" t="s">
        <v>55</v>
      </c>
      <c r="AE7" s="8" t="str">
        <f t="shared" si="12"/>
        <v>L</v>
      </c>
      <c r="AF7" s="10" t="s">
        <v>55</v>
      </c>
      <c r="AG7" s="8" t="str">
        <f t="shared" si="13"/>
        <v>L</v>
      </c>
      <c r="AH7" s="10" t="s">
        <v>55</v>
      </c>
      <c r="AI7" s="8" t="str">
        <f t="shared" si="14"/>
        <v>L</v>
      </c>
      <c r="AJ7" s="10" t="s">
        <v>55</v>
      </c>
      <c r="AK7" s="8" t="str">
        <f t="shared" si="15"/>
        <v>L</v>
      </c>
      <c r="AL7" s="10" t="s">
        <v>76</v>
      </c>
      <c r="AM7" s="8" t="str">
        <f t="shared" si="16"/>
        <v>W</v>
      </c>
      <c r="AN7" s="10"/>
      <c r="AO7" s="8" t="str">
        <f t="shared" si="17"/>
        <v>L</v>
      </c>
      <c r="AP7" s="10"/>
      <c r="AQ7" s="8" t="str">
        <f t="shared" si="18"/>
        <v>L</v>
      </c>
      <c r="AR7" s="10" t="s">
        <v>55</v>
      </c>
      <c r="AS7" s="8" t="str">
        <f t="shared" si="19"/>
        <v>L</v>
      </c>
      <c r="AT7" s="10" t="s">
        <v>76</v>
      </c>
      <c r="AU7" s="8" t="str">
        <f t="shared" si="20"/>
        <v>W</v>
      </c>
      <c r="AV7" s="10" t="s">
        <v>55</v>
      </c>
      <c r="AW7" s="8" t="str">
        <f t="shared" si="21"/>
        <v>L</v>
      </c>
      <c r="AX7" s="5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UT</v>
      </c>
      <c r="BG7" s="1">
        <f t="shared" si="27"/>
        <v>18</v>
      </c>
      <c r="BH7" s="1" t="str">
        <f t="shared" si="28"/>
        <v>UF</v>
      </c>
      <c r="BI7" s="1">
        <f t="shared" si="29"/>
        <v>2</v>
      </c>
      <c r="BJ7" s="1">
        <f t="shared" si="30"/>
        <v>20</v>
      </c>
    </row>
    <row r="8" spans="1:62" ht="12" customHeight="1" x14ac:dyDescent="0.25">
      <c r="A8" s="1">
        <v>5</v>
      </c>
      <c r="B8" s="1" t="s">
        <v>78</v>
      </c>
      <c r="C8" s="1" t="s">
        <v>31</v>
      </c>
      <c r="D8" s="1" t="s">
        <v>35</v>
      </c>
      <c r="E8" s="1" t="s">
        <v>35</v>
      </c>
      <c r="F8" s="10" t="s">
        <v>35</v>
      </c>
      <c r="G8" s="8" t="str">
        <f t="shared" si="0"/>
        <v>W</v>
      </c>
      <c r="H8" s="1" t="s">
        <v>35</v>
      </c>
      <c r="I8" s="8" t="str">
        <f t="shared" si="1"/>
        <v>W</v>
      </c>
      <c r="J8" s="10" t="s">
        <v>35</v>
      </c>
      <c r="K8" s="8" t="str">
        <f t="shared" si="2"/>
        <v>W</v>
      </c>
      <c r="L8" s="10" t="s">
        <v>35</v>
      </c>
      <c r="M8" s="8" t="str">
        <f t="shared" si="3"/>
        <v>W</v>
      </c>
      <c r="N8" s="10" t="s">
        <v>35</v>
      </c>
      <c r="O8" s="8" t="str">
        <f t="shared" si="4"/>
        <v>W</v>
      </c>
      <c r="P8" s="10" t="s">
        <v>78</v>
      </c>
      <c r="Q8" s="8" t="str">
        <f t="shared" si="5"/>
        <v>L</v>
      </c>
      <c r="R8" s="10" t="s">
        <v>35</v>
      </c>
      <c r="S8" s="8" t="str">
        <f t="shared" si="6"/>
        <v>W</v>
      </c>
      <c r="T8" s="10" t="s">
        <v>35</v>
      </c>
      <c r="U8" s="8" t="str">
        <f t="shared" si="7"/>
        <v>W</v>
      </c>
      <c r="V8" s="10" t="s">
        <v>35</v>
      </c>
      <c r="W8" s="8" t="str">
        <f t="shared" si="8"/>
        <v>W</v>
      </c>
      <c r="X8" s="10" t="s">
        <v>35</v>
      </c>
      <c r="Y8" s="8" t="str">
        <f t="shared" si="9"/>
        <v>W</v>
      </c>
      <c r="Z8" s="10" t="s">
        <v>35</v>
      </c>
      <c r="AA8" s="8" t="str">
        <f t="shared" si="10"/>
        <v>W</v>
      </c>
      <c r="AB8" s="10" t="s">
        <v>35</v>
      </c>
      <c r="AC8" s="8" t="str">
        <f t="shared" si="11"/>
        <v>W</v>
      </c>
      <c r="AD8" s="10" t="s">
        <v>78</v>
      </c>
      <c r="AE8" s="8" t="str">
        <f t="shared" si="12"/>
        <v>L</v>
      </c>
      <c r="AF8" s="10" t="s">
        <v>35</v>
      </c>
      <c r="AG8" s="8" t="str">
        <f t="shared" si="13"/>
        <v>W</v>
      </c>
      <c r="AH8" s="10" t="s">
        <v>35</v>
      </c>
      <c r="AI8" s="8" t="str">
        <f t="shared" si="14"/>
        <v>W</v>
      </c>
      <c r="AJ8" s="10" t="s">
        <v>35</v>
      </c>
      <c r="AK8" s="8" t="str">
        <f t="shared" si="15"/>
        <v>W</v>
      </c>
      <c r="AL8" s="10" t="s">
        <v>35</v>
      </c>
      <c r="AM8" s="8" t="str">
        <f t="shared" si="16"/>
        <v>W</v>
      </c>
      <c r="AN8" s="10"/>
      <c r="AO8" s="8" t="str">
        <f t="shared" si="17"/>
        <v>L</v>
      </c>
      <c r="AP8" s="10"/>
      <c r="AQ8" s="8" t="str">
        <f t="shared" si="18"/>
        <v>L</v>
      </c>
      <c r="AR8" s="10" t="s">
        <v>35</v>
      </c>
      <c r="AS8" s="8" t="str">
        <f t="shared" si="19"/>
        <v>W</v>
      </c>
      <c r="AT8" s="10" t="s">
        <v>35</v>
      </c>
      <c r="AU8" s="8" t="str">
        <f t="shared" si="20"/>
        <v>W</v>
      </c>
      <c r="AV8" s="10" t="s">
        <v>35</v>
      </c>
      <c r="AW8" s="8" t="str">
        <f t="shared" si="21"/>
        <v>W</v>
      </c>
      <c r="AX8" s="5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VANDY</v>
      </c>
      <c r="BG8" s="1">
        <f t="shared" si="27"/>
        <v>2</v>
      </c>
      <c r="BH8" s="1" t="str">
        <f t="shared" si="28"/>
        <v>BAMA</v>
      </c>
      <c r="BI8" s="1">
        <f t="shared" si="29"/>
        <v>18</v>
      </c>
      <c r="BJ8" s="1">
        <f t="shared" si="30"/>
        <v>20</v>
      </c>
    </row>
    <row r="9" spans="1:62" ht="12" customHeight="1" x14ac:dyDescent="0.25">
      <c r="A9" s="1">
        <v>6</v>
      </c>
      <c r="B9" s="1" t="s">
        <v>104</v>
      </c>
      <c r="C9" s="1" t="s">
        <v>31</v>
      </c>
      <c r="D9" s="1" t="s">
        <v>98</v>
      </c>
      <c r="E9" s="1" t="s">
        <v>104</v>
      </c>
      <c r="F9" s="10" t="s">
        <v>104</v>
      </c>
      <c r="G9" s="8" t="str">
        <f t="shared" si="0"/>
        <v>W</v>
      </c>
      <c r="H9" s="1" t="s">
        <v>104</v>
      </c>
      <c r="I9" s="8" t="str">
        <f t="shared" si="1"/>
        <v>W</v>
      </c>
      <c r="J9" s="10" t="s">
        <v>104</v>
      </c>
      <c r="K9" s="8" t="str">
        <f t="shared" si="2"/>
        <v>W</v>
      </c>
      <c r="L9" s="10" t="s">
        <v>104</v>
      </c>
      <c r="M9" s="8" t="str">
        <f t="shared" si="3"/>
        <v>W</v>
      </c>
      <c r="N9" s="10" t="s">
        <v>104</v>
      </c>
      <c r="O9" s="8" t="str">
        <f t="shared" si="4"/>
        <v>W</v>
      </c>
      <c r="P9" s="10" t="s">
        <v>104</v>
      </c>
      <c r="Q9" s="8" t="str">
        <f t="shared" si="5"/>
        <v>W</v>
      </c>
      <c r="R9" s="10" t="s">
        <v>104</v>
      </c>
      <c r="S9" s="8" t="str">
        <f t="shared" si="6"/>
        <v>W</v>
      </c>
      <c r="T9" s="10" t="s">
        <v>104</v>
      </c>
      <c r="U9" s="8" t="str">
        <f t="shared" si="7"/>
        <v>W</v>
      </c>
      <c r="V9" s="10" t="s">
        <v>104</v>
      </c>
      <c r="W9" s="8" t="str">
        <f t="shared" si="8"/>
        <v>W</v>
      </c>
      <c r="X9" s="10" t="s">
        <v>104</v>
      </c>
      <c r="Y9" s="8" t="str">
        <f t="shared" si="9"/>
        <v>W</v>
      </c>
      <c r="Z9" s="10" t="s">
        <v>98</v>
      </c>
      <c r="AA9" s="8" t="str">
        <f t="shared" si="10"/>
        <v>L</v>
      </c>
      <c r="AB9" s="10" t="s">
        <v>104</v>
      </c>
      <c r="AC9" s="8" t="str">
        <f t="shared" si="11"/>
        <v>W</v>
      </c>
      <c r="AD9" s="10" t="s">
        <v>104</v>
      </c>
      <c r="AE9" s="8" t="str">
        <f t="shared" si="12"/>
        <v>W</v>
      </c>
      <c r="AF9" s="10" t="s">
        <v>104</v>
      </c>
      <c r="AG9" s="8" t="str">
        <f t="shared" si="13"/>
        <v>W</v>
      </c>
      <c r="AH9" s="10" t="s">
        <v>104</v>
      </c>
      <c r="AI9" s="8" t="str">
        <f t="shared" si="14"/>
        <v>W</v>
      </c>
      <c r="AJ9" s="10" t="s">
        <v>104</v>
      </c>
      <c r="AK9" s="8" t="str">
        <f t="shared" si="15"/>
        <v>W</v>
      </c>
      <c r="AL9" s="10" t="s">
        <v>104</v>
      </c>
      <c r="AM9" s="8" t="str">
        <f t="shared" si="16"/>
        <v>W</v>
      </c>
      <c r="AN9" s="10"/>
      <c r="AO9" s="8" t="str">
        <f t="shared" si="17"/>
        <v>L</v>
      </c>
      <c r="AP9" s="10"/>
      <c r="AQ9" s="8" t="str">
        <f t="shared" si="18"/>
        <v>L</v>
      </c>
      <c r="AR9" s="10" t="s">
        <v>98</v>
      </c>
      <c r="AS9" s="8" t="str">
        <f t="shared" si="19"/>
        <v>L</v>
      </c>
      <c r="AT9" s="10" t="s">
        <v>98</v>
      </c>
      <c r="AU9" s="8" t="str">
        <f t="shared" si="20"/>
        <v>L</v>
      </c>
      <c r="AV9" s="10" t="s">
        <v>104</v>
      </c>
      <c r="AW9" s="8" t="str">
        <f t="shared" si="21"/>
        <v>W</v>
      </c>
      <c r="AX9" s="5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WASH</v>
      </c>
      <c r="BG9" s="1">
        <f t="shared" si="27"/>
        <v>17</v>
      </c>
      <c r="BH9" s="1" t="str">
        <f t="shared" si="28"/>
        <v>MARY</v>
      </c>
      <c r="BI9" s="1">
        <f t="shared" si="29"/>
        <v>3</v>
      </c>
      <c r="BJ9" s="1">
        <f t="shared" si="30"/>
        <v>20</v>
      </c>
    </row>
    <row r="10" spans="1:62" ht="12" customHeight="1" x14ac:dyDescent="0.25">
      <c r="A10" s="1">
        <v>7</v>
      </c>
      <c r="B10" s="1" t="s">
        <v>112</v>
      </c>
      <c r="C10" s="1" t="s">
        <v>31</v>
      </c>
      <c r="D10" s="1" t="s">
        <v>96</v>
      </c>
      <c r="E10" s="1" t="s">
        <v>96</v>
      </c>
      <c r="F10" s="10" t="s">
        <v>96</v>
      </c>
      <c r="G10" s="8" t="str">
        <f t="shared" si="0"/>
        <v>W</v>
      </c>
      <c r="H10" s="1" t="s">
        <v>96</v>
      </c>
      <c r="I10" s="8" t="str">
        <f t="shared" si="1"/>
        <v>W</v>
      </c>
      <c r="J10" s="10" t="s">
        <v>96</v>
      </c>
      <c r="K10" s="8" t="str">
        <f t="shared" si="2"/>
        <v>W</v>
      </c>
      <c r="L10" s="10" t="s">
        <v>96</v>
      </c>
      <c r="M10" s="8" t="str">
        <f t="shared" si="3"/>
        <v>W</v>
      </c>
      <c r="N10" s="10" t="s">
        <v>96</v>
      </c>
      <c r="O10" s="8" t="str">
        <f t="shared" si="4"/>
        <v>W</v>
      </c>
      <c r="P10" s="10" t="s">
        <v>96</v>
      </c>
      <c r="Q10" s="8" t="str">
        <f t="shared" si="5"/>
        <v>W</v>
      </c>
      <c r="R10" s="10" t="s">
        <v>96</v>
      </c>
      <c r="S10" s="8" t="str">
        <f t="shared" si="6"/>
        <v>W</v>
      </c>
      <c r="T10" s="10" t="s">
        <v>96</v>
      </c>
      <c r="U10" s="8" t="str">
        <f t="shared" si="7"/>
        <v>W</v>
      </c>
      <c r="V10" s="10" t="s">
        <v>96</v>
      </c>
      <c r="W10" s="8" t="str">
        <f t="shared" si="8"/>
        <v>W</v>
      </c>
      <c r="X10" s="10" t="s">
        <v>96</v>
      </c>
      <c r="Y10" s="8" t="str">
        <f t="shared" si="9"/>
        <v>W</v>
      </c>
      <c r="Z10" s="10" t="s">
        <v>96</v>
      </c>
      <c r="AA10" s="8" t="str">
        <f t="shared" si="10"/>
        <v>W</v>
      </c>
      <c r="AB10" s="10" t="s">
        <v>96</v>
      </c>
      <c r="AC10" s="8" t="str">
        <f t="shared" si="11"/>
        <v>W</v>
      </c>
      <c r="AD10" s="10" t="s">
        <v>96</v>
      </c>
      <c r="AE10" s="8" t="str">
        <f t="shared" si="12"/>
        <v>W</v>
      </c>
      <c r="AF10" s="10" t="s">
        <v>96</v>
      </c>
      <c r="AG10" s="8" t="str">
        <f t="shared" si="13"/>
        <v>W</v>
      </c>
      <c r="AH10" s="10" t="s">
        <v>96</v>
      </c>
      <c r="AI10" s="8" t="str">
        <f t="shared" si="14"/>
        <v>W</v>
      </c>
      <c r="AJ10" s="10" t="s">
        <v>96</v>
      </c>
      <c r="AK10" s="8" t="str">
        <f t="shared" si="15"/>
        <v>W</v>
      </c>
      <c r="AL10" s="10" t="s">
        <v>96</v>
      </c>
      <c r="AM10" s="8" t="str">
        <f t="shared" si="16"/>
        <v>W</v>
      </c>
      <c r="AN10" s="10"/>
      <c r="AO10" s="8" t="str">
        <f t="shared" si="17"/>
        <v>L</v>
      </c>
      <c r="AP10" s="10"/>
      <c r="AQ10" s="8" t="str">
        <f t="shared" si="18"/>
        <v>L</v>
      </c>
      <c r="AR10" s="10" t="s">
        <v>96</v>
      </c>
      <c r="AS10" s="8" t="str">
        <f t="shared" si="19"/>
        <v>W</v>
      </c>
      <c r="AT10" s="10" t="s">
        <v>96</v>
      </c>
      <c r="AU10" s="8" t="str">
        <f t="shared" si="20"/>
        <v>W</v>
      </c>
      <c r="AV10" s="10" t="s">
        <v>96</v>
      </c>
      <c r="AW10" s="8" t="str">
        <f t="shared" si="21"/>
        <v>W</v>
      </c>
      <c r="AX10" s="5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BOISE</v>
      </c>
      <c r="BG10" s="1">
        <f t="shared" si="27"/>
        <v>0</v>
      </c>
      <c r="BH10" s="1" t="str">
        <f t="shared" si="28"/>
        <v>ND</v>
      </c>
      <c r="BI10" s="1">
        <f t="shared" si="29"/>
        <v>20</v>
      </c>
      <c r="BJ10" s="1">
        <f t="shared" si="30"/>
        <v>20</v>
      </c>
    </row>
    <row r="11" spans="1:62" ht="12" customHeight="1" x14ac:dyDescent="0.25">
      <c r="A11" s="1">
        <v>8</v>
      </c>
      <c r="B11" s="1" t="s">
        <v>113</v>
      </c>
      <c r="C11" s="1" t="s">
        <v>31</v>
      </c>
      <c r="D11" s="1" t="s">
        <v>114</v>
      </c>
      <c r="E11" s="1" t="s">
        <v>113</v>
      </c>
      <c r="F11" s="10" t="s">
        <v>114</v>
      </c>
      <c r="G11" s="8" t="str">
        <f t="shared" si="0"/>
        <v>L</v>
      </c>
      <c r="H11" s="1" t="s">
        <v>114</v>
      </c>
      <c r="I11" s="8" t="str">
        <f t="shared" si="1"/>
        <v>L</v>
      </c>
      <c r="J11" s="10" t="s">
        <v>113</v>
      </c>
      <c r="K11" s="8" t="str">
        <f t="shared" si="2"/>
        <v>W</v>
      </c>
      <c r="L11" s="10" t="s">
        <v>114</v>
      </c>
      <c r="M11" s="8" t="str">
        <f t="shared" si="3"/>
        <v>L</v>
      </c>
      <c r="N11" s="10" t="s">
        <v>114</v>
      </c>
      <c r="O11" s="8" t="str">
        <f t="shared" si="4"/>
        <v>L</v>
      </c>
      <c r="P11" s="10" t="s">
        <v>114</v>
      </c>
      <c r="Q11" s="8" t="str">
        <f t="shared" si="5"/>
        <v>L</v>
      </c>
      <c r="R11" s="10" t="s">
        <v>113</v>
      </c>
      <c r="S11" s="8" t="str">
        <f t="shared" si="6"/>
        <v>W</v>
      </c>
      <c r="T11" s="10" t="s">
        <v>113</v>
      </c>
      <c r="U11" s="8" t="str">
        <f t="shared" si="7"/>
        <v>W</v>
      </c>
      <c r="V11" s="10" t="s">
        <v>113</v>
      </c>
      <c r="W11" s="8" t="str">
        <f t="shared" si="8"/>
        <v>W</v>
      </c>
      <c r="X11" s="10" t="s">
        <v>114</v>
      </c>
      <c r="Y11" s="8" t="str">
        <f t="shared" si="9"/>
        <v>L</v>
      </c>
      <c r="Z11" s="10" t="s">
        <v>114</v>
      </c>
      <c r="AA11" s="8" t="str">
        <f t="shared" si="10"/>
        <v>L</v>
      </c>
      <c r="AB11" s="10" t="s">
        <v>114</v>
      </c>
      <c r="AC11" s="8" t="str">
        <f t="shared" si="11"/>
        <v>L</v>
      </c>
      <c r="AD11" s="10" t="s">
        <v>113</v>
      </c>
      <c r="AE11" s="8" t="str">
        <f t="shared" si="12"/>
        <v>W</v>
      </c>
      <c r="AF11" s="10" t="s">
        <v>114</v>
      </c>
      <c r="AG11" s="8" t="str">
        <f t="shared" si="13"/>
        <v>L</v>
      </c>
      <c r="AH11" s="10" t="s">
        <v>113</v>
      </c>
      <c r="AI11" s="8" t="str">
        <f t="shared" si="14"/>
        <v>W</v>
      </c>
      <c r="AJ11" s="10" t="s">
        <v>114</v>
      </c>
      <c r="AK11" s="8" t="str">
        <f t="shared" si="15"/>
        <v>L</v>
      </c>
      <c r="AL11" s="10" t="s">
        <v>114</v>
      </c>
      <c r="AM11" s="8" t="str">
        <f t="shared" si="16"/>
        <v>L</v>
      </c>
      <c r="AN11" s="10"/>
      <c r="AO11" s="8" t="str">
        <f t="shared" si="17"/>
        <v>L</v>
      </c>
      <c r="AP11" s="10"/>
      <c r="AQ11" s="8" t="str">
        <f t="shared" si="18"/>
        <v>L</v>
      </c>
      <c r="AR11" s="10" t="s">
        <v>113</v>
      </c>
      <c r="AS11" s="8" t="str">
        <f t="shared" si="19"/>
        <v>W</v>
      </c>
      <c r="AT11" s="10" t="s">
        <v>114</v>
      </c>
      <c r="AU11" s="8" t="str">
        <f t="shared" si="20"/>
        <v>L</v>
      </c>
      <c r="AV11" s="10" t="s">
        <v>114</v>
      </c>
      <c r="AW11" s="8" t="str">
        <f t="shared" si="21"/>
        <v>L</v>
      </c>
      <c r="AX11" s="5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VIR</v>
      </c>
      <c r="BG11" s="1">
        <f t="shared" si="27"/>
        <v>7</v>
      </c>
      <c r="BH11" s="1" t="str">
        <f t="shared" si="28"/>
        <v>LOUIS</v>
      </c>
      <c r="BI11" s="1">
        <f t="shared" si="29"/>
        <v>13</v>
      </c>
      <c r="BJ11" s="1">
        <f t="shared" si="30"/>
        <v>20</v>
      </c>
    </row>
    <row r="12" spans="1:62" ht="12" customHeight="1" x14ac:dyDescent="0.25">
      <c r="A12" s="1">
        <v>9</v>
      </c>
      <c r="B12" s="1" t="s">
        <v>81</v>
      </c>
      <c r="C12" s="1" t="s">
        <v>31</v>
      </c>
      <c r="D12" s="1" t="s">
        <v>102</v>
      </c>
      <c r="E12" s="1" t="s">
        <v>102</v>
      </c>
      <c r="F12" s="10" t="s">
        <v>102</v>
      </c>
      <c r="G12" s="8" t="str">
        <f t="shared" si="0"/>
        <v>W</v>
      </c>
      <c r="H12" s="1" t="s">
        <v>102</v>
      </c>
      <c r="I12" s="8" t="str">
        <f t="shared" si="1"/>
        <v>W</v>
      </c>
      <c r="J12" s="10" t="s">
        <v>102</v>
      </c>
      <c r="K12" s="8" t="str">
        <f t="shared" si="2"/>
        <v>W</v>
      </c>
      <c r="L12" s="10" t="s">
        <v>102</v>
      </c>
      <c r="M12" s="8" t="str">
        <f t="shared" si="3"/>
        <v>W</v>
      </c>
      <c r="N12" s="10" t="s">
        <v>102</v>
      </c>
      <c r="O12" s="8" t="str">
        <f t="shared" si="4"/>
        <v>W</v>
      </c>
      <c r="P12" s="10" t="s">
        <v>102</v>
      </c>
      <c r="Q12" s="8" t="str">
        <f t="shared" si="5"/>
        <v>W</v>
      </c>
      <c r="R12" s="10" t="s">
        <v>102</v>
      </c>
      <c r="S12" s="8" t="str">
        <f t="shared" si="6"/>
        <v>W</v>
      </c>
      <c r="T12" s="10" t="s">
        <v>81</v>
      </c>
      <c r="U12" s="8" t="str">
        <f t="shared" si="7"/>
        <v>L</v>
      </c>
      <c r="V12" s="10" t="s">
        <v>102</v>
      </c>
      <c r="W12" s="8" t="str">
        <f t="shared" si="8"/>
        <v>W</v>
      </c>
      <c r="X12" s="10" t="s">
        <v>102</v>
      </c>
      <c r="Y12" s="8" t="str">
        <f t="shared" si="9"/>
        <v>W</v>
      </c>
      <c r="Z12" s="10" t="s">
        <v>102</v>
      </c>
      <c r="AA12" s="8" t="str">
        <f t="shared" si="10"/>
        <v>W</v>
      </c>
      <c r="AB12" s="10" t="s">
        <v>102</v>
      </c>
      <c r="AC12" s="8" t="str">
        <f t="shared" si="11"/>
        <v>W</v>
      </c>
      <c r="AD12" s="10" t="s">
        <v>102</v>
      </c>
      <c r="AE12" s="8" t="str">
        <f t="shared" si="12"/>
        <v>W</v>
      </c>
      <c r="AF12" s="10" t="s">
        <v>102</v>
      </c>
      <c r="AG12" s="8" t="str">
        <f t="shared" si="13"/>
        <v>W</v>
      </c>
      <c r="AH12" s="10" t="s">
        <v>102</v>
      </c>
      <c r="AI12" s="8" t="str">
        <f t="shared" si="14"/>
        <v>W</v>
      </c>
      <c r="AJ12" s="10" t="s">
        <v>102</v>
      </c>
      <c r="AK12" s="8" t="str">
        <f t="shared" si="15"/>
        <v>W</v>
      </c>
      <c r="AL12" s="10" t="s">
        <v>102</v>
      </c>
      <c r="AM12" s="8" t="str">
        <f t="shared" si="16"/>
        <v>W</v>
      </c>
      <c r="AN12" s="10"/>
      <c r="AO12" s="8" t="str">
        <f t="shared" si="17"/>
        <v>L</v>
      </c>
      <c r="AP12" s="10"/>
      <c r="AQ12" s="8" t="str">
        <f t="shared" si="18"/>
        <v>L</v>
      </c>
      <c r="AR12" s="10" t="s">
        <v>102</v>
      </c>
      <c r="AS12" s="8" t="str">
        <f t="shared" si="19"/>
        <v>W</v>
      </c>
      <c r="AT12" s="10" t="s">
        <v>102</v>
      </c>
      <c r="AU12" s="8" t="str">
        <f t="shared" si="20"/>
        <v>W</v>
      </c>
      <c r="AV12" s="10" t="s">
        <v>102</v>
      </c>
      <c r="AW12" s="8" t="str">
        <f t="shared" si="21"/>
        <v>W</v>
      </c>
      <c r="AX12" s="5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MSU</v>
      </c>
      <c r="BG12" s="1">
        <f t="shared" si="27"/>
        <v>1</v>
      </c>
      <c r="BH12" s="1" t="str">
        <f t="shared" si="28"/>
        <v>NEB</v>
      </c>
      <c r="BI12" s="1">
        <f t="shared" si="29"/>
        <v>19</v>
      </c>
      <c r="BJ12" s="1">
        <f t="shared" si="30"/>
        <v>20</v>
      </c>
    </row>
    <row r="13" spans="1:62" ht="12" customHeight="1" x14ac:dyDescent="0.25">
      <c r="A13" s="1">
        <v>10</v>
      </c>
      <c r="B13" s="1" t="s">
        <v>87</v>
      </c>
      <c r="C13" s="1" t="s">
        <v>31</v>
      </c>
      <c r="D13" s="1" t="s">
        <v>115</v>
      </c>
      <c r="E13" s="1" t="s">
        <v>87</v>
      </c>
      <c r="F13" s="10" t="s">
        <v>87</v>
      </c>
      <c r="G13" s="8" t="str">
        <f t="shared" si="0"/>
        <v>W</v>
      </c>
      <c r="H13" s="1" t="s">
        <v>87</v>
      </c>
      <c r="I13" s="8" t="str">
        <f t="shared" si="1"/>
        <v>W</v>
      </c>
      <c r="J13" s="10" t="s">
        <v>87</v>
      </c>
      <c r="K13" s="8" t="str">
        <f t="shared" si="2"/>
        <v>W</v>
      </c>
      <c r="L13" s="10" t="s">
        <v>87</v>
      </c>
      <c r="M13" s="8" t="str">
        <f t="shared" si="3"/>
        <v>W</v>
      </c>
      <c r="N13" s="10" t="s">
        <v>87</v>
      </c>
      <c r="O13" s="8" t="str">
        <f t="shared" si="4"/>
        <v>W</v>
      </c>
      <c r="P13" s="10" t="s">
        <v>87</v>
      </c>
      <c r="Q13" s="8" t="str">
        <f t="shared" si="5"/>
        <v>W</v>
      </c>
      <c r="R13" s="10" t="s">
        <v>87</v>
      </c>
      <c r="S13" s="8" t="str">
        <f t="shared" si="6"/>
        <v>W</v>
      </c>
      <c r="T13" s="10" t="s">
        <v>115</v>
      </c>
      <c r="U13" s="8" t="str">
        <f t="shared" si="7"/>
        <v>L</v>
      </c>
      <c r="V13" s="10" t="s">
        <v>87</v>
      </c>
      <c r="W13" s="8" t="str">
        <f t="shared" si="8"/>
        <v>W</v>
      </c>
      <c r="X13" s="10" t="s">
        <v>87</v>
      </c>
      <c r="Y13" s="8" t="str">
        <f t="shared" si="9"/>
        <v>W</v>
      </c>
      <c r="Z13" s="10" t="s">
        <v>87</v>
      </c>
      <c r="AA13" s="8" t="str">
        <f t="shared" si="10"/>
        <v>W</v>
      </c>
      <c r="AB13" s="10" t="s">
        <v>87</v>
      </c>
      <c r="AC13" s="8" t="str">
        <f t="shared" si="11"/>
        <v>W</v>
      </c>
      <c r="AD13" s="10" t="s">
        <v>87</v>
      </c>
      <c r="AE13" s="8" t="str">
        <f t="shared" si="12"/>
        <v>W</v>
      </c>
      <c r="AF13" s="10" t="s">
        <v>87</v>
      </c>
      <c r="AG13" s="8" t="str">
        <f t="shared" si="13"/>
        <v>W</v>
      </c>
      <c r="AH13" s="10" t="s">
        <v>87</v>
      </c>
      <c r="AI13" s="8" t="str">
        <f t="shared" si="14"/>
        <v>W</v>
      </c>
      <c r="AJ13" s="10" t="s">
        <v>87</v>
      </c>
      <c r="AK13" s="8" t="str">
        <f t="shared" si="15"/>
        <v>W</v>
      </c>
      <c r="AL13" s="10" t="s">
        <v>87</v>
      </c>
      <c r="AM13" s="8" t="str">
        <f t="shared" si="16"/>
        <v>W</v>
      </c>
      <c r="AN13" s="10"/>
      <c r="AO13" s="8" t="str">
        <f t="shared" si="17"/>
        <v>L</v>
      </c>
      <c r="AP13" s="10"/>
      <c r="AQ13" s="8" t="str">
        <f t="shared" si="18"/>
        <v>L</v>
      </c>
      <c r="AR13" s="10" t="s">
        <v>87</v>
      </c>
      <c r="AS13" s="8" t="str">
        <f t="shared" si="19"/>
        <v>W</v>
      </c>
      <c r="AT13" s="10" t="s">
        <v>87</v>
      </c>
      <c r="AU13" s="8" t="str">
        <f t="shared" si="20"/>
        <v>W</v>
      </c>
      <c r="AV13" s="10" t="s">
        <v>87</v>
      </c>
      <c r="AW13" s="8" t="str">
        <f t="shared" si="21"/>
        <v>W</v>
      </c>
      <c r="AX13" s="5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TT</v>
      </c>
      <c r="BG13" s="1">
        <f t="shared" si="27"/>
        <v>19</v>
      </c>
      <c r="BH13" s="1" t="str">
        <f t="shared" si="28"/>
        <v>HOU</v>
      </c>
      <c r="BI13" s="1">
        <f t="shared" si="29"/>
        <v>1</v>
      </c>
      <c r="BJ13" s="1">
        <f t="shared" si="30"/>
        <v>20</v>
      </c>
    </row>
    <row r="14" spans="1:62" ht="12" customHeight="1" x14ac:dyDescent="0.25">
      <c r="A14" s="1">
        <v>11</v>
      </c>
      <c r="B14" s="1" t="s">
        <v>43</v>
      </c>
      <c r="C14" s="1" t="s">
        <v>31</v>
      </c>
      <c r="D14" s="1" t="s">
        <v>38</v>
      </c>
      <c r="E14" s="1" t="s">
        <v>38</v>
      </c>
      <c r="F14" s="10" t="s">
        <v>38</v>
      </c>
      <c r="G14" s="8" t="str">
        <f t="shared" si="0"/>
        <v>W</v>
      </c>
      <c r="H14" s="1" t="s">
        <v>38</v>
      </c>
      <c r="I14" s="8" t="str">
        <f t="shared" si="1"/>
        <v>W</v>
      </c>
      <c r="J14" s="10" t="s">
        <v>38</v>
      </c>
      <c r="K14" s="8" t="str">
        <f t="shared" si="2"/>
        <v>W</v>
      </c>
      <c r="L14" s="10" t="s">
        <v>38</v>
      </c>
      <c r="M14" s="8" t="str">
        <f t="shared" si="3"/>
        <v>W</v>
      </c>
      <c r="N14" s="10" t="s">
        <v>38</v>
      </c>
      <c r="O14" s="8" t="str">
        <f t="shared" si="4"/>
        <v>W</v>
      </c>
      <c r="P14" s="10" t="s">
        <v>43</v>
      </c>
      <c r="Q14" s="8" t="str">
        <f t="shared" si="5"/>
        <v>L</v>
      </c>
      <c r="R14" s="10" t="s">
        <v>38</v>
      </c>
      <c r="S14" s="8" t="str">
        <f t="shared" si="6"/>
        <v>W</v>
      </c>
      <c r="T14" s="10" t="s">
        <v>38</v>
      </c>
      <c r="U14" s="8" t="str">
        <f t="shared" si="7"/>
        <v>W</v>
      </c>
      <c r="V14" s="10" t="s">
        <v>38</v>
      </c>
      <c r="W14" s="8" t="str">
        <f t="shared" si="8"/>
        <v>W</v>
      </c>
      <c r="X14" s="10" t="s">
        <v>38</v>
      </c>
      <c r="Y14" s="8" t="str">
        <f t="shared" si="9"/>
        <v>W</v>
      </c>
      <c r="Z14" s="10" t="s">
        <v>38</v>
      </c>
      <c r="AA14" s="8" t="str">
        <f t="shared" si="10"/>
        <v>W</v>
      </c>
      <c r="AB14" s="10" t="s">
        <v>38</v>
      </c>
      <c r="AC14" s="8" t="str">
        <f t="shared" si="11"/>
        <v>W</v>
      </c>
      <c r="AD14" s="10" t="s">
        <v>38</v>
      </c>
      <c r="AE14" s="8" t="str">
        <f t="shared" si="12"/>
        <v>W</v>
      </c>
      <c r="AF14" s="10" t="s">
        <v>38</v>
      </c>
      <c r="AG14" s="8" t="str">
        <f t="shared" si="13"/>
        <v>W</v>
      </c>
      <c r="AH14" s="10" t="s">
        <v>38</v>
      </c>
      <c r="AI14" s="8" t="str">
        <f t="shared" si="14"/>
        <v>W</v>
      </c>
      <c r="AJ14" s="10" t="s">
        <v>38</v>
      </c>
      <c r="AK14" s="8" t="str">
        <f t="shared" si="15"/>
        <v>W</v>
      </c>
      <c r="AL14" s="10" t="s">
        <v>38</v>
      </c>
      <c r="AM14" s="8" t="str">
        <f t="shared" si="16"/>
        <v>W</v>
      </c>
      <c r="AN14" s="10"/>
      <c r="AO14" s="8" t="str">
        <f t="shared" si="17"/>
        <v>L</v>
      </c>
      <c r="AP14" s="10"/>
      <c r="AQ14" s="8" t="str">
        <f t="shared" si="18"/>
        <v>L</v>
      </c>
      <c r="AR14" s="10" t="s">
        <v>38</v>
      </c>
      <c r="AS14" s="8" t="str">
        <f t="shared" si="19"/>
        <v>W</v>
      </c>
      <c r="AT14" s="10" t="s">
        <v>38</v>
      </c>
      <c r="AU14" s="8" t="str">
        <f t="shared" si="20"/>
        <v>W</v>
      </c>
      <c r="AV14" s="10" t="s">
        <v>38</v>
      </c>
      <c r="AW14" s="8" t="str">
        <f t="shared" si="21"/>
        <v>W</v>
      </c>
      <c r="AX14" s="5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MISSST</v>
      </c>
      <c r="BG14" s="1">
        <f t="shared" si="27"/>
        <v>1</v>
      </c>
      <c r="BH14" s="1" t="str">
        <f t="shared" si="28"/>
        <v>AGGIES</v>
      </c>
      <c r="BI14" s="1">
        <f t="shared" si="29"/>
        <v>19</v>
      </c>
      <c r="BJ14" s="1">
        <f t="shared" si="30"/>
        <v>20</v>
      </c>
    </row>
    <row r="15" spans="1:62" ht="12" customHeight="1" x14ac:dyDescent="0.25">
      <c r="A15" s="1">
        <v>12</v>
      </c>
      <c r="B15" s="1" t="s">
        <v>72</v>
      </c>
      <c r="C15" s="1" t="s">
        <v>31</v>
      </c>
      <c r="D15" s="1" t="s">
        <v>101</v>
      </c>
      <c r="E15" s="1" t="s">
        <v>72</v>
      </c>
      <c r="F15" s="10" t="s">
        <v>72</v>
      </c>
      <c r="G15" s="8" t="str">
        <f t="shared" si="0"/>
        <v>W</v>
      </c>
      <c r="H15" s="1" t="s">
        <v>72</v>
      </c>
      <c r="I15" s="8" t="str">
        <f t="shared" si="1"/>
        <v>W</v>
      </c>
      <c r="J15" s="10" t="s">
        <v>72</v>
      </c>
      <c r="K15" s="8" t="str">
        <f t="shared" si="2"/>
        <v>W</v>
      </c>
      <c r="L15" s="10" t="s">
        <v>72</v>
      </c>
      <c r="M15" s="8" t="str">
        <f t="shared" si="3"/>
        <v>W</v>
      </c>
      <c r="N15" s="10" t="s">
        <v>72</v>
      </c>
      <c r="O15" s="8" t="str">
        <f t="shared" si="4"/>
        <v>W</v>
      </c>
      <c r="P15" s="10" t="s">
        <v>72</v>
      </c>
      <c r="Q15" s="8" t="str">
        <f t="shared" si="5"/>
        <v>W</v>
      </c>
      <c r="R15" s="10" t="s">
        <v>101</v>
      </c>
      <c r="S15" s="8" t="str">
        <f t="shared" si="6"/>
        <v>L</v>
      </c>
      <c r="T15" s="10" t="s">
        <v>101</v>
      </c>
      <c r="U15" s="8" t="str">
        <f t="shared" si="7"/>
        <v>L</v>
      </c>
      <c r="V15" s="10" t="s">
        <v>101</v>
      </c>
      <c r="W15" s="8" t="str">
        <f t="shared" si="8"/>
        <v>L</v>
      </c>
      <c r="X15" s="10" t="s">
        <v>72</v>
      </c>
      <c r="Y15" s="8" t="str">
        <f t="shared" si="9"/>
        <v>W</v>
      </c>
      <c r="Z15" s="10" t="s">
        <v>72</v>
      </c>
      <c r="AA15" s="8" t="str">
        <f t="shared" si="10"/>
        <v>W</v>
      </c>
      <c r="AB15" s="10" t="s">
        <v>72</v>
      </c>
      <c r="AC15" s="8" t="str">
        <f t="shared" si="11"/>
        <v>W</v>
      </c>
      <c r="AD15" s="10" t="s">
        <v>72</v>
      </c>
      <c r="AE15" s="8" t="str">
        <f t="shared" si="12"/>
        <v>W</v>
      </c>
      <c r="AF15" s="10" t="s">
        <v>72</v>
      </c>
      <c r="AG15" s="8" t="str">
        <f t="shared" si="13"/>
        <v>W</v>
      </c>
      <c r="AH15" s="10" t="s">
        <v>72</v>
      </c>
      <c r="AI15" s="8" t="str">
        <f t="shared" si="14"/>
        <v>W</v>
      </c>
      <c r="AJ15" s="10" t="s">
        <v>72</v>
      </c>
      <c r="AK15" s="8" t="str">
        <f t="shared" si="15"/>
        <v>W</v>
      </c>
      <c r="AL15" s="10" t="s">
        <v>101</v>
      </c>
      <c r="AM15" s="8" t="str">
        <f t="shared" si="16"/>
        <v>L</v>
      </c>
      <c r="AN15" s="10"/>
      <c r="AO15" s="8" t="str">
        <f t="shared" si="17"/>
        <v>L</v>
      </c>
      <c r="AP15" s="10"/>
      <c r="AQ15" s="8" t="str">
        <f t="shared" si="18"/>
        <v>L</v>
      </c>
      <c r="AR15" s="10" t="s">
        <v>72</v>
      </c>
      <c r="AS15" s="8" t="str">
        <f t="shared" si="19"/>
        <v>W</v>
      </c>
      <c r="AT15" s="10" t="s">
        <v>101</v>
      </c>
      <c r="AU15" s="8" t="str">
        <f t="shared" si="20"/>
        <v>L</v>
      </c>
      <c r="AV15" s="10" t="s">
        <v>72</v>
      </c>
      <c r="AW15" s="8" t="str">
        <f t="shared" si="21"/>
        <v>W</v>
      </c>
      <c r="AX15" s="5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KU</v>
      </c>
      <c r="BG15" s="1">
        <f t="shared" si="27"/>
        <v>15</v>
      </c>
      <c r="BH15" s="1" t="str">
        <f t="shared" si="28"/>
        <v>UCF</v>
      </c>
      <c r="BI15" s="1">
        <f t="shared" si="29"/>
        <v>5</v>
      </c>
      <c r="BJ15" s="1">
        <f t="shared" si="30"/>
        <v>20</v>
      </c>
    </row>
    <row r="16" spans="1:62" ht="12" customHeight="1" x14ac:dyDescent="0.25">
      <c r="A16" s="1">
        <v>13</v>
      </c>
      <c r="B16" s="1" t="s">
        <v>91</v>
      </c>
      <c r="C16" s="1" t="s">
        <v>31</v>
      </c>
      <c r="D16" s="1" t="s">
        <v>36</v>
      </c>
      <c r="E16" s="1" t="s">
        <v>91</v>
      </c>
      <c r="F16" s="10" t="s">
        <v>91</v>
      </c>
      <c r="G16" s="8" t="str">
        <f t="shared" si="0"/>
        <v>W</v>
      </c>
      <c r="H16" s="1" t="s">
        <v>91</v>
      </c>
      <c r="I16" s="8" t="str">
        <f t="shared" si="1"/>
        <v>W</v>
      </c>
      <c r="J16" s="10" t="s">
        <v>91</v>
      </c>
      <c r="K16" s="8" t="str">
        <f t="shared" si="2"/>
        <v>W</v>
      </c>
      <c r="L16" s="10" t="s">
        <v>91</v>
      </c>
      <c r="M16" s="8" t="str">
        <f t="shared" si="3"/>
        <v>W</v>
      </c>
      <c r="N16" s="10" t="s">
        <v>91</v>
      </c>
      <c r="O16" s="8" t="str">
        <f t="shared" si="4"/>
        <v>W</v>
      </c>
      <c r="P16" s="10" t="s">
        <v>91</v>
      </c>
      <c r="Q16" s="8" t="str">
        <f t="shared" si="5"/>
        <v>W</v>
      </c>
      <c r="R16" s="10" t="s">
        <v>91</v>
      </c>
      <c r="S16" s="8" t="str">
        <f t="shared" si="6"/>
        <v>W</v>
      </c>
      <c r="T16" s="10" t="s">
        <v>91</v>
      </c>
      <c r="U16" s="8" t="str">
        <f t="shared" si="7"/>
        <v>W</v>
      </c>
      <c r="V16" s="10" t="s">
        <v>91</v>
      </c>
      <c r="W16" s="8" t="str">
        <f t="shared" si="8"/>
        <v>W</v>
      </c>
      <c r="X16" s="10" t="s">
        <v>91</v>
      </c>
      <c r="Y16" s="8" t="str">
        <f t="shared" si="9"/>
        <v>W</v>
      </c>
      <c r="Z16" s="10" t="s">
        <v>91</v>
      </c>
      <c r="AA16" s="8" t="str">
        <f t="shared" si="10"/>
        <v>W</v>
      </c>
      <c r="AB16" s="10" t="s">
        <v>91</v>
      </c>
      <c r="AC16" s="8" t="str">
        <f t="shared" si="11"/>
        <v>W</v>
      </c>
      <c r="AD16" s="10" t="s">
        <v>91</v>
      </c>
      <c r="AE16" s="8" t="str">
        <f t="shared" si="12"/>
        <v>W</v>
      </c>
      <c r="AF16" s="10" t="s">
        <v>91</v>
      </c>
      <c r="AG16" s="8" t="str">
        <f t="shared" si="13"/>
        <v>W</v>
      </c>
      <c r="AH16" s="10" t="s">
        <v>36</v>
      </c>
      <c r="AI16" s="8" t="str">
        <f t="shared" si="14"/>
        <v>L</v>
      </c>
      <c r="AJ16" s="10" t="s">
        <v>91</v>
      </c>
      <c r="AK16" s="8" t="str">
        <f t="shared" si="15"/>
        <v>W</v>
      </c>
      <c r="AL16" s="10" t="s">
        <v>91</v>
      </c>
      <c r="AM16" s="8" t="str">
        <f t="shared" si="16"/>
        <v>W</v>
      </c>
      <c r="AN16" s="10"/>
      <c r="AO16" s="8" t="str">
        <f t="shared" si="17"/>
        <v>L</v>
      </c>
      <c r="AP16" s="10"/>
      <c r="AQ16" s="8" t="str">
        <f t="shared" si="18"/>
        <v>L</v>
      </c>
      <c r="AR16" s="10" t="s">
        <v>91</v>
      </c>
      <c r="AS16" s="8" t="str">
        <f t="shared" si="19"/>
        <v>W</v>
      </c>
      <c r="AT16" s="10" t="s">
        <v>91</v>
      </c>
      <c r="AU16" s="8" t="str">
        <f t="shared" si="20"/>
        <v>W</v>
      </c>
      <c r="AV16" s="10" t="s">
        <v>91</v>
      </c>
      <c r="AW16" s="8" t="str">
        <f t="shared" si="21"/>
        <v>W</v>
      </c>
      <c r="AX16" s="5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MIAMI</v>
      </c>
      <c r="BG16" s="1">
        <f t="shared" si="27"/>
        <v>19</v>
      </c>
      <c r="BH16" s="1" t="str">
        <f t="shared" si="28"/>
        <v>FSU</v>
      </c>
      <c r="BI16" s="1">
        <f t="shared" si="29"/>
        <v>1</v>
      </c>
      <c r="BJ16" s="1">
        <f t="shared" si="30"/>
        <v>20</v>
      </c>
    </row>
    <row r="17" spans="1:62" ht="12" customHeight="1" x14ac:dyDescent="0.25">
      <c r="A17" s="1">
        <v>14</v>
      </c>
      <c r="B17" s="1" t="s">
        <v>91</v>
      </c>
      <c r="C17" s="1" t="s">
        <v>31</v>
      </c>
      <c r="D17" s="1" t="s">
        <v>36</v>
      </c>
      <c r="E17" s="1" t="s">
        <v>91</v>
      </c>
      <c r="F17" s="11" t="s">
        <v>91</v>
      </c>
      <c r="G17" s="12" t="str">
        <f t="shared" si="0"/>
        <v>W</v>
      </c>
      <c r="H17" s="13" t="s">
        <v>91</v>
      </c>
      <c r="I17" s="12" t="str">
        <f t="shared" si="1"/>
        <v>W</v>
      </c>
      <c r="J17" s="11" t="s">
        <v>91</v>
      </c>
      <c r="K17" s="12" t="str">
        <f t="shared" si="2"/>
        <v>W</v>
      </c>
      <c r="L17" s="11" t="s">
        <v>91</v>
      </c>
      <c r="M17" s="12" t="str">
        <f t="shared" si="3"/>
        <v>W</v>
      </c>
      <c r="N17" s="11" t="s">
        <v>91</v>
      </c>
      <c r="O17" s="12" t="str">
        <f t="shared" si="4"/>
        <v>W</v>
      </c>
      <c r="P17" s="11" t="s">
        <v>91</v>
      </c>
      <c r="Q17" s="12" t="str">
        <f t="shared" si="5"/>
        <v>W</v>
      </c>
      <c r="R17" s="11" t="s">
        <v>91</v>
      </c>
      <c r="S17" s="12" t="str">
        <f t="shared" si="6"/>
        <v>W</v>
      </c>
      <c r="T17" s="11" t="s">
        <v>91</v>
      </c>
      <c r="U17" s="12" t="str">
        <f t="shared" si="7"/>
        <v>W</v>
      </c>
      <c r="V17" s="11" t="s">
        <v>91</v>
      </c>
      <c r="W17" s="12" t="str">
        <f t="shared" si="8"/>
        <v>W</v>
      </c>
      <c r="X17" s="11" t="s">
        <v>91</v>
      </c>
      <c r="Y17" s="12" t="str">
        <f t="shared" si="9"/>
        <v>W</v>
      </c>
      <c r="Z17" s="11" t="s">
        <v>91</v>
      </c>
      <c r="AA17" s="12" t="str">
        <f t="shared" si="10"/>
        <v>W</v>
      </c>
      <c r="AB17" s="11" t="s">
        <v>91</v>
      </c>
      <c r="AC17" s="12" t="str">
        <f t="shared" si="11"/>
        <v>W</v>
      </c>
      <c r="AD17" s="11" t="s">
        <v>91</v>
      </c>
      <c r="AE17" s="12" t="str">
        <f t="shared" si="12"/>
        <v>W</v>
      </c>
      <c r="AF17" s="11" t="s">
        <v>91</v>
      </c>
      <c r="AG17" s="12" t="str">
        <f t="shared" si="13"/>
        <v>W</v>
      </c>
      <c r="AH17" s="11" t="s">
        <v>36</v>
      </c>
      <c r="AI17" s="12" t="str">
        <f t="shared" si="14"/>
        <v>L</v>
      </c>
      <c r="AJ17" s="11" t="s">
        <v>91</v>
      </c>
      <c r="AK17" s="12" t="str">
        <f t="shared" si="15"/>
        <v>W</v>
      </c>
      <c r="AL17" s="11" t="s">
        <v>91</v>
      </c>
      <c r="AM17" s="12" t="str">
        <f t="shared" si="16"/>
        <v>W</v>
      </c>
      <c r="AN17" s="11"/>
      <c r="AO17" s="12" t="str">
        <f t="shared" si="17"/>
        <v>L</v>
      </c>
      <c r="AP17" s="11"/>
      <c r="AQ17" s="12" t="str">
        <f t="shared" si="18"/>
        <v>L</v>
      </c>
      <c r="AR17" s="11" t="s">
        <v>91</v>
      </c>
      <c r="AS17" s="12" t="str">
        <f t="shared" si="19"/>
        <v>W</v>
      </c>
      <c r="AT17" s="11" t="s">
        <v>91</v>
      </c>
      <c r="AU17" s="12" t="str">
        <f t="shared" si="20"/>
        <v>W</v>
      </c>
      <c r="AV17" s="11" t="s">
        <v>91</v>
      </c>
      <c r="AW17" s="12" t="str">
        <f t="shared" si="21"/>
        <v>W</v>
      </c>
      <c r="AX17" s="5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MIAMI</v>
      </c>
      <c r="BG17" s="1">
        <f t="shared" si="27"/>
        <v>19</v>
      </c>
      <c r="BH17" s="1" t="str">
        <f t="shared" si="28"/>
        <v>FSU</v>
      </c>
      <c r="BI17" s="1">
        <f t="shared" si="29"/>
        <v>1</v>
      </c>
      <c r="BJ17" s="1">
        <f t="shared" si="30"/>
        <v>20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11</v>
      </c>
      <c r="H18" s="14" t="str">
        <f>IF(I18=(MAX($G$18,$I$18,$K$18,$M$18,$O$18,$Q$18,$S$18,$U$18,$W$18,$Y$18,$AA$18,$AC$18,$AE$18,$AG$18,$AI$18,$AK$18,$AM$18,$AO$18,$AQ$18,$AS$18,$AU$18,$AW$18,$AY$18,$BA$18,$BC$18,$BE$18)),"W","L")</f>
        <v>W</v>
      </c>
      <c r="I18" s="14">
        <f>COUNTIF(I4:I17,"W")</f>
        <v>12</v>
      </c>
      <c r="J18" s="14" t="str">
        <f>IF(K18=(MAX($G$18,$I$18,$K$18,$M$18,$O$18,$Q$18,$S$18,$U$18,$W$18,$Y$18,$AA$18,$AC$18,$AE$18,$AG$18,$AI$18,$AK$18,$AM$18,$AO$18,$AQ$18,$AS$18,$AU$18,$AW$18,$AY$18,$BA$18,$BC$18,$BE$18)),"W","L")</f>
        <v>W</v>
      </c>
      <c r="K18" s="14">
        <f>COUNTIF(K4:K17,"W")</f>
        <v>12</v>
      </c>
      <c r="L18" s="14" t="str">
        <f>IF(M18=(MAX($G$18,$I$18,$K$18,$M$18,$O$18,$Q$18,$S$18,$U$18,$W$18,$Y$18,$AA$18,$AC$18,$AE$18,$AG$18,$AI$18,$AK$18,$AM$18,$AO$18,$AQ$18,$AS$18,$AU$18,$AW$18,$AY$18,$BA$18,$BC$18,$BE$18)),"W","L")</f>
        <v>W</v>
      </c>
      <c r="M18" s="14">
        <f>COUNTIF(M4:M17,"W")</f>
        <v>12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11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9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11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9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11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11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10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11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11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11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10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11</v>
      </c>
      <c r="AL18" s="14" t="str">
        <f>IF(AM18=(MAX($G$18,$I$18,$K$18,$M$18,$O$18,$Q$18,$S$18,$U$18,$W$18,$Y$18,$AA$18,$AC$18,$AE$18,$AG$18,$AI$18,$AK$18,$AM$18,$AO$18,$AQ$18,$AS$18,$AU$18,$AW$18,$AY$18,$BA$18,$BC$18,$BE$18)),"W","L")</f>
        <v>W</v>
      </c>
      <c r="AM18" s="14">
        <f>COUNTIF(AM4:AM17,"W")</f>
        <v>12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0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0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11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10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11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50</v>
      </c>
      <c r="E19" s="1"/>
      <c r="F19" s="5" t="s">
        <v>58</v>
      </c>
      <c r="G19" s="15">
        <v>46</v>
      </c>
      <c r="H19" s="5" t="s">
        <v>58</v>
      </c>
      <c r="I19" s="15">
        <v>47</v>
      </c>
      <c r="J19" s="5" t="s">
        <v>58</v>
      </c>
      <c r="K19" s="15">
        <v>41</v>
      </c>
      <c r="L19" s="5" t="s">
        <v>58</v>
      </c>
      <c r="M19" s="15">
        <v>52</v>
      </c>
      <c r="N19" s="5" t="s">
        <v>58</v>
      </c>
      <c r="O19" s="15">
        <v>56</v>
      </c>
      <c r="P19" s="5" t="s">
        <v>58</v>
      </c>
      <c r="Q19" s="15">
        <v>44</v>
      </c>
      <c r="R19" s="5" t="s">
        <v>58</v>
      </c>
      <c r="S19" s="15">
        <v>42</v>
      </c>
      <c r="T19" s="5" t="s">
        <v>58</v>
      </c>
      <c r="U19" s="15">
        <v>25</v>
      </c>
      <c r="V19" s="5" t="s">
        <v>58</v>
      </c>
      <c r="W19" s="15">
        <v>55</v>
      </c>
      <c r="X19" s="5" t="s">
        <v>58</v>
      </c>
      <c r="Y19" s="15">
        <v>48</v>
      </c>
      <c r="Z19" s="5" t="s">
        <v>58</v>
      </c>
      <c r="AA19" s="15">
        <v>55</v>
      </c>
      <c r="AB19" s="5" t="s">
        <v>58</v>
      </c>
      <c r="AC19" s="15">
        <v>49</v>
      </c>
      <c r="AD19" s="5" t="s">
        <v>58</v>
      </c>
      <c r="AE19" s="15">
        <v>56</v>
      </c>
      <c r="AF19" s="5" t="s">
        <v>58</v>
      </c>
      <c r="AG19" s="15">
        <v>54</v>
      </c>
      <c r="AH19" s="5" t="s">
        <v>58</v>
      </c>
      <c r="AI19" s="15">
        <v>65</v>
      </c>
      <c r="AJ19" s="5" t="s">
        <v>58</v>
      </c>
      <c r="AK19" s="15">
        <v>45</v>
      </c>
      <c r="AL19" s="5" t="s">
        <v>58</v>
      </c>
      <c r="AM19" s="15">
        <v>57</v>
      </c>
      <c r="AN19" s="5" t="s">
        <v>58</v>
      </c>
      <c r="AO19" s="15">
        <v>0</v>
      </c>
      <c r="AP19" s="5" t="s">
        <v>58</v>
      </c>
      <c r="AQ19" s="15">
        <v>0</v>
      </c>
      <c r="AR19" s="5" t="s">
        <v>58</v>
      </c>
      <c r="AS19" s="15">
        <v>42</v>
      </c>
      <c r="AT19" s="5" t="s">
        <v>58</v>
      </c>
      <c r="AU19" s="15">
        <v>54</v>
      </c>
      <c r="AV19" s="5" t="s">
        <v>58</v>
      </c>
      <c r="AW19" s="15">
        <v>45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4</v>
      </c>
      <c r="H20" s="5" t="s">
        <v>59</v>
      </c>
      <c r="I20" s="15">
        <f>ABS($D$19-I19)</f>
        <v>3</v>
      </c>
      <c r="J20" s="5" t="s">
        <v>59</v>
      </c>
      <c r="K20" s="15">
        <f>ABS($D$19-K19)</f>
        <v>9</v>
      </c>
      <c r="L20" s="5" t="s">
        <v>59</v>
      </c>
      <c r="M20" s="15">
        <f>ABS($D$19-M19)</f>
        <v>2</v>
      </c>
      <c r="N20" s="5" t="s">
        <v>59</v>
      </c>
      <c r="O20" s="15">
        <f>ABS($D$19-O19)</f>
        <v>6</v>
      </c>
      <c r="P20" s="5" t="s">
        <v>59</v>
      </c>
      <c r="Q20" s="15">
        <f>ABS($D$19-Q19)</f>
        <v>6</v>
      </c>
      <c r="R20" s="5" t="s">
        <v>59</v>
      </c>
      <c r="S20" s="15">
        <f>ABS($D$19-S19)</f>
        <v>8</v>
      </c>
      <c r="T20" s="5" t="s">
        <v>59</v>
      </c>
      <c r="U20" s="15">
        <f>ABS($D$19-U19)</f>
        <v>25</v>
      </c>
      <c r="V20" s="5" t="s">
        <v>59</v>
      </c>
      <c r="W20" s="15">
        <f>ABS($D$19-W19)</f>
        <v>5</v>
      </c>
      <c r="X20" s="5" t="s">
        <v>59</v>
      </c>
      <c r="Y20" s="15">
        <f>ABS($D$19-Y19)</f>
        <v>2</v>
      </c>
      <c r="Z20" s="5" t="s">
        <v>59</v>
      </c>
      <c r="AA20" s="15">
        <f>ABS($D$19-AA19)</f>
        <v>5</v>
      </c>
      <c r="AB20" s="5" t="s">
        <v>59</v>
      </c>
      <c r="AC20" s="15">
        <f>ABS($D$19-AC19)</f>
        <v>1</v>
      </c>
      <c r="AD20" s="5" t="s">
        <v>59</v>
      </c>
      <c r="AE20" s="15">
        <f>ABS($D$19-AE19)</f>
        <v>6</v>
      </c>
      <c r="AF20" s="5" t="s">
        <v>59</v>
      </c>
      <c r="AG20" s="15">
        <f>ABS($D$19-AG19)</f>
        <v>4</v>
      </c>
      <c r="AH20" s="5" t="s">
        <v>59</v>
      </c>
      <c r="AI20" s="15">
        <f>ABS($D$19-AI19)</f>
        <v>15</v>
      </c>
      <c r="AJ20" s="5" t="s">
        <v>59</v>
      </c>
      <c r="AK20" s="15">
        <f>ABS($D$19-AK19)</f>
        <v>5</v>
      </c>
      <c r="AL20" s="5" t="s">
        <v>59</v>
      </c>
      <c r="AM20" s="15">
        <f>ABS($D$19-AM19)</f>
        <v>7</v>
      </c>
      <c r="AN20" s="5" t="s">
        <v>59</v>
      </c>
      <c r="AO20" s="15">
        <f>ABS($D$19-AO19)</f>
        <v>50</v>
      </c>
      <c r="AP20" s="5" t="s">
        <v>59</v>
      </c>
      <c r="AQ20" s="15">
        <f>ABS($D$19-AQ19)</f>
        <v>50</v>
      </c>
      <c r="AR20" s="5" t="s">
        <v>59</v>
      </c>
      <c r="AS20" s="15">
        <f>ABS($D$19-AS19)</f>
        <v>8</v>
      </c>
      <c r="AT20" s="5" t="s">
        <v>59</v>
      </c>
      <c r="AU20" s="15">
        <f>ABS($D$19-AU19)</f>
        <v>4</v>
      </c>
      <c r="AV20" s="5" t="s">
        <v>59</v>
      </c>
      <c r="AW20" s="15">
        <f>ABS($D$19-AW19)</f>
        <v>5</v>
      </c>
      <c r="AX20" s="5" t="s">
        <v>59</v>
      </c>
      <c r="AY20" s="15">
        <f>ABS($D$19-AY19)</f>
        <v>50</v>
      </c>
      <c r="AZ20" s="5" t="s">
        <v>59</v>
      </c>
      <c r="BA20" s="15">
        <f>ABS($D$19-BA19)</f>
        <v>50</v>
      </c>
      <c r="BB20" s="5" t="s">
        <v>59</v>
      </c>
      <c r="BC20" s="15">
        <f>ABS($D$19-BC19)</f>
        <v>50</v>
      </c>
      <c r="BD20" s="5" t="s">
        <v>59</v>
      </c>
      <c r="BE20" s="15">
        <f>ABS($D$19-BE19)</f>
        <v>50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26" priority="1" operator="equal">
      <formula>"L"</formula>
    </cfRule>
    <cfRule type="cellIs" dxfId="25" priority="2" operator="equal">
      <formula>"W"</formula>
    </cfRule>
  </conditionalFormatting>
  <conditionalFormatting sqref="F18:BE18">
    <cfRule type="cellIs" dxfId="24" priority="3" operator="equal">
      <formula>"W"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J1000"/>
  <sheetViews>
    <sheetView workbookViewId="0"/>
  </sheetViews>
  <sheetFormatPr defaultColWidth="14.42578125" defaultRowHeight="15" customHeight="1" x14ac:dyDescent="0.25"/>
  <cols>
    <col min="1" max="1" width="3.28515625" customWidth="1"/>
    <col min="2" max="2" width="9.140625" customWidth="1"/>
    <col min="3" max="3" width="3.85546875" customWidth="1"/>
    <col min="4" max="49" width="9.140625" customWidth="1"/>
    <col min="50" max="50" width="9" customWidth="1"/>
    <col min="51" max="62" width="9.140625" customWidth="1"/>
  </cols>
  <sheetData>
    <row r="1" spans="1:62" ht="12" customHeight="1" x14ac:dyDescent="0.25">
      <c r="A1" s="17" t="s">
        <v>116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56</v>
      </c>
      <c r="C4" s="1" t="s">
        <v>31</v>
      </c>
      <c r="D4" s="1" t="s">
        <v>61</v>
      </c>
      <c r="E4" s="1" t="s">
        <v>56</v>
      </c>
      <c r="F4" s="7" t="s">
        <v>56</v>
      </c>
      <c r="G4" s="8" t="str">
        <f t="shared" ref="G4:G17" si="0">IF(F4=$E4,"W","L")</f>
        <v>W</v>
      </c>
      <c r="H4" s="9" t="s">
        <v>56</v>
      </c>
      <c r="I4" s="8" t="str">
        <f t="shared" ref="I4:I17" si="1">IF(H4=$E4,"W","L")</f>
        <v>W</v>
      </c>
      <c r="J4" s="7" t="s">
        <v>56</v>
      </c>
      <c r="K4" s="8" t="str">
        <f t="shared" ref="K4:K17" si="2">IF(J4=$E4,"W","L")</f>
        <v>W</v>
      </c>
      <c r="L4" s="7" t="s">
        <v>56</v>
      </c>
      <c r="M4" s="8" t="str">
        <f t="shared" ref="M4:M17" si="3">IF(L4=$E4,"W","L")</f>
        <v>W</v>
      </c>
      <c r="N4" s="7" t="s">
        <v>56</v>
      </c>
      <c r="O4" s="8" t="str">
        <f t="shared" ref="O4:O17" si="4">IF(N4=$E4,"W","L")</f>
        <v>W</v>
      </c>
      <c r="P4" s="7" t="s">
        <v>56</v>
      </c>
      <c r="Q4" s="8" t="str">
        <f t="shared" ref="Q4:Q17" si="5">IF(P4=$E4,"W","L")</f>
        <v>W</v>
      </c>
      <c r="R4" s="7" t="s">
        <v>56</v>
      </c>
      <c r="S4" s="8" t="str">
        <f t="shared" ref="S4:S17" si="6">IF(R4=$E4,"W","L")</f>
        <v>W</v>
      </c>
      <c r="T4" s="7" t="s">
        <v>56</v>
      </c>
      <c r="U4" s="8" t="str">
        <f t="shared" ref="U4:U17" si="7">IF(T4=$E4,"W","L")</f>
        <v>W</v>
      </c>
      <c r="V4" s="7" t="s">
        <v>56</v>
      </c>
      <c r="W4" s="8" t="str">
        <f t="shared" ref="W4:W17" si="8">IF(V4=$E4,"W","L")</f>
        <v>W</v>
      </c>
      <c r="X4" s="7" t="s">
        <v>56</v>
      </c>
      <c r="Y4" s="8" t="str">
        <f t="shared" ref="Y4:Y17" si="9">IF(X4=$E4,"W","L")</f>
        <v>W</v>
      </c>
      <c r="Z4" s="7" t="s">
        <v>56</v>
      </c>
      <c r="AA4" s="8" t="str">
        <f t="shared" ref="AA4:AA17" si="10">IF(Z4=$E4,"W","L")</f>
        <v>W</v>
      </c>
      <c r="AB4" s="7" t="s">
        <v>56</v>
      </c>
      <c r="AC4" s="8" t="str">
        <f t="shared" ref="AC4:AC17" si="11">IF(AB4=$E4,"W","L")</f>
        <v>W</v>
      </c>
      <c r="AD4" s="7" t="s">
        <v>56</v>
      </c>
      <c r="AE4" s="8" t="str">
        <f t="shared" ref="AE4:AE17" si="12">IF(AD4=$E4,"W","L")</f>
        <v>W</v>
      </c>
      <c r="AF4" s="7" t="s">
        <v>56</v>
      </c>
      <c r="AG4" s="8" t="str">
        <f t="shared" ref="AG4:AG17" si="13">IF(AF4=$E4,"W","L")</f>
        <v>W</v>
      </c>
      <c r="AH4" s="7" t="s">
        <v>56</v>
      </c>
      <c r="AI4" s="8" t="str">
        <f t="shared" ref="AI4:AI17" si="14">IF(AH4=$E4,"W","L")</f>
        <v>W</v>
      </c>
      <c r="AJ4" s="7"/>
      <c r="AK4" s="8" t="str">
        <f t="shared" ref="AK4:AK17" si="15">IF(AJ4=$E4,"W","L")</f>
        <v>L</v>
      </c>
      <c r="AL4" s="7" t="s">
        <v>61</v>
      </c>
      <c r="AM4" s="8" t="str">
        <f t="shared" ref="AM4:AM17" si="16">IF(AL4=$E4,"W","L")</f>
        <v>L</v>
      </c>
      <c r="AN4" s="7" t="s">
        <v>56</v>
      </c>
      <c r="AO4" s="8" t="str">
        <f t="shared" ref="AO4:AO17" si="17">IF(AN4=$E4,"W","L")</f>
        <v>W</v>
      </c>
      <c r="AP4" s="7" t="s">
        <v>56</v>
      </c>
      <c r="AQ4" s="8" t="str">
        <f t="shared" ref="AQ4:AQ17" si="18">IF(AP4=$E4,"W","L")</f>
        <v>W</v>
      </c>
      <c r="AR4" s="7" t="s">
        <v>56</v>
      </c>
      <c r="AS4" s="8" t="str">
        <f t="shared" ref="AS4:AS17" si="19">IF(AR4=$E4,"W","L")</f>
        <v>W</v>
      </c>
      <c r="AT4" s="7" t="s">
        <v>56</v>
      </c>
      <c r="AU4" s="8" t="str">
        <f t="shared" ref="AU4:AU17" si="20">IF(AT4=$E4,"W","L")</f>
        <v>W</v>
      </c>
      <c r="AV4" s="7" t="s">
        <v>56</v>
      </c>
      <c r="AW4" s="8" t="str">
        <f t="shared" ref="AW4:AW17" si="21">IF(AV4=$E4,"W","L")</f>
        <v>W</v>
      </c>
      <c r="AX4" s="4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OSU</v>
      </c>
      <c r="BG4" s="1">
        <f t="shared" ref="BG4:BG17" si="27">COUNTIF(F4:AW4,B4)</f>
        <v>20</v>
      </c>
      <c r="BH4" s="1" t="str">
        <f t="shared" ref="BH4:BH17" si="28">D4</f>
        <v>ILL</v>
      </c>
      <c r="BI4" s="1">
        <f t="shared" ref="BI4:BI17" si="29">COUNTIF(F4:AW4,D4)</f>
        <v>1</v>
      </c>
      <c r="BJ4" s="1">
        <f t="shared" ref="BJ4:BJ17" si="30">BG4+BI4</f>
        <v>21</v>
      </c>
    </row>
    <row r="5" spans="1:62" ht="12" customHeight="1" x14ac:dyDescent="0.25">
      <c r="A5" s="1">
        <v>2</v>
      </c>
      <c r="B5" s="1" t="s">
        <v>35</v>
      </c>
      <c r="C5" s="1" t="s">
        <v>31</v>
      </c>
      <c r="D5" s="1" t="s">
        <v>73</v>
      </c>
      <c r="E5" s="1" t="s">
        <v>35</v>
      </c>
      <c r="F5" s="10" t="s">
        <v>35</v>
      </c>
      <c r="G5" s="8" t="str">
        <f t="shared" si="0"/>
        <v>W</v>
      </c>
      <c r="H5" s="1" t="s">
        <v>35</v>
      </c>
      <c r="I5" s="8" t="str">
        <f t="shared" si="1"/>
        <v>W</v>
      </c>
      <c r="J5" s="10" t="s">
        <v>35</v>
      </c>
      <c r="K5" s="8" t="str">
        <f t="shared" si="2"/>
        <v>W</v>
      </c>
      <c r="L5" s="10" t="s">
        <v>35</v>
      </c>
      <c r="M5" s="8" t="str">
        <f t="shared" si="3"/>
        <v>W</v>
      </c>
      <c r="N5" s="10" t="s">
        <v>35</v>
      </c>
      <c r="O5" s="8" t="str">
        <f t="shared" si="4"/>
        <v>W</v>
      </c>
      <c r="P5" s="10" t="s">
        <v>35</v>
      </c>
      <c r="Q5" s="8" t="str">
        <f t="shared" si="5"/>
        <v>W</v>
      </c>
      <c r="R5" s="10" t="s">
        <v>35</v>
      </c>
      <c r="S5" s="8" t="str">
        <f t="shared" si="6"/>
        <v>W</v>
      </c>
      <c r="T5" s="10" t="s">
        <v>35</v>
      </c>
      <c r="U5" s="8" t="str">
        <f t="shared" si="7"/>
        <v>W</v>
      </c>
      <c r="V5" s="10" t="s">
        <v>35</v>
      </c>
      <c r="W5" s="8" t="str">
        <f t="shared" si="8"/>
        <v>W</v>
      </c>
      <c r="X5" s="10" t="s">
        <v>35</v>
      </c>
      <c r="Y5" s="8" t="str">
        <f t="shared" si="9"/>
        <v>W</v>
      </c>
      <c r="Z5" s="10" t="s">
        <v>35</v>
      </c>
      <c r="AA5" s="8" t="str">
        <f t="shared" si="10"/>
        <v>W</v>
      </c>
      <c r="AB5" s="10" t="s">
        <v>35</v>
      </c>
      <c r="AC5" s="8" t="str">
        <f t="shared" si="11"/>
        <v>W</v>
      </c>
      <c r="AD5" s="10" t="s">
        <v>35</v>
      </c>
      <c r="AE5" s="8" t="str">
        <f t="shared" si="12"/>
        <v>W</v>
      </c>
      <c r="AF5" s="10" t="s">
        <v>35</v>
      </c>
      <c r="AG5" s="8" t="str">
        <f t="shared" si="13"/>
        <v>W</v>
      </c>
      <c r="AH5" s="10" t="s">
        <v>35</v>
      </c>
      <c r="AI5" s="8" t="str">
        <f t="shared" si="14"/>
        <v>W</v>
      </c>
      <c r="AJ5" s="10"/>
      <c r="AK5" s="8" t="str">
        <f t="shared" si="15"/>
        <v>L</v>
      </c>
      <c r="AL5" s="10" t="s">
        <v>73</v>
      </c>
      <c r="AM5" s="8" t="str">
        <f t="shared" si="16"/>
        <v>L</v>
      </c>
      <c r="AN5" s="10" t="s">
        <v>35</v>
      </c>
      <c r="AO5" s="8" t="str">
        <f t="shared" si="17"/>
        <v>W</v>
      </c>
      <c r="AP5" s="10" t="s">
        <v>35</v>
      </c>
      <c r="AQ5" s="8" t="str">
        <f t="shared" si="18"/>
        <v>W</v>
      </c>
      <c r="AR5" s="10" t="s">
        <v>35</v>
      </c>
      <c r="AS5" s="8" t="str">
        <f t="shared" si="19"/>
        <v>W</v>
      </c>
      <c r="AT5" s="10" t="s">
        <v>35</v>
      </c>
      <c r="AU5" s="8" t="str">
        <f t="shared" si="20"/>
        <v>W</v>
      </c>
      <c r="AV5" s="10" t="s">
        <v>35</v>
      </c>
      <c r="AW5" s="8" t="str">
        <f t="shared" si="21"/>
        <v>W</v>
      </c>
      <c r="AX5" s="4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BAMA</v>
      </c>
      <c r="BG5" s="1">
        <f t="shared" si="27"/>
        <v>20</v>
      </c>
      <c r="BH5" s="1" t="str">
        <f t="shared" si="28"/>
        <v>MIZZOU</v>
      </c>
      <c r="BI5" s="1">
        <f t="shared" si="29"/>
        <v>1</v>
      </c>
      <c r="BJ5" s="1">
        <f t="shared" si="30"/>
        <v>21</v>
      </c>
    </row>
    <row r="6" spans="1:62" ht="12" customHeight="1" x14ac:dyDescent="0.25">
      <c r="A6" s="1">
        <v>3</v>
      </c>
      <c r="B6" s="1" t="s">
        <v>68</v>
      </c>
      <c r="C6" s="1" t="s">
        <v>31</v>
      </c>
      <c r="D6" s="1" t="s">
        <v>36</v>
      </c>
      <c r="E6" s="1" t="s">
        <v>68</v>
      </c>
      <c r="F6" s="10" t="s">
        <v>36</v>
      </c>
      <c r="G6" s="8" t="str">
        <f t="shared" si="0"/>
        <v>L</v>
      </c>
      <c r="H6" s="1" t="s">
        <v>36</v>
      </c>
      <c r="I6" s="8" t="str">
        <f t="shared" si="1"/>
        <v>L</v>
      </c>
      <c r="J6" s="10" t="s">
        <v>36</v>
      </c>
      <c r="K6" s="8" t="str">
        <f t="shared" si="2"/>
        <v>L</v>
      </c>
      <c r="L6" s="10" t="s">
        <v>36</v>
      </c>
      <c r="M6" s="8" t="str">
        <f t="shared" si="3"/>
        <v>L</v>
      </c>
      <c r="N6" s="10" t="s">
        <v>36</v>
      </c>
      <c r="O6" s="8" t="str">
        <f t="shared" si="4"/>
        <v>L</v>
      </c>
      <c r="P6" s="10" t="s">
        <v>36</v>
      </c>
      <c r="Q6" s="8" t="str">
        <f t="shared" si="5"/>
        <v>L</v>
      </c>
      <c r="R6" s="10" t="s">
        <v>36</v>
      </c>
      <c r="S6" s="8" t="str">
        <f t="shared" si="6"/>
        <v>L</v>
      </c>
      <c r="T6" s="10" t="s">
        <v>36</v>
      </c>
      <c r="U6" s="8" t="str">
        <f t="shared" si="7"/>
        <v>L</v>
      </c>
      <c r="V6" s="10" t="s">
        <v>36</v>
      </c>
      <c r="W6" s="8" t="str">
        <f t="shared" si="8"/>
        <v>L</v>
      </c>
      <c r="X6" s="10" t="s">
        <v>36</v>
      </c>
      <c r="Y6" s="8" t="str">
        <f t="shared" si="9"/>
        <v>L</v>
      </c>
      <c r="Z6" s="10" t="s">
        <v>36</v>
      </c>
      <c r="AA6" s="8" t="str">
        <f t="shared" si="10"/>
        <v>L</v>
      </c>
      <c r="AB6" s="10" t="s">
        <v>36</v>
      </c>
      <c r="AC6" s="8" t="str">
        <f t="shared" si="11"/>
        <v>L</v>
      </c>
      <c r="AD6" s="10" t="s">
        <v>36</v>
      </c>
      <c r="AE6" s="8" t="str">
        <f t="shared" si="12"/>
        <v>L</v>
      </c>
      <c r="AF6" s="10" t="s">
        <v>36</v>
      </c>
      <c r="AG6" s="8" t="str">
        <f t="shared" si="13"/>
        <v>L</v>
      </c>
      <c r="AH6" s="10" t="s">
        <v>36</v>
      </c>
      <c r="AI6" s="8" t="str">
        <f t="shared" si="14"/>
        <v>L</v>
      </c>
      <c r="AJ6" s="10"/>
      <c r="AK6" s="8" t="str">
        <f t="shared" si="15"/>
        <v>L</v>
      </c>
      <c r="AL6" s="10" t="s">
        <v>36</v>
      </c>
      <c r="AM6" s="8" t="str">
        <f t="shared" si="16"/>
        <v>L</v>
      </c>
      <c r="AN6" s="10" t="s">
        <v>36</v>
      </c>
      <c r="AO6" s="8" t="str">
        <f t="shared" si="17"/>
        <v>L</v>
      </c>
      <c r="AP6" s="10" t="s">
        <v>36</v>
      </c>
      <c r="AQ6" s="8" t="str">
        <f t="shared" si="18"/>
        <v>L</v>
      </c>
      <c r="AR6" s="10" t="s">
        <v>36</v>
      </c>
      <c r="AS6" s="8" t="str">
        <f t="shared" si="19"/>
        <v>L</v>
      </c>
      <c r="AT6" s="10" t="s">
        <v>36</v>
      </c>
      <c r="AU6" s="8" t="str">
        <f t="shared" si="20"/>
        <v>L</v>
      </c>
      <c r="AV6" s="10" t="s">
        <v>36</v>
      </c>
      <c r="AW6" s="8" t="str">
        <f t="shared" si="21"/>
        <v>L</v>
      </c>
      <c r="AX6" s="4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PITT</v>
      </c>
      <c r="BG6" s="1">
        <f t="shared" si="27"/>
        <v>0</v>
      </c>
      <c r="BH6" s="1" t="str">
        <f t="shared" si="28"/>
        <v>FSU</v>
      </c>
      <c r="BI6" s="1">
        <f t="shared" si="29"/>
        <v>21</v>
      </c>
      <c r="BJ6" s="1">
        <f t="shared" si="30"/>
        <v>21</v>
      </c>
    </row>
    <row r="7" spans="1:62" ht="12" customHeight="1" x14ac:dyDescent="0.25">
      <c r="A7" s="1">
        <v>4</v>
      </c>
      <c r="B7" s="1" t="s">
        <v>50</v>
      </c>
      <c r="C7" s="1" t="s">
        <v>31</v>
      </c>
      <c r="D7" s="1" t="s">
        <v>81</v>
      </c>
      <c r="E7" s="1" t="s">
        <v>50</v>
      </c>
      <c r="F7" s="10" t="s">
        <v>81</v>
      </c>
      <c r="G7" s="8" t="str">
        <f t="shared" si="0"/>
        <v>L</v>
      </c>
      <c r="H7" s="1" t="s">
        <v>50</v>
      </c>
      <c r="I7" s="8" t="str">
        <f t="shared" si="1"/>
        <v>W</v>
      </c>
      <c r="J7" s="10" t="s">
        <v>81</v>
      </c>
      <c r="K7" s="8" t="str">
        <f t="shared" si="2"/>
        <v>L</v>
      </c>
      <c r="L7" s="10" t="s">
        <v>50</v>
      </c>
      <c r="M7" s="8" t="str">
        <f t="shared" si="3"/>
        <v>W</v>
      </c>
      <c r="N7" s="10" t="s">
        <v>81</v>
      </c>
      <c r="O7" s="8" t="str">
        <f t="shared" si="4"/>
        <v>L</v>
      </c>
      <c r="P7" s="10" t="s">
        <v>81</v>
      </c>
      <c r="Q7" s="8" t="str">
        <f t="shared" si="5"/>
        <v>L</v>
      </c>
      <c r="R7" s="10" t="s">
        <v>81</v>
      </c>
      <c r="S7" s="8" t="str">
        <f t="shared" si="6"/>
        <v>L</v>
      </c>
      <c r="T7" s="10" t="s">
        <v>81</v>
      </c>
      <c r="U7" s="8" t="str">
        <f t="shared" si="7"/>
        <v>L</v>
      </c>
      <c r="V7" s="10" t="s">
        <v>81</v>
      </c>
      <c r="W7" s="8" t="str">
        <f t="shared" si="8"/>
        <v>L</v>
      </c>
      <c r="X7" s="10" t="s">
        <v>81</v>
      </c>
      <c r="Y7" s="8" t="str">
        <f t="shared" si="9"/>
        <v>L</v>
      </c>
      <c r="Z7" s="10" t="s">
        <v>50</v>
      </c>
      <c r="AA7" s="8" t="str">
        <f t="shared" si="10"/>
        <v>W</v>
      </c>
      <c r="AB7" s="10" t="s">
        <v>81</v>
      </c>
      <c r="AC7" s="8" t="str">
        <f t="shared" si="11"/>
        <v>L</v>
      </c>
      <c r="AD7" s="10" t="s">
        <v>50</v>
      </c>
      <c r="AE7" s="8" t="str">
        <f t="shared" si="12"/>
        <v>W</v>
      </c>
      <c r="AF7" s="10" t="s">
        <v>81</v>
      </c>
      <c r="AG7" s="8" t="str">
        <f t="shared" si="13"/>
        <v>L</v>
      </c>
      <c r="AH7" s="10" t="s">
        <v>81</v>
      </c>
      <c r="AI7" s="8" t="str">
        <f t="shared" si="14"/>
        <v>L</v>
      </c>
      <c r="AJ7" s="10"/>
      <c r="AK7" s="8" t="str">
        <f t="shared" si="15"/>
        <v>L</v>
      </c>
      <c r="AL7" s="10" t="s">
        <v>81</v>
      </c>
      <c r="AM7" s="8" t="str">
        <f t="shared" si="16"/>
        <v>L</v>
      </c>
      <c r="AN7" s="10" t="s">
        <v>81</v>
      </c>
      <c r="AO7" s="8" t="str">
        <f t="shared" si="17"/>
        <v>L</v>
      </c>
      <c r="AP7" s="10" t="s">
        <v>81</v>
      </c>
      <c r="AQ7" s="8" t="str">
        <f t="shared" si="18"/>
        <v>L</v>
      </c>
      <c r="AR7" s="10" t="s">
        <v>81</v>
      </c>
      <c r="AS7" s="8" t="str">
        <f t="shared" si="19"/>
        <v>L</v>
      </c>
      <c r="AT7" s="10" t="s">
        <v>81</v>
      </c>
      <c r="AU7" s="8" t="str">
        <f t="shared" si="20"/>
        <v>L</v>
      </c>
      <c r="AV7" s="10" t="s">
        <v>81</v>
      </c>
      <c r="AW7" s="8" t="str">
        <f t="shared" si="21"/>
        <v>L</v>
      </c>
      <c r="AX7" s="4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UCLA</v>
      </c>
      <c r="BG7" s="1">
        <f t="shared" si="27"/>
        <v>4</v>
      </c>
      <c r="BH7" s="1" t="str">
        <f t="shared" si="28"/>
        <v>MSU</v>
      </c>
      <c r="BI7" s="1">
        <f t="shared" si="29"/>
        <v>17</v>
      </c>
      <c r="BJ7" s="1">
        <f t="shared" si="30"/>
        <v>21</v>
      </c>
    </row>
    <row r="8" spans="1:62" ht="12" customHeight="1" x14ac:dyDescent="0.25">
      <c r="A8" s="1">
        <v>5</v>
      </c>
      <c r="B8" s="1" t="s">
        <v>101</v>
      </c>
      <c r="C8" s="1" t="s">
        <v>31</v>
      </c>
      <c r="D8" s="1" t="s">
        <v>108</v>
      </c>
      <c r="E8" s="1" t="s">
        <v>108</v>
      </c>
      <c r="F8" s="10" t="s">
        <v>108</v>
      </c>
      <c r="G8" s="8" t="str">
        <f t="shared" si="0"/>
        <v>W</v>
      </c>
      <c r="H8" s="1" t="s">
        <v>108</v>
      </c>
      <c r="I8" s="8" t="str">
        <f t="shared" si="1"/>
        <v>W</v>
      </c>
      <c r="J8" s="10" t="s">
        <v>108</v>
      </c>
      <c r="K8" s="8" t="str">
        <f t="shared" si="2"/>
        <v>W</v>
      </c>
      <c r="L8" s="10" t="s">
        <v>108</v>
      </c>
      <c r="M8" s="8" t="str">
        <f t="shared" si="3"/>
        <v>W</v>
      </c>
      <c r="N8" s="10" t="s">
        <v>108</v>
      </c>
      <c r="O8" s="8" t="str">
        <f t="shared" si="4"/>
        <v>W</v>
      </c>
      <c r="P8" s="10" t="s">
        <v>108</v>
      </c>
      <c r="Q8" s="8" t="str">
        <f t="shared" si="5"/>
        <v>W</v>
      </c>
      <c r="R8" s="10" t="s">
        <v>101</v>
      </c>
      <c r="S8" s="8" t="str">
        <f t="shared" si="6"/>
        <v>L</v>
      </c>
      <c r="T8" s="10" t="s">
        <v>101</v>
      </c>
      <c r="U8" s="8" t="str">
        <f t="shared" si="7"/>
        <v>L</v>
      </c>
      <c r="V8" s="10" t="s">
        <v>108</v>
      </c>
      <c r="W8" s="8" t="str">
        <f t="shared" si="8"/>
        <v>W</v>
      </c>
      <c r="X8" s="10" t="s">
        <v>108</v>
      </c>
      <c r="Y8" s="8" t="str">
        <f t="shared" si="9"/>
        <v>W</v>
      </c>
      <c r="Z8" s="10" t="s">
        <v>108</v>
      </c>
      <c r="AA8" s="8" t="str">
        <f t="shared" si="10"/>
        <v>W</v>
      </c>
      <c r="AB8" s="10" t="s">
        <v>108</v>
      </c>
      <c r="AC8" s="8" t="str">
        <f t="shared" si="11"/>
        <v>W</v>
      </c>
      <c r="AD8" s="10" t="s">
        <v>108</v>
      </c>
      <c r="AE8" s="8" t="str">
        <f t="shared" si="12"/>
        <v>W</v>
      </c>
      <c r="AF8" s="10" t="s">
        <v>108</v>
      </c>
      <c r="AG8" s="8" t="str">
        <f t="shared" si="13"/>
        <v>W</v>
      </c>
      <c r="AH8" s="10" t="s">
        <v>108</v>
      </c>
      <c r="AI8" s="8" t="str">
        <f t="shared" si="14"/>
        <v>W</v>
      </c>
      <c r="AJ8" s="10"/>
      <c r="AK8" s="8" t="str">
        <f t="shared" si="15"/>
        <v>L</v>
      </c>
      <c r="AL8" s="10" t="s">
        <v>108</v>
      </c>
      <c r="AM8" s="8" t="str">
        <f t="shared" si="16"/>
        <v>W</v>
      </c>
      <c r="AN8" s="10" t="s">
        <v>108</v>
      </c>
      <c r="AO8" s="8" t="str">
        <f t="shared" si="17"/>
        <v>W</v>
      </c>
      <c r="AP8" s="10" t="s">
        <v>108</v>
      </c>
      <c r="AQ8" s="8" t="str">
        <f t="shared" si="18"/>
        <v>W</v>
      </c>
      <c r="AR8" s="10" t="s">
        <v>108</v>
      </c>
      <c r="AS8" s="8" t="str">
        <f t="shared" si="19"/>
        <v>W</v>
      </c>
      <c r="AT8" s="10" t="s">
        <v>108</v>
      </c>
      <c r="AU8" s="8" t="str">
        <f t="shared" si="20"/>
        <v>W</v>
      </c>
      <c r="AV8" s="10" t="s">
        <v>108</v>
      </c>
      <c r="AW8" s="8" t="str">
        <f t="shared" si="21"/>
        <v>W</v>
      </c>
      <c r="AX8" s="4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UCF</v>
      </c>
      <c r="BG8" s="1">
        <f t="shared" si="27"/>
        <v>2</v>
      </c>
      <c r="BH8" s="1" t="str">
        <f t="shared" si="28"/>
        <v>CINCY</v>
      </c>
      <c r="BI8" s="1">
        <f t="shared" si="29"/>
        <v>19</v>
      </c>
      <c r="BJ8" s="1">
        <f t="shared" si="30"/>
        <v>21</v>
      </c>
    </row>
    <row r="9" spans="1:62" ht="12" customHeight="1" x14ac:dyDescent="0.25">
      <c r="A9" s="1">
        <v>6</v>
      </c>
      <c r="B9" s="1" t="s">
        <v>103</v>
      </c>
      <c r="C9" s="1" t="s">
        <v>31</v>
      </c>
      <c r="D9" s="1" t="s">
        <v>70</v>
      </c>
      <c r="E9" s="1" t="s">
        <v>103</v>
      </c>
      <c r="F9" s="10" t="s">
        <v>70</v>
      </c>
      <c r="G9" s="8" t="str">
        <f t="shared" si="0"/>
        <v>L</v>
      </c>
      <c r="H9" s="1" t="s">
        <v>103</v>
      </c>
      <c r="I9" s="8" t="str">
        <f t="shared" si="1"/>
        <v>W</v>
      </c>
      <c r="J9" s="10" t="s">
        <v>70</v>
      </c>
      <c r="K9" s="8" t="str">
        <f t="shared" si="2"/>
        <v>L</v>
      </c>
      <c r="L9" s="10" t="s">
        <v>70</v>
      </c>
      <c r="M9" s="8" t="str">
        <f t="shared" si="3"/>
        <v>L</v>
      </c>
      <c r="N9" s="10" t="s">
        <v>70</v>
      </c>
      <c r="O9" s="8" t="str">
        <f t="shared" si="4"/>
        <v>L</v>
      </c>
      <c r="P9" s="10" t="s">
        <v>70</v>
      </c>
      <c r="Q9" s="8" t="str">
        <f t="shared" si="5"/>
        <v>L</v>
      </c>
      <c r="R9" s="10" t="s">
        <v>70</v>
      </c>
      <c r="S9" s="8" t="str">
        <f t="shared" si="6"/>
        <v>L</v>
      </c>
      <c r="T9" s="10" t="s">
        <v>70</v>
      </c>
      <c r="U9" s="8" t="str">
        <f t="shared" si="7"/>
        <v>L</v>
      </c>
      <c r="V9" s="10" t="s">
        <v>70</v>
      </c>
      <c r="W9" s="8" t="str">
        <f t="shared" si="8"/>
        <v>L</v>
      </c>
      <c r="X9" s="10" t="s">
        <v>70</v>
      </c>
      <c r="Y9" s="8" t="str">
        <f t="shared" si="9"/>
        <v>L</v>
      </c>
      <c r="Z9" s="10" t="s">
        <v>70</v>
      </c>
      <c r="AA9" s="8" t="str">
        <f t="shared" si="10"/>
        <v>L</v>
      </c>
      <c r="AB9" s="10" t="s">
        <v>70</v>
      </c>
      <c r="AC9" s="8" t="str">
        <f t="shared" si="11"/>
        <v>L</v>
      </c>
      <c r="AD9" s="10" t="s">
        <v>70</v>
      </c>
      <c r="AE9" s="8" t="str">
        <f t="shared" si="12"/>
        <v>L</v>
      </c>
      <c r="AF9" s="10" t="s">
        <v>70</v>
      </c>
      <c r="AG9" s="8" t="str">
        <f t="shared" si="13"/>
        <v>L</v>
      </c>
      <c r="AH9" s="10" t="s">
        <v>70</v>
      </c>
      <c r="AI9" s="8" t="str">
        <f t="shared" si="14"/>
        <v>L</v>
      </c>
      <c r="AJ9" s="10"/>
      <c r="AK9" s="8" t="str">
        <f t="shared" si="15"/>
        <v>L</v>
      </c>
      <c r="AL9" s="10" t="s">
        <v>70</v>
      </c>
      <c r="AM9" s="8" t="str">
        <f t="shared" si="16"/>
        <v>L</v>
      </c>
      <c r="AN9" s="10" t="s">
        <v>70</v>
      </c>
      <c r="AO9" s="8" t="str">
        <f t="shared" si="17"/>
        <v>L</v>
      </c>
      <c r="AP9" s="10" t="s">
        <v>70</v>
      </c>
      <c r="AQ9" s="8" t="str">
        <f t="shared" si="18"/>
        <v>L</v>
      </c>
      <c r="AR9" s="10" t="s">
        <v>70</v>
      </c>
      <c r="AS9" s="8" t="str">
        <f t="shared" si="19"/>
        <v>L</v>
      </c>
      <c r="AT9" s="10" t="s">
        <v>70</v>
      </c>
      <c r="AU9" s="8" t="str">
        <f t="shared" si="20"/>
        <v>L</v>
      </c>
      <c r="AV9" s="10" t="s">
        <v>70</v>
      </c>
      <c r="AW9" s="8" t="str">
        <f t="shared" si="21"/>
        <v>L</v>
      </c>
      <c r="AX9" s="4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INDY</v>
      </c>
      <c r="BG9" s="1">
        <f t="shared" si="27"/>
        <v>1</v>
      </c>
      <c r="BH9" s="1" t="str">
        <f t="shared" si="28"/>
        <v>ORE</v>
      </c>
      <c r="BI9" s="1">
        <f t="shared" si="29"/>
        <v>20</v>
      </c>
      <c r="BJ9" s="1">
        <f t="shared" si="30"/>
        <v>21</v>
      </c>
    </row>
    <row r="10" spans="1:62" ht="12" customHeight="1" x14ac:dyDescent="0.25">
      <c r="A10" s="1">
        <v>7</v>
      </c>
      <c r="B10" s="1" t="s">
        <v>102</v>
      </c>
      <c r="C10" s="1" t="s">
        <v>31</v>
      </c>
      <c r="D10" s="1" t="s">
        <v>98</v>
      </c>
      <c r="E10" s="1" t="s">
        <v>102</v>
      </c>
      <c r="F10" s="10" t="s">
        <v>102</v>
      </c>
      <c r="G10" s="8" t="str">
        <f t="shared" si="0"/>
        <v>W</v>
      </c>
      <c r="H10" s="1" t="s">
        <v>102</v>
      </c>
      <c r="I10" s="8" t="str">
        <f t="shared" si="1"/>
        <v>W</v>
      </c>
      <c r="J10" s="10" t="s">
        <v>102</v>
      </c>
      <c r="K10" s="8" t="str">
        <f t="shared" si="2"/>
        <v>W</v>
      </c>
      <c r="L10" s="10" t="s">
        <v>102</v>
      </c>
      <c r="M10" s="8" t="str">
        <f t="shared" si="3"/>
        <v>W</v>
      </c>
      <c r="N10" s="10" t="s">
        <v>102</v>
      </c>
      <c r="O10" s="8" t="str">
        <f t="shared" si="4"/>
        <v>W</v>
      </c>
      <c r="P10" s="10" t="s">
        <v>98</v>
      </c>
      <c r="Q10" s="8" t="str">
        <f t="shared" si="5"/>
        <v>L</v>
      </c>
      <c r="R10" s="10" t="s">
        <v>102</v>
      </c>
      <c r="S10" s="8" t="str">
        <f t="shared" si="6"/>
        <v>W</v>
      </c>
      <c r="T10" s="10" t="s">
        <v>98</v>
      </c>
      <c r="U10" s="8" t="str">
        <f t="shared" si="7"/>
        <v>L</v>
      </c>
      <c r="V10" s="10" t="s">
        <v>102</v>
      </c>
      <c r="W10" s="8" t="str">
        <f t="shared" si="8"/>
        <v>W</v>
      </c>
      <c r="X10" s="10" t="s">
        <v>102</v>
      </c>
      <c r="Y10" s="8" t="str">
        <f t="shared" si="9"/>
        <v>W</v>
      </c>
      <c r="Z10" s="10" t="s">
        <v>102</v>
      </c>
      <c r="AA10" s="8" t="str">
        <f t="shared" si="10"/>
        <v>W</v>
      </c>
      <c r="AB10" s="10" t="s">
        <v>102</v>
      </c>
      <c r="AC10" s="8" t="str">
        <f t="shared" si="11"/>
        <v>W</v>
      </c>
      <c r="AD10" s="10" t="s">
        <v>102</v>
      </c>
      <c r="AE10" s="8" t="str">
        <f t="shared" si="12"/>
        <v>W</v>
      </c>
      <c r="AF10" s="10" t="s">
        <v>102</v>
      </c>
      <c r="AG10" s="8" t="str">
        <f t="shared" si="13"/>
        <v>W</v>
      </c>
      <c r="AH10" s="10" t="s">
        <v>102</v>
      </c>
      <c r="AI10" s="8" t="str">
        <f t="shared" si="14"/>
        <v>W</v>
      </c>
      <c r="AJ10" s="10"/>
      <c r="AK10" s="8" t="str">
        <f t="shared" si="15"/>
        <v>L</v>
      </c>
      <c r="AL10" s="10" t="s">
        <v>98</v>
      </c>
      <c r="AM10" s="8" t="str">
        <f t="shared" si="16"/>
        <v>L</v>
      </c>
      <c r="AN10" s="10" t="s">
        <v>102</v>
      </c>
      <c r="AO10" s="8" t="str">
        <f t="shared" si="17"/>
        <v>W</v>
      </c>
      <c r="AP10" s="10" t="s">
        <v>98</v>
      </c>
      <c r="AQ10" s="8" t="str">
        <f t="shared" si="18"/>
        <v>L</v>
      </c>
      <c r="AR10" s="10" t="s">
        <v>102</v>
      </c>
      <c r="AS10" s="8" t="str">
        <f t="shared" si="19"/>
        <v>W</v>
      </c>
      <c r="AT10" s="10" t="s">
        <v>102</v>
      </c>
      <c r="AU10" s="8" t="str">
        <f t="shared" si="20"/>
        <v>W</v>
      </c>
      <c r="AV10" s="10" t="s">
        <v>102</v>
      </c>
      <c r="AW10" s="8" t="str">
        <f t="shared" si="21"/>
        <v>W</v>
      </c>
      <c r="AX10" s="4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NEB</v>
      </c>
      <c r="BG10" s="1">
        <f t="shared" si="27"/>
        <v>17</v>
      </c>
      <c r="BH10" s="1" t="str">
        <f t="shared" si="28"/>
        <v>MARY</v>
      </c>
      <c r="BI10" s="1">
        <f t="shared" si="29"/>
        <v>4</v>
      </c>
      <c r="BJ10" s="1">
        <f t="shared" si="30"/>
        <v>21</v>
      </c>
    </row>
    <row r="11" spans="1:62" ht="12" customHeight="1" x14ac:dyDescent="0.25">
      <c r="A11" s="1">
        <v>8</v>
      </c>
      <c r="B11" s="1" t="s">
        <v>76</v>
      </c>
      <c r="C11" s="1" t="s">
        <v>31</v>
      </c>
      <c r="D11" s="1" t="s">
        <v>38</v>
      </c>
      <c r="E11" s="1" t="s">
        <v>38</v>
      </c>
      <c r="F11" s="10" t="s">
        <v>38</v>
      </c>
      <c r="G11" s="8" t="str">
        <f t="shared" si="0"/>
        <v>W</v>
      </c>
      <c r="H11" s="1" t="s">
        <v>38</v>
      </c>
      <c r="I11" s="8" t="str">
        <f t="shared" si="1"/>
        <v>W</v>
      </c>
      <c r="J11" s="10" t="s">
        <v>38</v>
      </c>
      <c r="K11" s="8" t="str">
        <f t="shared" si="2"/>
        <v>W</v>
      </c>
      <c r="L11" s="10" t="s">
        <v>38</v>
      </c>
      <c r="M11" s="8" t="str">
        <f t="shared" si="3"/>
        <v>W</v>
      </c>
      <c r="N11" s="10" t="s">
        <v>38</v>
      </c>
      <c r="O11" s="8" t="str">
        <f t="shared" si="4"/>
        <v>W</v>
      </c>
      <c r="P11" s="10" t="s">
        <v>38</v>
      </c>
      <c r="Q11" s="8" t="str">
        <f t="shared" si="5"/>
        <v>W</v>
      </c>
      <c r="R11" s="10" t="s">
        <v>38</v>
      </c>
      <c r="S11" s="8" t="str">
        <f t="shared" si="6"/>
        <v>W</v>
      </c>
      <c r="T11" s="10" t="s">
        <v>76</v>
      </c>
      <c r="U11" s="8" t="str">
        <f t="shared" si="7"/>
        <v>L</v>
      </c>
      <c r="V11" s="10" t="s">
        <v>38</v>
      </c>
      <c r="W11" s="8" t="str">
        <f t="shared" si="8"/>
        <v>W</v>
      </c>
      <c r="X11" s="10" t="s">
        <v>38</v>
      </c>
      <c r="Y11" s="8" t="str">
        <f t="shared" si="9"/>
        <v>W</v>
      </c>
      <c r="Z11" s="10" t="s">
        <v>38</v>
      </c>
      <c r="AA11" s="8" t="str">
        <f t="shared" si="10"/>
        <v>W</v>
      </c>
      <c r="AB11" s="10" t="s">
        <v>76</v>
      </c>
      <c r="AC11" s="8" t="str">
        <f t="shared" si="11"/>
        <v>L</v>
      </c>
      <c r="AD11" s="10" t="s">
        <v>76</v>
      </c>
      <c r="AE11" s="8" t="str">
        <f t="shared" si="12"/>
        <v>L</v>
      </c>
      <c r="AF11" s="10" t="s">
        <v>38</v>
      </c>
      <c r="AG11" s="8" t="str">
        <f t="shared" si="13"/>
        <v>W</v>
      </c>
      <c r="AH11" s="10" t="s">
        <v>38</v>
      </c>
      <c r="AI11" s="8" t="str">
        <f t="shared" si="14"/>
        <v>W</v>
      </c>
      <c r="AJ11" s="10"/>
      <c r="AK11" s="8" t="str">
        <f t="shared" si="15"/>
        <v>L</v>
      </c>
      <c r="AL11" s="10" t="s">
        <v>38</v>
      </c>
      <c r="AM11" s="8" t="str">
        <f t="shared" si="16"/>
        <v>W</v>
      </c>
      <c r="AN11" s="10" t="s">
        <v>76</v>
      </c>
      <c r="AO11" s="8" t="str">
        <f t="shared" si="17"/>
        <v>L</v>
      </c>
      <c r="AP11" s="10" t="s">
        <v>38</v>
      </c>
      <c r="AQ11" s="8" t="str">
        <f t="shared" si="18"/>
        <v>W</v>
      </c>
      <c r="AR11" s="10" t="s">
        <v>38</v>
      </c>
      <c r="AS11" s="8" t="str">
        <f t="shared" si="19"/>
        <v>W</v>
      </c>
      <c r="AT11" s="10" t="s">
        <v>38</v>
      </c>
      <c r="AU11" s="8" t="str">
        <f t="shared" si="20"/>
        <v>W</v>
      </c>
      <c r="AV11" s="10" t="s">
        <v>38</v>
      </c>
      <c r="AW11" s="8" t="str">
        <f t="shared" si="21"/>
        <v>W</v>
      </c>
      <c r="AX11" s="4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UF</v>
      </c>
      <c r="BG11" s="1">
        <f t="shared" si="27"/>
        <v>4</v>
      </c>
      <c r="BH11" s="1" t="str">
        <f t="shared" si="28"/>
        <v>AGGIES</v>
      </c>
      <c r="BI11" s="1">
        <f t="shared" si="29"/>
        <v>17</v>
      </c>
      <c r="BJ11" s="1">
        <f t="shared" si="30"/>
        <v>21</v>
      </c>
    </row>
    <row r="12" spans="1:62" ht="12" customHeight="1" x14ac:dyDescent="0.25">
      <c r="A12" s="1">
        <v>9</v>
      </c>
      <c r="B12" s="1" t="s">
        <v>65</v>
      </c>
      <c r="C12" s="1" t="s">
        <v>31</v>
      </c>
      <c r="D12" s="1" t="s">
        <v>85</v>
      </c>
      <c r="E12" s="1" t="s">
        <v>65</v>
      </c>
      <c r="F12" s="10" t="s">
        <v>65</v>
      </c>
      <c r="G12" s="8" t="str">
        <f t="shared" si="0"/>
        <v>W</v>
      </c>
      <c r="H12" s="1" t="s">
        <v>65</v>
      </c>
      <c r="I12" s="8" t="str">
        <f t="shared" si="1"/>
        <v>W</v>
      </c>
      <c r="J12" s="10" t="s">
        <v>85</v>
      </c>
      <c r="K12" s="8" t="str">
        <f t="shared" si="2"/>
        <v>L</v>
      </c>
      <c r="L12" s="10" t="s">
        <v>65</v>
      </c>
      <c r="M12" s="8" t="str">
        <f t="shared" si="3"/>
        <v>W</v>
      </c>
      <c r="N12" s="10" t="s">
        <v>85</v>
      </c>
      <c r="O12" s="8" t="str">
        <f t="shared" si="4"/>
        <v>L</v>
      </c>
      <c r="P12" s="10" t="s">
        <v>65</v>
      </c>
      <c r="Q12" s="8" t="str">
        <f t="shared" si="5"/>
        <v>W</v>
      </c>
      <c r="R12" s="10" t="s">
        <v>65</v>
      </c>
      <c r="S12" s="8" t="str">
        <f t="shared" si="6"/>
        <v>W</v>
      </c>
      <c r="T12" s="10" t="s">
        <v>85</v>
      </c>
      <c r="U12" s="8" t="str">
        <f t="shared" si="7"/>
        <v>L</v>
      </c>
      <c r="V12" s="10" t="s">
        <v>65</v>
      </c>
      <c r="W12" s="8" t="str">
        <f t="shared" si="8"/>
        <v>W</v>
      </c>
      <c r="X12" s="10" t="s">
        <v>65</v>
      </c>
      <c r="Y12" s="8" t="str">
        <f t="shared" si="9"/>
        <v>W</v>
      </c>
      <c r="Z12" s="10" t="s">
        <v>65</v>
      </c>
      <c r="AA12" s="8" t="str">
        <f t="shared" si="10"/>
        <v>W</v>
      </c>
      <c r="AB12" s="10" t="s">
        <v>65</v>
      </c>
      <c r="AC12" s="8" t="str">
        <f t="shared" si="11"/>
        <v>W</v>
      </c>
      <c r="AD12" s="10" t="s">
        <v>65</v>
      </c>
      <c r="AE12" s="8" t="str">
        <f t="shared" si="12"/>
        <v>W</v>
      </c>
      <c r="AF12" s="10" t="s">
        <v>65</v>
      </c>
      <c r="AG12" s="8" t="str">
        <f t="shared" si="13"/>
        <v>W</v>
      </c>
      <c r="AH12" s="10" t="s">
        <v>65</v>
      </c>
      <c r="AI12" s="8" t="str">
        <f t="shared" si="14"/>
        <v>W</v>
      </c>
      <c r="AJ12" s="10"/>
      <c r="AK12" s="8" t="str">
        <f t="shared" si="15"/>
        <v>L</v>
      </c>
      <c r="AL12" s="10" t="s">
        <v>65</v>
      </c>
      <c r="AM12" s="8" t="str">
        <f t="shared" si="16"/>
        <v>W</v>
      </c>
      <c r="AN12" s="10" t="s">
        <v>65</v>
      </c>
      <c r="AO12" s="8" t="str">
        <f t="shared" si="17"/>
        <v>W</v>
      </c>
      <c r="AP12" s="10" t="s">
        <v>65</v>
      </c>
      <c r="AQ12" s="8" t="str">
        <f t="shared" si="18"/>
        <v>W</v>
      </c>
      <c r="AR12" s="10" t="s">
        <v>65</v>
      </c>
      <c r="AS12" s="8" t="str">
        <f t="shared" si="19"/>
        <v>W</v>
      </c>
      <c r="AT12" s="10" t="s">
        <v>65</v>
      </c>
      <c r="AU12" s="8" t="str">
        <f t="shared" si="20"/>
        <v>W</v>
      </c>
      <c r="AV12" s="10" t="s">
        <v>85</v>
      </c>
      <c r="AW12" s="8" t="str">
        <f t="shared" si="21"/>
        <v>L</v>
      </c>
      <c r="AX12" s="4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IOWA</v>
      </c>
      <c r="BG12" s="1">
        <f t="shared" si="27"/>
        <v>17</v>
      </c>
      <c r="BH12" s="1" t="str">
        <f t="shared" si="28"/>
        <v>WIS</v>
      </c>
      <c r="BI12" s="1">
        <f t="shared" si="29"/>
        <v>4</v>
      </c>
      <c r="BJ12" s="1">
        <f t="shared" si="30"/>
        <v>21</v>
      </c>
    </row>
    <row r="13" spans="1:62" ht="12" customHeight="1" x14ac:dyDescent="0.25">
      <c r="A13" s="1">
        <v>10</v>
      </c>
      <c r="B13" s="1" t="s">
        <v>42</v>
      </c>
      <c r="C13" s="1" t="s">
        <v>31</v>
      </c>
      <c r="D13" s="1" t="s">
        <v>88</v>
      </c>
      <c r="E13" s="1" t="s">
        <v>88</v>
      </c>
      <c r="F13" s="10" t="s">
        <v>42</v>
      </c>
      <c r="G13" s="8" t="str">
        <f t="shared" si="0"/>
        <v>L</v>
      </c>
      <c r="H13" s="1" t="s">
        <v>42</v>
      </c>
      <c r="I13" s="8" t="str">
        <f t="shared" si="1"/>
        <v>L</v>
      </c>
      <c r="J13" s="10" t="s">
        <v>42</v>
      </c>
      <c r="K13" s="8" t="str">
        <f t="shared" si="2"/>
        <v>L</v>
      </c>
      <c r="L13" s="10" t="s">
        <v>88</v>
      </c>
      <c r="M13" s="8" t="str">
        <f t="shared" si="3"/>
        <v>W</v>
      </c>
      <c r="N13" s="10" t="s">
        <v>42</v>
      </c>
      <c r="O13" s="8" t="str">
        <f t="shared" si="4"/>
        <v>L</v>
      </c>
      <c r="P13" s="10" t="s">
        <v>88</v>
      </c>
      <c r="Q13" s="8" t="str">
        <f t="shared" si="5"/>
        <v>W</v>
      </c>
      <c r="R13" s="10" t="s">
        <v>42</v>
      </c>
      <c r="S13" s="8" t="str">
        <f t="shared" si="6"/>
        <v>L</v>
      </c>
      <c r="T13" s="10" t="s">
        <v>42</v>
      </c>
      <c r="U13" s="8" t="str">
        <f t="shared" si="7"/>
        <v>L</v>
      </c>
      <c r="V13" s="10" t="s">
        <v>42</v>
      </c>
      <c r="W13" s="8" t="str">
        <f t="shared" si="8"/>
        <v>L</v>
      </c>
      <c r="X13" s="10" t="s">
        <v>88</v>
      </c>
      <c r="Y13" s="8" t="str">
        <f t="shared" si="9"/>
        <v>W</v>
      </c>
      <c r="Z13" s="10" t="s">
        <v>88</v>
      </c>
      <c r="AA13" s="8" t="str">
        <f t="shared" si="10"/>
        <v>W</v>
      </c>
      <c r="AB13" s="10" t="s">
        <v>42</v>
      </c>
      <c r="AC13" s="8" t="str">
        <f t="shared" si="11"/>
        <v>L</v>
      </c>
      <c r="AD13" s="10" t="s">
        <v>88</v>
      </c>
      <c r="AE13" s="8" t="str">
        <f t="shared" si="12"/>
        <v>W</v>
      </c>
      <c r="AF13" s="10" t="s">
        <v>88</v>
      </c>
      <c r="AG13" s="8" t="str">
        <f t="shared" si="13"/>
        <v>W</v>
      </c>
      <c r="AH13" s="10" t="s">
        <v>42</v>
      </c>
      <c r="AI13" s="8" t="str">
        <f t="shared" si="14"/>
        <v>L</v>
      </c>
      <c r="AJ13" s="10"/>
      <c r="AK13" s="8" t="str">
        <f t="shared" si="15"/>
        <v>L</v>
      </c>
      <c r="AL13" s="10" t="s">
        <v>88</v>
      </c>
      <c r="AM13" s="8" t="str">
        <f t="shared" si="16"/>
        <v>W</v>
      </c>
      <c r="AN13" s="10" t="s">
        <v>42</v>
      </c>
      <c r="AO13" s="8" t="str">
        <f t="shared" si="17"/>
        <v>L</v>
      </c>
      <c r="AP13" s="10" t="s">
        <v>88</v>
      </c>
      <c r="AQ13" s="8" t="str">
        <f t="shared" si="18"/>
        <v>W</v>
      </c>
      <c r="AR13" s="10" t="s">
        <v>88</v>
      </c>
      <c r="AS13" s="8" t="str">
        <f t="shared" si="19"/>
        <v>W</v>
      </c>
      <c r="AT13" s="10" t="s">
        <v>88</v>
      </c>
      <c r="AU13" s="8" t="str">
        <f t="shared" si="20"/>
        <v>W</v>
      </c>
      <c r="AV13" s="10" t="s">
        <v>42</v>
      </c>
      <c r="AW13" s="8" t="str">
        <f t="shared" si="21"/>
        <v>L</v>
      </c>
      <c r="AX13" s="4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UM</v>
      </c>
      <c r="BG13" s="1">
        <f t="shared" si="27"/>
        <v>11</v>
      </c>
      <c r="BH13" s="1" t="str">
        <f t="shared" si="28"/>
        <v>USC</v>
      </c>
      <c r="BI13" s="1">
        <f t="shared" si="29"/>
        <v>10</v>
      </c>
      <c r="BJ13" s="1">
        <f t="shared" si="30"/>
        <v>21</v>
      </c>
    </row>
    <row r="14" spans="1:62" ht="12" customHeight="1" x14ac:dyDescent="0.25">
      <c r="A14" s="1">
        <v>11</v>
      </c>
      <c r="B14" s="1" t="s">
        <v>72</v>
      </c>
      <c r="C14" s="1" t="s">
        <v>31</v>
      </c>
      <c r="D14" s="1" t="s">
        <v>87</v>
      </c>
      <c r="E14" s="1" t="s">
        <v>87</v>
      </c>
      <c r="F14" s="10" t="s">
        <v>87</v>
      </c>
      <c r="G14" s="8" t="str">
        <f t="shared" si="0"/>
        <v>W</v>
      </c>
      <c r="H14" s="1" t="s">
        <v>87</v>
      </c>
      <c r="I14" s="8" t="str">
        <f t="shared" si="1"/>
        <v>W</v>
      </c>
      <c r="J14" s="10" t="s">
        <v>87</v>
      </c>
      <c r="K14" s="8" t="str">
        <f t="shared" si="2"/>
        <v>W</v>
      </c>
      <c r="L14" s="10" t="s">
        <v>87</v>
      </c>
      <c r="M14" s="8" t="str">
        <f t="shared" si="3"/>
        <v>W</v>
      </c>
      <c r="N14" s="10" t="s">
        <v>87</v>
      </c>
      <c r="O14" s="8" t="str">
        <f t="shared" si="4"/>
        <v>W</v>
      </c>
      <c r="P14" s="10" t="s">
        <v>87</v>
      </c>
      <c r="Q14" s="8" t="str">
        <f t="shared" si="5"/>
        <v>W</v>
      </c>
      <c r="R14" s="10" t="s">
        <v>87</v>
      </c>
      <c r="S14" s="8" t="str">
        <f t="shared" si="6"/>
        <v>W</v>
      </c>
      <c r="T14" s="10" t="s">
        <v>87</v>
      </c>
      <c r="U14" s="8" t="str">
        <f t="shared" si="7"/>
        <v>W</v>
      </c>
      <c r="V14" s="10" t="s">
        <v>87</v>
      </c>
      <c r="W14" s="8" t="str">
        <f t="shared" si="8"/>
        <v>W</v>
      </c>
      <c r="X14" s="10" t="s">
        <v>87</v>
      </c>
      <c r="Y14" s="8" t="str">
        <f t="shared" si="9"/>
        <v>W</v>
      </c>
      <c r="Z14" s="10" t="s">
        <v>87</v>
      </c>
      <c r="AA14" s="8" t="str">
        <f t="shared" si="10"/>
        <v>W</v>
      </c>
      <c r="AB14" s="10" t="s">
        <v>87</v>
      </c>
      <c r="AC14" s="8" t="str">
        <f t="shared" si="11"/>
        <v>W</v>
      </c>
      <c r="AD14" s="10" t="s">
        <v>87</v>
      </c>
      <c r="AE14" s="8" t="str">
        <f t="shared" si="12"/>
        <v>W</v>
      </c>
      <c r="AF14" s="10" t="s">
        <v>87</v>
      </c>
      <c r="AG14" s="8" t="str">
        <f t="shared" si="13"/>
        <v>W</v>
      </c>
      <c r="AH14" s="10" t="s">
        <v>87</v>
      </c>
      <c r="AI14" s="8" t="str">
        <f t="shared" si="14"/>
        <v>W</v>
      </c>
      <c r="AJ14" s="10"/>
      <c r="AK14" s="8" t="str">
        <f t="shared" si="15"/>
        <v>L</v>
      </c>
      <c r="AL14" s="10" t="s">
        <v>87</v>
      </c>
      <c r="AM14" s="8" t="str">
        <f t="shared" si="16"/>
        <v>W</v>
      </c>
      <c r="AN14" s="10" t="s">
        <v>87</v>
      </c>
      <c r="AO14" s="8" t="str">
        <f t="shared" si="17"/>
        <v>W</v>
      </c>
      <c r="AP14" s="10" t="s">
        <v>87</v>
      </c>
      <c r="AQ14" s="8" t="str">
        <f t="shared" si="18"/>
        <v>W</v>
      </c>
      <c r="AR14" s="10" t="s">
        <v>87</v>
      </c>
      <c r="AS14" s="8" t="str">
        <f t="shared" si="19"/>
        <v>W</v>
      </c>
      <c r="AT14" s="10" t="s">
        <v>87</v>
      </c>
      <c r="AU14" s="8" t="str">
        <f t="shared" si="20"/>
        <v>W</v>
      </c>
      <c r="AV14" s="10" t="s">
        <v>87</v>
      </c>
      <c r="AW14" s="8" t="str">
        <f t="shared" si="21"/>
        <v>W</v>
      </c>
      <c r="AX14" s="4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KU</v>
      </c>
      <c r="BG14" s="1">
        <f t="shared" si="27"/>
        <v>0</v>
      </c>
      <c r="BH14" s="1" t="str">
        <f t="shared" si="28"/>
        <v>TT</v>
      </c>
      <c r="BI14" s="1">
        <f t="shared" si="29"/>
        <v>21</v>
      </c>
      <c r="BJ14" s="1">
        <f t="shared" si="30"/>
        <v>21</v>
      </c>
    </row>
    <row r="15" spans="1:62" ht="12" customHeight="1" x14ac:dyDescent="0.25">
      <c r="A15" s="1">
        <v>12</v>
      </c>
      <c r="B15" s="1" t="s">
        <v>86</v>
      </c>
      <c r="C15" s="1" t="s">
        <v>31</v>
      </c>
      <c r="D15" s="1" t="s">
        <v>30</v>
      </c>
      <c r="E15" s="1" t="s">
        <v>86</v>
      </c>
      <c r="F15" s="10" t="s">
        <v>86</v>
      </c>
      <c r="G15" s="8" t="str">
        <f t="shared" si="0"/>
        <v>W</v>
      </c>
      <c r="H15" s="1" t="s">
        <v>86</v>
      </c>
      <c r="I15" s="8" t="str">
        <f t="shared" si="1"/>
        <v>W</v>
      </c>
      <c r="J15" s="10" t="s">
        <v>86</v>
      </c>
      <c r="K15" s="8" t="str">
        <f t="shared" si="2"/>
        <v>W</v>
      </c>
      <c r="L15" s="10" t="s">
        <v>86</v>
      </c>
      <c r="M15" s="8" t="str">
        <f t="shared" si="3"/>
        <v>W</v>
      </c>
      <c r="N15" s="10" t="s">
        <v>86</v>
      </c>
      <c r="O15" s="8" t="str">
        <f t="shared" si="4"/>
        <v>W</v>
      </c>
      <c r="P15" s="10" t="s">
        <v>86</v>
      </c>
      <c r="Q15" s="8" t="str">
        <f t="shared" si="5"/>
        <v>W</v>
      </c>
      <c r="R15" s="10" t="s">
        <v>86</v>
      </c>
      <c r="S15" s="8" t="str">
        <f t="shared" si="6"/>
        <v>W</v>
      </c>
      <c r="T15" s="10" t="s">
        <v>86</v>
      </c>
      <c r="U15" s="8" t="str">
        <f t="shared" si="7"/>
        <v>W</v>
      </c>
      <c r="V15" s="10" t="s">
        <v>86</v>
      </c>
      <c r="W15" s="8" t="str">
        <f t="shared" si="8"/>
        <v>W</v>
      </c>
      <c r="X15" s="10" t="s">
        <v>86</v>
      </c>
      <c r="Y15" s="8" t="str">
        <f t="shared" si="9"/>
        <v>W</v>
      </c>
      <c r="Z15" s="10" t="s">
        <v>86</v>
      </c>
      <c r="AA15" s="8" t="str">
        <f t="shared" si="10"/>
        <v>W</v>
      </c>
      <c r="AB15" s="10" t="s">
        <v>86</v>
      </c>
      <c r="AC15" s="8" t="str">
        <f t="shared" si="11"/>
        <v>W</v>
      </c>
      <c r="AD15" s="10" t="s">
        <v>86</v>
      </c>
      <c r="AE15" s="8" t="str">
        <f t="shared" si="12"/>
        <v>W</v>
      </c>
      <c r="AF15" s="10" t="s">
        <v>86</v>
      </c>
      <c r="AG15" s="8" t="str">
        <f t="shared" si="13"/>
        <v>W</v>
      </c>
      <c r="AH15" s="10" t="s">
        <v>86</v>
      </c>
      <c r="AI15" s="8" t="str">
        <f t="shared" si="14"/>
        <v>W</v>
      </c>
      <c r="AJ15" s="10"/>
      <c r="AK15" s="8" t="str">
        <f t="shared" si="15"/>
        <v>L</v>
      </c>
      <c r="AL15" s="10" t="s">
        <v>86</v>
      </c>
      <c r="AM15" s="8" t="str">
        <f t="shared" si="16"/>
        <v>W</v>
      </c>
      <c r="AN15" s="10" t="s">
        <v>86</v>
      </c>
      <c r="AO15" s="8" t="str">
        <f t="shared" si="17"/>
        <v>W</v>
      </c>
      <c r="AP15" s="10" t="s">
        <v>30</v>
      </c>
      <c r="AQ15" s="8" t="str">
        <f t="shared" si="18"/>
        <v>L</v>
      </c>
      <c r="AR15" s="10" t="s">
        <v>86</v>
      </c>
      <c r="AS15" s="8" t="str">
        <f t="shared" si="19"/>
        <v>W</v>
      </c>
      <c r="AT15" s="10" t="s">
        <v>86</v>
      </c>
      <c r="AU15" s="8" t="str">
        <f t="shared" si="20"/>
        <v>W</v>
      </c>
      <c r="AV15" s="10" t="s">
        <v>86</v>
      </c>
      <c r="AW15" s="8" t="str">
        <f t="shared" si="21"/>
        <v>W</v>
      </c>
      <c r="AX15" s="4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UGA</v>
      </c>
      <c r="BG15" s="1">
        <f t="shared" si="27"/>
        <v>20</v>
      </c>
      <c r="BH15" s="1" t="str">
        <f t="shared" si="28"/>
        <v>AUB</v>
      </c>
      <c r="BI15" s="1">
        <f t="shared" si="29"/>
        <v>1</v>
      </c>
      <c r="BJ15" s="1">
        <f t="shared" si="30"/>
        <v>21</v>
      </c>
    </row>
    <row r="16" spans="1:62" ht="12" customHeight="1" x14ac:dyDescent="0.25">
      <c r="A16" s="1">
        <v>13</v>
      </c>
      <c r="B16" s="1" t="s">
        <v>82</v>
      </c>
      <c r="C16" s="1" t="s">
        <v>31</v>
      </c>
      <c r="D16" s="1" t="s">
        <v>55</v>
      </c>
      <c r="E16" s="1" t="s">
        <v>55</v>
      </c>
      <c r="F16" s="10" t="s">
        <v>82</v>
      </c>
      <c r="G16" s="8" t="str">
        <f t="shared" si="0"/>
        <v>L</v>
      </c>
      <c r="H16" s="1" t="s">
        <v>82</v>
      </c>
      <c r="I16" s="8" t="str">
        <f t="shared" si="1"/>
        <v>L</v>
      </c>
      <c r="J16" s="10" t="s">
        <v>82</v>
      </c>
      <c r="K16" s="8" t="str">
        <f t="shared" si="2"/>
        <v>L</v>
      </c>
      <c r="L16" s="10" t="s">
        <v>55</v>
      </c>
      <c r="M16" s="8" t="str">
        <f t="shared" si="3"/>
        <v>W</v>
      </c>
      <c r="N16" s="10" t="s">
        <v>82</v>
      </c>
      <c r="O16" s="8" t="str">
        <f t="shared" si="4"/>
        <v>L</v>
      </c>
      <c r="P16" s="10" t="s">
        <v>55</v>
      </c>
      <c r="Q16" s="8" t="str">
        <f t="shared" si="5"/>
        <v>W</v>
      </c>
      <c r="R16" s="10" t="s">
        <v>55</v>
      </c>
      <c r="S16" s="8" t="str">
        <f t="shared" si="6"/>
        <v>W</v>
      </c>
      <c r="T16" s="10" t="s">
        <v>82</v>
      </c>
      <c r="U16" s="8" t="str">
        <f t="shared" si="7"/>
        <v>L</v>
      </c>
      <c r="V16" s="10" t="s">
        <v>82</v>
      </c>
      <c r="W16" s="8" t="str">
        <f t="shared" si="8"/>
        <v>L</v>
      </c>
      <c r="X16" s="10" t="s">
        <v>55</v>
      </c>
      <c r="Y16" s="8" t="str">
        <f t="shared" si="9"/>
        <v>W</v>
      </c>
      <c r="Z16" s="10" t="s">
        <v>82</v>
      </c>
      <c r="AA16" s="8" t="str">
        <f t="shared" si="10"/>
        <v>L</v>
      </c>
      <c r="AB16" s="10" t="s">
        <v>82</v>
      </c>
      <c r="AC16" s="8" t="str">
        <f t="shared" si="11"/>
        <v>L</v>
      </c>
      <c r="AD16" s="10" t="s">
        <v>82</v>
      </c>
      <c r="AE16" s="8" t="str">
        <f t="shared" si="12"/>
        <v>L</v>
      </c>
      <c r="AF16" s="10" t="s">
        <v>55</v>
      </c>
      <c r="AG16" s="8" t="str">
        <f t="shared" si="13"/>
        <v>W</v>
      </c>
      <c r="AH16" s="10" t="s">
        <v>82</v>
      </c>
      <c r="AI16" s="8" t="str">
        <f t="shared" si="14"/>
        <v>L</v>
      </c>
      <c r="AJ16" s="10"/>
      <c r="AK16" s="8" t="str">
        <f t="shared" si="15"/>
        <v>L</v>
      </c>
      <c r="AL16" s="10" t="s">
        <v>55</v>
      </c>
      <c r="AM16" s="8" t="str">
        <f t="shared" si="16"/>
        <v>W</v>
      </c>
      <c r="AN16" s="10" t="s">
        <v>55</v>
      </c>
      <c r="AO16" s="8" t="str">
        <f t="shared" si="17"/>
        <v>W</v>
      </c>
      <c r="AP16" s="10" t="s">
        <v>82</v>
      </c>
      <c r="AQ16" s="8" t="str">
        <f t="shared" si="18"/>
        <v>L</v>
      </c>
      <c r="AR16" s="10" t="s">
        <v>55</v>
      </c>
      <c r="AS16" s="8" t="str">
        <f t="shared" si="19"/>
        <v>W</v>
      </c>
      <c r="AT16" s="10" t="s">
        <v>82</v>
      </c>
      <c r="AU16" s="8" t="str">
        <f t="shared" si="20"/>
        <v>L</v>
      </c>
      <c r="AV16" s="10" t="s">
        <v>55</v>
      </c>
      <c r="AW16" s="8" t="str">
        <f t="shared" si="21"/>
        <v>W</v>
      </c>
      <c r="AX16" s="4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OU</v>
      </c>
      <c r="BG16" s="1">
        <f t="shared" si="27"/>
        <v>12</v>
      </c>
      <c r="BH16" s="1" t="str">
        <f t="shared" si="28"/>
        <v>UT</v>
      </c>
      <c r="BI16" s="1">
        <f t="shared" si="29"/>
        <v>9</v>
      </c>
      <c r="BJ16" s="1">
        <f t="shared" si="30"/>
        <v>21</v>
      </c>
    </row>
    <row r="17" spans="1:62" ht="12" customHeight="1" x14ac:dyDescent="0.25">
      <c r="A17" s="1">
        <v>14</v>
      </c>
      <c r="B17" s="1" t="s">
        <v>82</v>
      </c>
      <c r="C17" s="1" t="s">
        <v>31</v>
      </c>
      <c r="D17" s="1" t="s">
        <v>55</v>
      </c>
      <c r="E17" s="1" t="s">
        <v>55</v>
      </c>
      <c r="F17" s="11" t="s">
        <v>82</v>
      </c>
      <c r="G17" s="12" t="str">
        <f t="shared" si="0"/>
        <v>L</v>
      </c>
      <c r="H17" s="13" t="s">
        <v>82</v>
      </c>
      <c r="I17" s="12" t="str">
        <f t="shared" si="1"/>
        <v>L</v>
      </c>
      <c r="J17" s="11" t="s">
        <v>82</v>
      </c>
      <c r="K17" s="12" t="str">
        <f t="shared" si="2"/>
        <v>L</v>
      </c>
      <c r="L17" s="11" t="s">
        <v>55</v>
      </c>
      <c r="M17" s="12" t="str">
        <f t="shared" si="3"/>
        <v>W</v>
      </c>
      <c r="N17" s="11" t="s">
        <v>82</v>
      </c>
      <c r="O17" s="12" t="str">
        <f t="shared" si="4"/>
        <v>L</v>
      </c>
      <c r="P17" s="11" t="s">
        <v>55</v>
      </c>
      <c r="Q17" s="12" t="str">
        <f t="shared" si="5"/>
        <v>W</v>
      </c>
      <c r="R17" s="11" t="s">
        <v>55</v>
      </c>
      <c r="S17" s="12" t="str">
        <f t="shared" si="6"/>
        <v>W</v>
      </c>
      <c r="T17" s="11" t="s">
        <v>82</v>
      </c>
      <c r="U17" s="12" t="str">
        <f t="shared" si="7"/>
        <v>L</v>
      </c>
      <c r="V17" s="11" t="s">
        <v>82</v>
      </c>
      <c r="W17" s="12" t="str">
        <f t="shared" si="8"/>
        <v>L</v>
      </c>
      <c r="X17" s="11" t="s">
        <v>55</v>
      </c>
      <c r="Y17" s="12" t="str">
        <f t="shared" si="9"/>
        <v>W</v>
      </c>
      <c r="Z17" s="11" t="s">
        <v>82</v>
      </c>
      <c r="AA17" s="12" t="str">
        <f t="shared" si="10"/>
        <v>L</v>
      </c>
      <c r="AB17" s="11" t="s">
        <v>82</v>
      </c>
      <c r="AC17" s="12" t="str">
        <f t="shared" si="11"/>
        <v>L</v>
      </c>
      <c r="AD17" s="11" t="s">
        <v>82</v>
      </c>
      <c r="AE17" s="12" t="str">
        <f t="shared" si="12"/>
        <v>L</v>
      </c>
      <c r="AF17" s="11" t="s">
        <v>55</v>
      </c>
      <c r="AG17" s="12" t="str">
        <f t="shared" si="13"/>
        <v>W</v>
      </c>
      <c r="AH17" s="11" t="s">
        <v>82</v>
      </c>
      <c r="AI17" s="12" t="str">
        <f t="shared" si="14"/>
        <v>L</v>
      </c>
      <c r="AJ17" s="11"/>
      <c r="AK17" s="12" t="str">
        <f t="shared" si="15"/>
        <v>L</v>
      </c>
      <c r="AL17" s="11" t="s">
        <v>55</v>
      </c>
      <c r="AM17" s="12" t="str">
        <f t="shared" si="16"/>
        <v>W</v>
      </c>
      <c r="AN17" s="11" t="s">
        <v>55</v>
      </c>
      <c r="AO17" s="12" t="str">
        <f t="shared" si="17"/>
        <v>W</v>
      </c>
      <c r="AP17" s="11" t="s">
        <v>82</v>
      </c>
      <c r="AQ17" s="12" t="str">
        <f t="shared" si="18"/>
        <v>L</v>
      </c>
      <c r="AR17" s="11" t="s">
        <v>55</v>
      </c>
      <c r="AS17" s="12" t="str">
        <f t="shared" si="19"/>
        <v>W</v>
      </c>
      <c r="AT17" s="11" t="s">
        <v>82</v>
      </c>
      <c r="AU17" s="12" t="str">
        <f t="shared" si="20"/>
        <v>L</v>
      </c>
      <c r="AV17" s="11" t="s">
        <v>55</v>
      </c>
      <c r="AW17" s="12" t="str">
        <f t="shared" si="21"/>
        <v>W</v>
      </c>
      <c r="AX17" s="4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OU</v>
      </c>
      <c r="BG17" s="1">
        <f t="shared" si="27"/>
        <v>12</v>
      </c>
      <c r="BH17" s="1" t="str">
        <f t="shared" si="28"/>
        <v>UT</v>
      </c>
      <c r="BI17" s="1">
        <f t="shared" si="29"/>
        <v>9</v>
      </c>
      <c r="BJ17" s="1">
        <f t="shared" si="30"/>
        <v>21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8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10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7</v>
      </c>
      <c r="L18" s="14" t="str">
        <f>IF(M18=(MAX($G$18,$I$18,$K$18,$M$18,$O$18,$Q$18,$S$18,$U$18,$W$18,$Y$18,$AA$18,$AC$18,$AE$18,$AG$18,$AI$18,$AK$18,$AM$18,$AO$18,$AQ$18,$AS$18,$AU$18,$AW$18,$AY$18,$BA$18,$BC$18,$BE$18)),"W","L")</f>
        <v>W</v>
      </c>
      <c r="M18" s="14">
        <f>COUNTIF(M4:M17,"W")</f>
        <v>12</v>
      </c>
      <c r="N18" s="14" t="str">
        <f>IF(O18=(MAX($G$18,$I$18,$K$18,$M$18,$O$18,$Q$18,$S$18,$U$18,$W$18,$Y$18,$AA$18,$AC$18,$AE$18,$AG$18,$AI$18,$AK$18,$AM$18,$AO$18,$AQ$18,$AS$18,$AU$18,$AW$18,$AY$18,$BA$18,$BC$18,$BE$18)),"W","L")</f>
        <v>L</v>
      </c>
      <c r="O18" s="14">
        <f>COUNTIF(O4:O17,"W")</f>
        <v>7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10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9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4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8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11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10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7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9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11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8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0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8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9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7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11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9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9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29</v>
      </c>
      <c r="E19" s="1"/>
      <c r="F19" s="5" t="s">
        <v>58</v>
      </c>
      <c r="G19" s="15">
        <v>41</v>
      </c>
      <c r="H19" s="5" t="s">
        <v>58</v>
      </c>
      <c r="I19" s="15">
        <v>46</v>
      </c>
      <c r="J19" s="5" t="s">
        <v>58</v>
      </c>
      <c r="K19" s="15">
        <v>41</v>
      </c>
      <c r="L19" s="5" t="s">
        <v>58</v>
      </c>
      <c r="M19" s="15">
        <v>46</v>
      </c>
      <c r="N19" s="5" t="s">
        <v>58</v>
      </c>
      <c r="O19" s="15">
        <v>56</v>
      </c>
      <c r="P19" s="5" t="s">
        <v>58</v>
      </c>
      <c r="Q19" s="15">
        <v>45</v>
      </c>
      <c r="R19" s="5" t="s">
        <v>58</v>
      </c>
      <c r="S19" s="15">
        <v>38</v>
      </c>
      <c r="T19" s="5" t="s">
        <v>58</v>
      </c>
      <c r="U19" s="15">
        <v>40</v>
      </c>
      <c r="V19" s="5" t="s">
        <v>58</v>
      </c>
      <c r="W19" s="15">
        <v>52</v>
      </c>
      <c r="X19" s="5" t="s">
        <v>58</v>
      </c>
      <c r="Y19" s="15">
        <v>43</v>
      </c>
      <c r="Z19" s="5" t="s">
        <v>58</v>
      </c>
      <c r="AA19" s="15">
        <v>45</v>
      </c>
      <c r="AB19" s="5" t="s">
        <v>58</v>
      </c>
      <c r="AC19" s="15">
        <v>48</v>
      </c>
      <c r="AD19" s="5" t="s">
        <v>58</v>
      </c>
      <c r="AE19" s="15">
        <v>51</v>
      </c>
      <c r="AF19" s="5" t="s">
        <v>58</v>
      </c>
      <c r="AG19" s="15">
        <v>38</v>
      </c>
      <c r="AH19" s="5" t="s">
        <v>58</v>
      </c>
      <c r="AI19" s="15">
        <v>44</v>
      </c>
      <c r="AJ19" s="5" t="s">
        <v>58</v>
      </c>
      <c r="AK19" s="15">
        <v>0</v>
      </c>
      <c r="AL19" s="5" t="s">
        <v>58</v>
      </c>
      <c r="AM19" s="15">
        <v>48</v>
      </c>
      <c r="AN19" s="5" t="s">
        <v>58</v>
      </c>
      <c r="AO19" s="15">
        <v>57</v>
      </c>
      <c r="AP19" s="5" t="s">
        <v>58</v>
      </c>
      <c r="AQ19" s="15">
        <v>42</v>
      </c>
      <c r="AR19" s="5" t="s">
        <v>58</v>
      </c>
      <c r="AS19" s="15">
        <v>41</v>
      </c>
      <c r="AT19" s="5" t="s">
        <v>58</v>
      </c>
      <c r="AU19" s="15">
        <v>45</v>
      </c>
      <c r="AV19" s="5" t="s">
        <v>58</v>
      </c>
      <c r="AW19" s="15">
        <v>37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12</v>
      </c>
      <c r="H20" s="5" t="s">
        <v>59</v>
      </c>
      <c r="I20" s="15">
        <f>ABS($D$19-I19)</f>
        <v>17</v>
      </c>
      <c r="J20" s="5" t="s">
        <v>59</v>
      </c>
      <c r="K20" s="15">
        <f>ABS($D$19-K19)</f>
        <v>12</v>
      </c>
      <c r="L20" s="5" t="s">
        <v>59</v>
      </c>
      <c r="M20" s="15">
        <f>ABS($D$19-M19)</f>
        <v>17</v>
      </c>
      <c r="N20" s="5" t="s">
        <v>59</v>
      </c>
      <c r="O20" s="15">
        <f>ABS($D$19-O19)</f>
        <v>27</v>
      </c>
      <c r="P20" s="5" t="s">
        <v>59</v>
      </c>
      <c r="Q20" s="15">
        <f>ABS($D$19-Q19)</f>
        <v>16</v>
      </c>
      <c r="R20" s="5" t="s">
        <v>59</v>
      </c>
      <c r="S20" s="15">
        <f>ABS($D$19-S19)</f>
        <v>9</v>
      </c>
      <c r="T20" s="5" t="s">
        <v>59</v>
      </c>
      <c r="U20" s="15">
        <f>ABS($D$19-U19)</f>
        <v>11</v>
      </c>
      <c r="V20" s="5" t="s">
        <v>59</v>
      </c>
      <c r="W20" s="15">
        <f>ABS($D$19-W19)</f>
        <v>23</v>
      </c>
      <c r="X20" s="5" t="s">
        <v>59</v>
      </c>
      <c r="Y20" s="15">
        <f>ABS($D$19-Y19)</f>
        <v>14</v>
      </c>
      <c r="Z20" s="5" t="s">
        <v>59</v>
      </c>
      <c r="AA20" s="15">
        <f>ABS($D$19-AA19)</f>
        <v>16</v>
      </c>
      <c r="AB20" s="5" t="s">
        <v>59</v>
      </c>
      <c r="AC20" s="15">
        <f>ABS($D$19-AC19)</f>
        <v>19</v>
      </c>
      <c r="AD20" s="5" t="s">
        <v>59</v>
      </c>
      <c r="AE20" s="15">
        <f>ABS($D$19-AE19)</f>
        <v>22</v>
      </c>
      <c r="AF20" s="5" t="s">
        <v>59</v>
      </c>
      <c r="AG20" s="15">
        <f>ABS($D$19-AG19)</f>
        <v>9</v>
      </c>
      <c r="AH20" s="5" t="s">
        <v>59</v>
      </c>
      <c r="AI20" s="15">
        <f>ABS($D$19-AI19)</f>
        <v>15</v>
      </c>
      <c r="AJ20" s="5" t="s">
        <v>59</v>
      </c>
      <c r="AK20" s="15">
        <f>ABS($D$19-AK19)</f>
        <v>29</v>
      </c>
      <c r="AL20" s="5" t="s">
        <v>59</v>
      </c>
      <c r="AM20" s="15">
        <f>ABS($D$19-AM19)</f>
        <v>19</v>
      </c>
      <c r="AN20" s="5" t="s">
        <v>59</v>
      </c>
      <c r="AO20" s="15">
        <f>ABS($D$19-AO19)</f>
        <v>28</v>
      </c>
      <c r="AP20" s="5" t="s">
        <v>59</v>
      </c>
      <c r="AQ20" s="15">
        <f>ABS($D$19-AQ19)</f>
        <v>13</v>
      </c>
      <c r="AR20" s="5" t="s">
        <v>59</v>
      </c>
      <c r="AS20" s="15">
        <f>ABS($D$19-AS19)</f>
        <v>12</v>
      </c>
      <c r="AT20" s="5" t="s">
        <v>59</v>
      </c>
      <c r="AU20" s="15">
        <f>ABS($D$19-AU19)</f>
        <v>16</v>
      </c>
      <c r="AV20" s="5" t="s">
        <v>59</v>
      </c>
      <c r="AW20" s="15">
        <f>ABS($D$19-AW19)</f>
        <v>8</v>
      </c>
      <c r="AX20" s="5" t="s">
        <v>59</v>
      </c>
      <c r="AY20" s="15">
        <f>ABS($D$19-AY19)</f>
        <v>29</v>
      </c>
      <c r="AZ20" s="5" t="s">
        <v>59</v>
      </c>
      <c r="BA20" s="15">
        <f>ABS($D$19-BA19)</f>
        <v>29</v>
      </c>
      <c r="BB20" s="5" t="s">
        <v>59</v>
      </c>
      <c r="BC20" s="15">
        <f>ABS($D$19-BC19)</f>
        <v>29</v>
      </c>
      <c r="BD20" s="5" t="s">
        <v>59</v>
      </c>
      <c r="BE20" s="15">
        <f>ABS($D$19-BE19)</f>
        <v>29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23" priority="1" operator="equal">
      <formula>"L"</formula>
    </cfRule>
    <cfRule type="cellIs" dxfId="22" priority="2" operator="equal">
      <formula>"W"</formula>
    </cfRule>
  </conditionalFormatting>
  <conditionalFormatting sqref="F18:BE18">
    <cfRule type="cellIs" dxfId="21" priority="3" operator="equal">
      <formula>"W"</formula>
    </cfRule>
  </conditionalFormatting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J1000"/>
  <sheetViews>
    <sheetView workbookViewId="0"/>
  </sheetViews>
  <sheetFormatPr defaultColWidth="14.42578125" defaultRowHeight="15" customHeight="1" x14ac:dyDescent="0.25"/>
  <cols>
    <col min="1" max="1" width="3" customWidth="1"/>
    <col min="2" max="49" width="9.140625" customWidth="1"/>
    <col min="50" max="50" width="8.5703125" customWidth="1"/>
    <col min="51" max="62" width="9.140625" customWidth="1"/>
  </cols>
  <sheetData>
    <row r="1" spans="1:62" ht="12" customHeight="1" x14ac:dyDescent="0.25">
      <c r="A1" s="17" t="s">
        <v>117</v>
      </c>
      <c r="B1" s="1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2" customHeight="1" x14ac:dyDescent="0.25">
      <c r="A3" s="1"/>
      <c r="B3" s="19" t="s">
        <v>28</v>
      </c>
      <c r="C3" s="20"/>
      <c r="D3" s="20"/>
      <c r="E3" s="5" t="s">
        <v>29</v>
      </c>
      <c r="F3" s="21" t="str">
        <f>Results!A2</f>
        <v>T-Bone</v>
      </c>
      <c r="G3" s="22"/>
      <c r="H3" s="21" t="str">
        <f>Results!A3</f>
        <v>C-Lar</v>
      </c>
      <c r="I3" s="22"/>
      <c r="J3" s="21" t="str">
        <f>Results!A4</f>
        <v>Brock</v>
      </c>
      <c r="K3" s="22"/>
      <c r="L3" s="21" t="str">
        <f>Results!A5</f>
        <v>Pep</v>
      </c>
      <c r="M3" s="22"/>
      <c r="N3" s="21" t="str">
        <f>Results!A6</f>
        <v>Uncle Bill</v>
      </c>
      <c r="O3" s="22"/>
      <c r="P3" s="21" t="str">
        <f>Results!A7</f>
        <v>Marcus</v>
      </c>
      <c r="Q3" s="22"/>
      <c r="R3" s="21" t="str">
        <f>Results!A8</f>
        <v>Cage</v>
      </c>
      <c r="S3" s="22"/>
      <c r="T3" s="21" t="str">
        <f>Results!A9</f>
        <v>Teresa</v>
      </c>
      <c r="U3" s="22"/>
      <c r="V3" s="21" t="str">
        <f>Results!A10</f>
        <v>Michael</v>
      </c>
      <c r="W3" s="22"/>
      <c r="X3" s="21" t="str">
        <f>Results!A11</f>
        <v>Churchill</v>
      </c>
      <c r="Y3" s="22"/>
      <c r="Z3" s="21" t="str">
        <f>Results!A12</f>
        <v>Hogg</v>
      </c>
      <c r="AA3" s="22"/>
      <c r="AB3" s="21" t="str">
        <f>Results!A13</f>
        <v>Brett</v>
      </c>
      <c r="AC3" s="22"/>
      <c r="AD3" s="21" t="str">
        <f>Results!A14</f>
        <v>Hayden</v>
      </c>
      <c r="AE3" s="22"/>
      <c r="AF3" s="21" t="str">
        <f>Results!A15</f>
        <v>Lippe</v>
      </c>
      <c r="AG3" s="22"/>
      <c r="AH3" s="21" t="str">
        <f>Results!A16</f>
        <v>Rich</v>
      </c>
      <c r="AI3" s="22"/>
      <c r="AJ3" s="21" t="str">
        <f>Results!A17</f>
        <v>Rocky</v>
      </c>
      <c r="AK3" s="22"/>
      <c r="AL3" s="21" t="str">
        <f>Results!A18</f>
        <v>Stanton</v>
      </c>
      <c r="AM3" s="22"/>
      <c r="AN3" s="21" t="str">
        <f>Results!A19</f>
        <v>Busta</v>
      </c>
      <c r="AO3" s="22"/>
      <c r="AP3" s="21" t="str">
        <f>Results!A20</f>
        <v>Moon</v>
      </c>
      <c r="AQ3" s="22"/>
      <c r="AR3" s="21" t="str">
        <f>Results!A21</f>
        <v>Kelly</v>
      </c>
      <c r="AS3" s="22"/>
      <c r="AT3" s="21" t="str">
        <f>Results!A22</f>
        <v>Young</v>
      </c>
      <c r="AU3" s="22"/>
      <c r="AV3" s="21" t="str">
        <f>Results!A23</f>
        <v>Tim</v>
      </c>
      <c r="AW3" s="22"/>
      <c r="AX3" s="21">
        <f>Results!A24</f>
        <v>0</v>
      </c>
      <c r="AY3" s="22"/>
      <c r="AZ3" s="21">
        <f>Results!A25</f>
        <v>0</v>
      </c>
      <c r="BA3" s="22"/>
      <c r="BB3" s="21">
        <f>Results!A26</f>
        <v>0</v>
      </c>
      <c r="BC3" s="22"/>
      <c r="BD3" s="21">
        <f>Results!A27</f>
        <v>0</v>
      </c>
      <c r="BE3" s="22"/>
      <c r="BF3" s="1"/>
      <c r="BG3" s="1"/>
      <c r="BH3" s="1"/>
      <c r="BI3" s="1"/>
      <c r="BJ3" s="5" t="s">
        <v>11</v>
      </c>
    </row>
    <row r="4" spans="1:62" ht="12" customHeight="1" x14ac:dyDescent="0.25">
      <c r="A4" s="1">
        <v>1</v>
      </c>
      <c r="B4" s="1" t="s">
        <v>104</v>
      </c>
      <c r="C4" s="1" t="s">
        <v>31</v>
      </c>
      <c r="D4" s="1" t="s">
        <v>42</v>
      </c>
      <c r="E4" s="1" t="s">
        <v>42</v>
      </c>
      <c r="F4" s="7" t="s">
        <v>42</v>
      </c>
      <c r="G4" s="8" t="str">
        <f t="shared" ref="G4:G17" si="0">IF(F4=$E4,"W","L")</f>
        <v>W</v>
      </c>
      <c r="H4" s="9" t="s">
        <v>42</v>
      </c>
      <c r="I4" s="8" t="str">
        <f t="shared" ref="I4:I17" si="1">IF(H4=$E4,"W","L")</f>
        <v>W</v>
      </c>
      <c r="J4" s="7" t="s">
        <v>42</v>
      </c>
      <c r="K4" s="8" t="str">
        <f t="shared" ref="K4:K17" si="2">IF(J4=$E4,"W","L")</f>
        <v>W</v>
      </c>
      <c r="L4" s="7" t="s">
        <v>42</v>
      </c>
      <c r="M4" s="8" t="str">
        <f t="shared" ref="M4:M17" si="3">IF(L4=$E4,"W","L")</f>
        <v>W</v>
      </c>
      <c r="N4" s="7" t="s">
        <v>42</v>
      </c>
      <c r="O4" s="8" t="str">
        <f t="shared" ref="O4:O17" si="4">IF(N4=$E4,"W","L")</f>
        <v>W</v>
      </c>
      <c r="P4" s="7"/>
      <c r="Q4" s="8" t="str">
        <f t="shared" ref="Q4:Q17" si="5">IF(P4=$E4,"W","L")</f>
        <v>L</v>
      </c>
      <c r="R4" s="7" t="s">
        <v>42</v>
      </c>
      <c r="S4" s="8" t="str">
        <f t="shared" ref="S4:S17" si="6">IF(R4=$E4,"W","L")</f>
        <v>W</v>
      </c>
      <c r="T4" s="7" t="s">
        <v>104</v>
      </c>
      <c r="U4" s="8" t="str">
        <f t="shared" ref="U4:U17" si="7">IF(T4=$E4,"W","L")</f>
        <v>L</v>
      </c>
      <c r="V4" s="7" t="s">
        <v>104</v>
      </c>
      <c r="W4" s="8" t="str">
        <f t="shared" ref="W4:W17" si="8">IF(V4=$E4,"W","L")</f>
        <v>L</v>
      </c>
      <c r="X4" s="7" t="s">
        <v>42</v>
      </c>
      <c r="Y4" s="8" t="str">
        <f t="shared" ref="Y4:Y17" si="9">IF(X4=$E4,"W","L")</f>
        <v>W</v>
      </c>
      <c r="Z4" s="7" t="s">
        <v>42</v>
      </c>
      <c r="AA4" s="8" t="str">
        <f t="shared" ref="AA4:AA17" si="10">IF(Z4=$E4,"W","L")</f>
        <v>W</v>
      </c>
      <c r="AB4" s="7" t="s">
        <v>104</v>
      </c>
      <c r="AC4" s="8" t="str">
        <f t="shared" ref="AC4:AC17" si="11">IF(AB4=$E4,"W","L")</f>
        <v>L</v>
      </c>
      <c r="AD4" s="7" t="s">
        <v>104</v>
      </c>
      <c r="AE4" s="8" t="str">
        <f t="shared" ref="AE4:AE17" si="12">IF(AD4=$E4,"W","L")</f>
        <v>L</v>
      </c>
      <c r="AF4" s="7" t="s">
        <v>42</v>
      </c>
      <c r="AG4" s="8" t="str">
        <f t="shared" ref="AG4:AG17" si="13">IF(AF4=$E4,"W","L")</f>
        <v>W</v>
      </c>
      <c r="AH4" s="7" t="s">
        <v>104</v>
      </c>
      <c r="AI4" s="8" t="str">
        <f t="shared" ref="AI4:AI17" si="14">IF(AH4=$E4,"W","L")</f>
        <v>L</v>
      </c>
      <c r="AJ4" s="7"/>
      <c r="AK4" s="8" t="str">
        <f t="shared" ref="AK4:AK17" si="15">IF(AJ4=$E4,"W","L")</f>
        <v>L</v>
      </c>
      <c r="AL4" s="7" t="s">
        <v>42</v>
      </c>
      <c r="AM4" s="8" t="str">
        <f t="shared" ref="AM4:AM17" si="16">IF(AL4=$E4,"W","L")</f>
        <v>W</v>
      </c>
      <c r="AN4" s="7"/>
      <c r="AO4" s="8" t="str">
        <f t="shared" ref="AO4:AO17" si="17">IF(AN4=$E4,"W","L")</f>
        <v>L</v>
      </c>
      <c r="AP4" s="7" t="s">
        <v>104</v>
      </c>
      <c r="AQ4" s="8" t="str">
        <f t="shared" ref="AQ4:AQ17" si="18">IF(AP4=$E4,"W","L")</f>
        <v>L</v>
      </c>
      <c r="AR4" s="7" t="s">
        <v>104</v>
      </c>
      <c r="AS4" s="8" t="str">
        <f t="shared" ref="AS4:AS17" si="19">IF(AR4=$E4,"W","L")</f>
        <v>L</v>
      </c>
      <c r="AT4" s="7" t="s">
        <v>42</v>
      </c>
      <c r="AU4" s="8" t="str">
        <f t="shared" ref="AU4:AU17" si="20">IF(AT4=$E4,"W","L")</f>
        <v>W</v>
      </c>
      <c r="AV4" s="7" t="s">
        <v>42</v>
      </c>
      <c r="AW4" s="8" t="str">
        <f t="shared" ref="AW4:AW17" si="21">IF(AV4=$E4,"W","L")</f>
        <v>W</v>
      </c>
      <c r="AX4" s="16"/>
      <c r="AY4" s="8" t="str">
        <f t="shared" ref="AY4:AY17" si="22">IF(AX4=$E4,"W","L")</f>
        <v>L</v>
      </c>
      <c r="AZ4" s="5"/>
      <c r="BA4" s="8" t="str">
        <f t="shared" ref="BA4:BA17" si="23">IF(AZ4=$E4,"W","L")</f>
        <v>L</v>
      </c>
      <c r="BB4" s="5"/>
      <c r="BC4" s="8" t="str">
        <f t="shared" ref="BC4:BC17" si="24">IF(BB4=$E4,"W","L")</f>
        <v>L</v>
      </c>
      <c r="BD4" s="5"/>
      <c r="BE4" s="8" t="str">
        <f t="shared" ref="BE4:BE17" si="25">IF(BD4=$E4,"W","L")</f>
        <v>L</v>
      </c>
      <c r="BF4" s="1" t="str">
        <f t="shared" ref="BF4:BF17" si="26">B4</f>
        <v>WASH</v>
      </c>
      <c r="BG4" s="1">
        <f t="shared" ref="BG4:BG17" si="27">COUNTIF(F4:AW4,B4)</f>
        <v>7</v>
      </c>
      <c r="BH4" s="1" t="str">
        <f t="shared" ref="BH4:BH17" si="28">D4</f>
        <v>UM</v>
      </c>
      <c r="BI4" s="1">
        <f t="shared" ref="BI4:BI17" si="29">COUNTIF(F4:AW4,D4)</f>
        <v>12</v>
      </c>
      <c r="BJ4" s="1">
        <f t="shared" ref="BJ4:BJ17" si="30">BG4+BI4</f>
        <v>19</v>
      </c>
    </row>
    <row r="5" spans="1:62" ht="12" customHeight="1" x14ac:dyDescent="0.25">
      <c r="A5" s="1">
        <v>2</v>
      </c>
      <c r="B5" s="1" t="s">
        <v>39</v>
      </c>
      <c r="C5" s="1" t="s">
        <v>31</v>
      </c>
      <c r="D5" s="1" t="s">
        <v>78</v>
      </c>
      <c r="E5" s="1" t="s">
        <v>78</v>
      </c>
      <c r="F5" s="10" t="s">
        <v>78</v>
      </c>
      <c r="G5" s="8" t="str">
        <f t="shared" si="0"/>
        <v>W</v>
      </c>
      <c r="H5" s="1" t="s">
        <v>39</v>
      </c>
      <c r="I5" s="8" t="str">
        <f t="shared" si="1"/>
        <v>L</v>
      </c>
      <c r="J5" s="10" t="s">
        <v>78</v>
      </c>
      <c r="K5" s="8" t="str">
        <f t="shared" si="2"/>
        <v>W</v>
      </c>
      <c r="L5" s="10" t="s">
        <v>78</v>
      </c>
      <c r="M5" s="8" t="str">
        <f t="shared" si="3"/>
        <v>W</v>
      </c>
      <c r="N5" s="10" t="s">
        <v>78</v>
      </c>
      <c r="O5" s="8" t="str">
        <f t="shared" si="4"/>
        <v>W</v>
      </c>
      <c r="P5" s="10"/>
      <c r="Q5" s="8" t="str">
        <f t="shared" si="5"/>
        <v>L</v>
      </c>
      <c r="R5" s="10" t="s">
        <v>39</v>
      </c>
      <c r="S5" s="8" t="str">
        <f t="shared" si="6"/>
        <v>L</v>
      </c>
      <c r="T5" s="10" t="s">
        <v>78</v>
      </c>
      <c r="U5" s="8" t="str">
        <f t="shared" si="7"/>
        <v>W</v>
      </c>
      <c r="V5" s="10" t="s">
        <v>78</v>
      </c>
      <c r="W5" s="8" t="str">
        <f t="shared" si="8"/>
        <v>W</v>
      </c>
      <c r="X5" s="10" t="s">
        <v>78</v>
      </c>
      <c r="Y5" s="8" t="str">
        <f t="shared" si="9"/>
        <v>W</v>
      </c>
      <c r="Z5" s="10" t="s">
        <v>78</v>
      </c>
      <c r="AA5" s="8" t="str">
        <f t="shared" si="10"/>
        <v>W</v>
      </c>
      <c r="AB5" s="10" t="s">
        <v>78</v>
      </c>
      <c r="AC5" s="8" t="str">
        <f t="shared" si="11"/>
        <v>W</v>
      </c>
      <c r="AD5" s="10" t="s">
        <v>78</v>
      </c>
      <c r="AE5" s="8" t="str">
        <f t="shared" si="12"/>
        <v>W</v>
      </c>
      <c r="AF5" s="10" t="s">
        <v>78</v>
      </c>
      <c r="AG5" s="8" t="str">
        <f t="shared" si="13"/>
        <v>W</v>
      </c>
      <c r="AH5" s="10" t="s">
        <v>39</v>
      </c>
      <c r="AI5" s="8" t="str">
        <f t="shared" si="14"/>
        <v>L</v>
      </c>
      <c r="AJ5" s="10"/>
      <c r="AK5" s="8" t="str">
        <f t="shared" si="15"/>
        <v>L</v>
      </c>
      <c r="AL5" s="10" t="s">
        <v>78</v>
      </c>
      <c r="AM5" s="8" t="str">
        <f t="shared" si="16"/>
        <v>W</v>
      </c>
      <c r="AN5" s="10"/>
      <c r="AO5" s="8" t="str">
        <f t="shared" si="17"/>
        <v>L</v>
      </c>
      <c r="AP5" s="10" t="s">
        <v>39</v>
      </c>
      <c r="AQ5" s="8" t="str">
        <f t="shared" si="18"/>
        <v>L</v>
      </c>
      <c r="AR5" s="10" t="s">
        <v>39</v>
      </c>
      <c r="AS5" s="8" t="str">
        <f t="shared" si="19"/>
        <v>L</v>
      </c>
      <c r="AT5" s="10" t="s">
        <v>78</v>
      </c>
      <c r="AU5" s="8" t="str">
        <f t="shared" si="20"/>
        <v>W</v>
      </c>
      <c r="AV5" s="10" t="s">
        <v>78</v>
      </c>
      <c r="AW5" s="8" t="str">
        <f t="shared" si="21"/>
        <v>W</v>
      </c>
      <c r="AX5" s="16"/>
      <c r="AY5" s="8" t="str">
        <f t="shared" si="22"/>
        <v>L</v>
      </c>
      <c r="AZ5" s="5"/>
      <c r="BA5" s="8" t="str">
        <f t="shared" si="23"/>
        <v>L</v>
      </c>
      <c r="BB5" s="5"/>
      <c r="BC5" s="8" t="str">
        <f t="shared" si="24"/>
        <v>L</v>
      </c>
      <c r="BD5" s="5"/>
      <c r="BE5" s="8" t="str">
        <f t="shared" si="25"/>
        <v>L</v>
      </c>
      <c r="BF5" s="1" t="str">
        <f t="shared" si="26"/>
        <v>LSU</v>
      </c>
      <c r="BG5" s="1">
        <f t="shared" si="27"/>
        <v>5</v>
      </c>
      <c r="BH5" s="1" t="str">
        <f t="shared" si="28"/>
        <v>VANDY</v>
      </c>
      <c r="BI5" s="1">
        <f t="shared" si="29"/>
        <v>14</v>
      </c>
      <c r="BJ5" s="1">
        <f t="shared" si="30"/>
        <v>19</v>
      </c>
    </row>
    <row r="6" spans="1:62" ht="12" customHeight="1" x14ac:dyDescent="0.25">
      <c r="A6" s="1">
        <v>3</v>
      </c>
      <c r="B6" s="1" t="s">
        <v>109</v>
      </c>
      <c r="C6" s="1" t="s">
        <v>31</v>
      </c>
      <c r="D6" s="1" t="s">
        <v>115</v>
      </c>
      <c r="E6" s="1" t="s">
        <v>115</v>
      </c>
      <c r="F6" s="10" t="s">
        <v>115</v>
      </c>
      <c r="G6" s="8" t="str">
        <f t="shared" si="0"/>
        <v>W</v>
      </c>
      <c r="H6" s="1" t="s">
        <v>115</v>
      </c>
      <c r="I6" s="8" t="str">
        <f t="shared" si="1"/>
        <v>W</v>
      </c>
      <c r="J6" s="10" t="s">
        <v>115</v>
      </c>
      <c r="K6" s="8" t="str">
        <f t="shared" si="2"/>
        <v>W</v>
      </c>
      <c r="L6" s="10" t="s">
        <v>115</v>
      </c>
      <c r="M6" s="8" t="str">
        <f t="shared" si="3"/>
        <v>W</v>
      </c>
      <c r="N6" s="10" t="s">
        <v>115</v>
      </c>
      <c r="O6" s="8" t="str">
        <f t="shared" si="4"/>
        <v>W</v>
      </c>
      <c r="P6" s="10"/>
      <c r="Q6" s="8" t="str">
        <f t="shared" si="5"/>
        <v>L</v>
      </c>
      <c r="R6" s="10" t="s">
        <v>109</v>
      </c>
      <c r="S6" s="8" t="str">
        <f t="shared" si="6"/>
        <v>L</v>
      </c>
      <c r="T6" s="10" t="s">
        <v>109</v>
      </c>
      <c r="U6" s="8" t="str">
        <f t="shared" si="7"/>
        <v>L</v>
      </c>
      <c r="V6" s="10" t="s">
        <v>115</v>
      </c>
      <c r="W6" s="8" t="str">
        <f t="shared" si="8"/>
        <v>W</v>
      </c>
      <c r="X6" s="10" t="s">
        <v>115</v>
      </c>
      <c r="Y6" s="8" t="str">
        <f t="shared" si="9"/>
        <v>W</v>
      </c>
      <c r="Z6" s="10" t="s">
        <v>115</v>
      </c>
      <c r="AA6" s="8" t="str">
        <f t="shared" si="10"/>
        <v>W</v>
      </c>
      <c r="AB6" s="10" t="s">
        <v>115</v>
      </c>
      <c r="AC6" s="8" t="str">
        <f t="shared" si="11"/>
        <v>W</v>
      </c>
      <c r="AD6" s="10" t="s">
        <v>115</v>
      </c>
      <c r="AE6" s="8" t="str">
        <f t="shared" si="12"/>
        <v>W</v>
      </c>
      <c r="AF6" s="10" t="s">
        <v>115</v>
      </c>
      <c r="AG6" s="8" t="str">
        <f t="shared" si="13"/>
        <v>W</v>
      </c>
      <c r="AH6" s="10" t="s">
        <v>115</v>
      </c>
      <c r="AI6" s="8" t="str">
        <f t="shared" si="14"/>
        <v>W</v>
      </c>
      <c r="AJ6" s="10"/>
      <c r="AK6" s="8" t="str">
        <f t="shared" si="15"/>
        <v>L</v>
      </c>
      <c r="AL6" s="10" t="s">
        <v>115</v>
      </c>
      <c r="AM6" s="8" t="str">
        <f t="shared" si="16"/>
        <v>W</v>
      </c>
      <c r="AN6" s="10"/>
      <c r="AO6" s="8" t="str">
        <f t="shared" si="17"/>
        <v>L</v>
      </c>
      <c r="AP6" s="10" t="s">
        <v>115</v>
      </c>
      <c r="AQ6" s="8" t="str">
        <f t="shared" si="18"/>
        <v>W</v>
      </c>
      <c r="AR6" s="10" t="s">
        <v>115</v>
      </c>
      <c r="AS6" s="8" t="str">
        <f t="shared" si="19"/>
        <v>W</v>
      </c>
      <c r="AT6" s="10" t="s">
        <v>115</v>
      </c>
      <c r="AU6" s="8" t="str">
        <f t="shared" si="20"/>
        <v>W</v>
      </c>
      <c r="AV6" s="10" t="s">
        <v>109</v>
      </c>
      <c r="AW6" s="8" t="str">
        <f t="shared" si="21"/>
        <v>L</v>
      </c>
      <c r="AX6" s="16"/>
      <c r="AY6" s="8" t="str">
        <f t="shared" si="22"/>
        <v>L</v>
      </c>
      <c r="AZ6" s="5"/>
      <c r="BA6" s="8" t="str">
        <f t="shared" si="23"/>
        <v>L</v>
      </c>
      <c r="BB6" s="5"/>
      <c r="BC6" s="8" t="str">
        <f t="shared" si="24"/>
        <v>L</v>
      </c>
      <c r="BD6" s="5"/>
      <c r="BE6" s="8" t="str">
        <f t="shared" si="25"/>
        <v>L</v>
      </c>
      <c r="BF6" s="1" t="str">
        <f t="shared" si="26"/>
        <v>ZONA</v>
      </c>
      <c r="BG6" s="1">
        <f t="shared" si="27"/>
        <v>3</v>
      </c>
      <c r="BH6" s="1" t="str">
        <f t="shared" si="28"/>
        <v>HOU</v>
      </c>
      <c r="BI6" s="1">
        <f t="shared" si="29"/>
        <v>16</v>
      </c>
      <c r="BJ6" s="1">
        <f t="shared" si="30"/>
        <v>19</v>
      </c>
    </row>
    <row r="7" spans="1:62" ht="12" customHeight="1" x14ac:dyDescent="0.25">
      <c r="A7" s="1">
        <v>4</v>
      </c>
      <c r="B7" s="1" t="s">
        <v>32</v>
      </c>
      <c r="C7" s="1" t="s">
        <v>31</v>
      </c>
      <c r="D7" s="1" t="s">
        <v>99</v>
      </c>
      <c r="E7" s="1" t="s">
        <v>99</v>
      </c>
      <c r="F7" s="10" t="s">
        <v>99</v>
      </c>
      <c r="G7" s="8" t="str">
        <f t="shared" si="0"/>
        <v>W</v>
      </c>
      <c r="H7" s="1" t="s">
        <v>99</v>
      </c>
      <c r="I7" s="8" t="str">
        <f t="shared" si="1"/>
        <v>W</v>
      </c>
      <c r="J7" s="10" t="s">
        <v>99</v>
      </c>
      <c r="K7" s="8" t="str">
        <f t="shared" si="2"/>
        <v>W</v>
      </c>
      <c r="L7" s="10" t="s">
        <v>99</v>
      </c>
      <c r="M7" s="8" t="str">
        <f t="shared" si="3"/>
        <v>W</v>
      </c>
      <c r="N7" s="10" t="s">
        <v>99</v>
      </c>
      <c r="O7" s="8" t="str">
        <f t="shared" si="4"/>
        <v>W</v>
      </c>
      <c r="P7" s="10"/>
      <c r="Q7" s="8" t="str">
        <f t="shared" si="5"/>
        <v>L</v>
      </c>
      <c r="R7" s="10" t="s">
        <v>32</v>
      </c>
      <c r="S7" s="8" t="str">
        <f t="shared" si="6"/>
        <v>L</v>
      </c>
      <c r="T7" s="10" t="s">
        <v>99</v>
      </c>
      <c r="U7" s="8" t="str">
        <f t="shared" si="7"/>
        <v>W</v>
      </c>
      <c r="V7" s="10" t="s">
        <v>32</v>
      </c>
      <c r="W7" s="8" t="str">
        <f t="shared" si="8"/>
        <v>L</v>
      </c>
      <c r="X7" s="10" t="s">
        <v>99</v>
      </c>
      <c r="Y7" s="8" t="str">
        <f t="shared" si="9"/>
        <v>W</v>
      </c>
      <c r="Z7" s="10" t="s">
        <v>99</v>
      </c>
      <c r="AA7" s="8" t="str">
        <f t="shared" si="10"/>
        <v>W</v>
      </c>
      <c r="AB7" s="10" t="s">
        <v>32</v>
      </c>
      <c r="AC7" s="8" t="str">
        <f t="shared" si="11"/>
        <v>L</v>
      </c>
      <c r="AD7" s="10" t="s">
        <v>99</v>
      </c>
      <c r="AE7" s="8" t="str">
        <f t="shared" si="12"/>
        <v>W</v>
      </c>
      <c r="AF7" s="10" t="s">
        <v>99</v>
      </c>
      <c r="AG7" s="8" t="str">
        <f t="shared" si="13"/>
        <v>W</v>
      </c>
      <c r="AH7" s="10" t="s">
        <v>99</v>
      </c>
      <c r="AI7" s="8" t="str">
        <f t="shared" si="14"/>
        <v>W</v>
      </c>
      <c r="AJ7" s="10"/>
      <c r="AK7" s="8" t="str">
        <f t="shared" si="15"/>
        <v>L</v>
      </c>
      <c r="AL7" s="10" t="s">
        <v>99</v>
      </c>
      <c r="AM7" s="8" t="str">
        <f t="shared" si="16"/>
        <v>W</v>
      </c>
      <c r="AN7" s="10"/>
      <c r="AO7" s="8" t="str">
        <f t="shared" si="17"/>
        <v>L</v>
      </c>
      <c r="AP7" s="10" t="s">
        <v>99</v>
      </c>
      <c r="AQ7" s="8" t="str">
        <f t="shared" si="18"/>
        <v>W</v>
      </c>
      <c r="AR7" s="10" t="s">
        <v>32</v>
      </c>
      <c r="AS7" s="8" t="str">
        <f t="shared" si="19"/>
        <v>L</v>
      </c>
      <c r="AT7" s="10" t="s">
        <v>32</v>
      </c>
      <c r="AU7" s="8" t="str">
        <f t="shared" si="20"/>
        <v>L</v>
      </c>
      <c r="AV7" s="10" t="s">
        <v>99</v>
      </c>
      <c r="AW7" s="8" t="str">
        <f t="shared" si="21"/>
        <v>W</v>
      </c>
      <c r="AX7" s="16"/>
      <c r="AY7" s="8" t="str">
        <f t="shared" si="22"/>
        <v>L</v>
      </c>
      <c r="AZ7" s="5"/>
      <c r="BA7" s="8" t="str">
        <f t="shared" si="23"/>
        <v>L</v>
      </c>
      <c r="BB7" s="5"/>
      <c r="BC7" s="8" t="str">
        <f t="shared" si="24"/>
        <v>L</v>
      </c>
      <c r="BD7" s="5"/>
      <c r="BE7" s="8" t="str">
        <f t="shared" si="25"/>
        <v>L</v>
      </c>
      <c r="BF7" s="1" t="str">
        <f t="shared" si="26"/>
        <v>BAYLOR</v>
      </c>
      <c r="BG7" s="1">
        <f t="shared" si="27"/>
        <v>5</v>
      </c>
      <c r="BH7" s="1" t="str">
        <f t="shared" si="28"/>
        <v>TCU</v>
      </c>
      <c r="BI7" s="1">
        <f t="shared" si="29"/>
        <v>14</v>
      </c>
      <c r="BJ7" s="1">
        <f t="shared" si="30"/>
        <v>19</v>
      </c>
    </row>
    <row r="8" spans="1:62" ht="12" customHeight="1" x14ac:dyDescent="0.25">
      <c r="A8" s="1">
        <v>5</v>
      </c>
      <c r="B8" s="1" t="s">
        <v>118</v>
      </c>
      <c r="C8" s="1" t="s">
        <v>31</v>
      </c>
      <c r="D8" s="1" t="s">
        <v>86</v>
      </c>
      <c r="E8" s="1" t="s">
        <v>86</v>
      </c>
      <c r="F8" s="10" t="s">
        <v>86</v>
      </c>
      <c r="G8" s="8" t="str">
        <f t="shared" si="0"/>
        <v>W</v>
      </c>
      <c r="H8" s="1" t="s">
        <v>86</v>
      </c>
      <c r="I8" s="8" t="str">
        <f t="shared" si="1"/>
        <v>W</v>
      </c>
      <c r="J8" s="10" t="s">
        <v>86</v>
      </c>
      <c r="K8" s="8" t="str">
        <f t="shared" si="2"/>
        <v>W</v>
      </c>
      <c r="L8" s="10" t="s">
        <v>86</v>
      </c>
      <c r="M8" s="8" t="str">
        <f t="shared" si="3"/>
        <v>W</v>
      </c>
      <c r="N8" s="10" t="s">
        <v>86</v>
      </c>
      <c r="O8" s="8" t="str">
        <f t="shared" si="4"/>
        <v>W</v>
      </c>
      <c r="P8" s="10"/>
      <c r="Q8" s="8" t="str">
        <f t="shared" si="5"/>
        <v>L</v>
      </c>
      <c r="R8" s="10" t="s">
        <v>86</v>
      </c>
      <c r="S8" s="8" t="str">
        <f t="shared" si="6"/>
        <v>W</v>
      </c>
      <c r="T8" s="10" t="s">
        <v>86</v>
      </c>
      <c r="U8" s="8" t="str">
        <f t="shared" si="7"/>
        <v>W</v>
      </c>
      <c r="V8" s="10" t="s">
        <v>86</v>
      </c>
      <c r="W8" s="8" t="str">
        <f t="shared" si="8"/>
        <v>W</v>
      </c>
      <c r="X8" s="10" t="s">
        <v>86</v>
      </c>
      <c r="Y8" s="8" t="str">
        <f t="shared" si="9"/>
        <v>W</v>
      </c>
      <c r="Z8" s="10" t="s">
        <v>118</v>
      </c>
      <c r="AA8" s="8" t="str">
        <f t="shared" si="10"/>
        <v>L</v>
      </c>
      <c r="AB8" s="10" t="s">
        <v>118</v>
      </c>
      <c r="AC8" s="8" t="str">
        <f t="shared" si="11"/>
        <v>L</v>
      </c>
      <c r="AD8" s="10" t="s">
        <v>118</v>
      </c>
      <c r="AE8" s="8" t="str">
        <f t="shared" si="12"/>
        <v>L</v>
      </c>
      <c r="AF8" s="10" t="s">
        <v>86</v>
      </c>
      <c r="AG8" s="8" t="str">
        <f t="shared" si="13"/>
        <v>W</v>
      </c>
      <c r="AH8" s="10" t="s">
        <v>86</v>
      </c>
      <c r="AI8" s="8" t="str">
        <f t="shared" si="14"/>
        <v>W</v>
      </c>
      <c r="AJ8" s="10"/>
      <c r="AK8" s="8" t="str">
        <f t="shared" si="15"/>
        <v>L</v>
      </c>
      <c r="AL8" s="10" t="s">
        <v>86</v>
      </c>
      <c r="AM8" s="8" t="str">
        <f t="shared" si="16"/>
        <v>W</v>
      </c>
      <c r="AN8" s="10"/>
      <c r="AO8" s="8" t="str">
        <f t="shared" si="17"/>
        <v>L</v>
      </c>
      <c r="AP8" s="10" t="s">
        <v>86</v>
      </c>
      <c r="AQ8" s="8" t="str">
        <f t="shared" si="18"/>
        <v>W</v>
      </c>
      <c r="AR8" s="10" t="s">
        <v>86</v>
      </c>
      <c r="AS8" s="8" t="str">
        <f t="shared" si="19"/>
        <v>W</v>
      </c>
      <c r="AT8" s="10" t="s">
        <v>86</v>
      </c>
      <c r="AU8" s="8" t="str">
        <f t="shared" si="20"/>
        <v>W</v>
      </c>
      <c r="AV8" s="10" t="s">
        <v>86</v>
      </c>
      <c r="AW8" s="8" t="str">
        <f t="shared" si="21"/>
        <v>W</v>
      </c>
      <c r="AX8" s="16"/>
      <c r="AY8" s="8" t="str">
        <f t="shared" si="22"/>
        <v>L</v>
      </c>
      <c r="AZ8" s="5"/>
      <c r="BA8" s="8" t="str">
        <f t="shared" si="23"/>
        <v>L</v>
      </c>
      <c r="BB8" s="5"/>
      <c r="BC8" s="8" t="str">
        <f t="shared" si="24"/>
        <v>L</v>
      </c>
      <c r="BD8" s="5"/>
      <c r="BE8" s="8" t="str">
        <f t="shared" si="25"/>
        <v>L</v>
      </c>
      <c r="BF8" s="1" t="str">
        <f t="shared" si="26"/>
        <v>OLEMISS</v>
      </c>
      <c r="BG8" s="1">
        <f t="shared" si="27"/>
        <v>3</v>
      </c>
      <c r="BH8" s="1" t="str">
        <f t="shared" si="28"/>
        <v>UGA</v>
      </c>
      <c r="BI8" s="1">
        <f t="shared" si="29"/>
        <v>16</v>
      </c>
      <c r="BJ8" s="1">
        <f t="shared" si="30"/>
        <v>19</v>
      </c>
    </row>
    <row r="9" spans="1:62" ht="12" customHeight="1" x14ac:dyDescent="0.25">
      <c r="A9" s="1">
        <v>6</v>
      </c>
      <c r="B9" s="1" t="s">
        <v>87</v>
      </c>
      <c r="C9" s="1" t="s">
        <v>31</v>
      </c>
      <c r="D9" s="1" t="s">
        <v>77</v>
      </c>
      <c r="E9" s="1" t="s">
        <v>77</v>
      </c>
      <c r="F9" s="10" t="s">
        <v>87</v>
      </c>
      <c r="G9" s="8" t="str">
        <f t="shared" si="0"/>
        <v>L</v>
      </c>
      <c r="H9" s="1" t="s">
        <v>87</v>
      </c>
      <c r="I9" s="8" t="str">
        <f t="shared" si="1"/>
        <v>L</v>
      </c>
      <c r="J9" s="10" t="s">
        <v>87</v>
      </c>
      <c r="K9" s="8" t="str">
        <f t="shared" si="2"/>
        <v>L</v>
      </c>
      <c r="L9" s="10" t="s">
        <v>87</v>
      </c>
      <c r="M9" s="8" t="str">
        <f t="shared" si="3"/>
        <v>L</v>
      </c>
      <c r="N9" s="10" t="s">
        <v>87</v>
      </c>
      <c r="O9" s="8" t="str">
        <f t="shared" si="4"/>
        <v>L</v>
      </c>
      <c r="P9" s="10"/>
      <c r="Q9" s="8" t="str">
        <f t="shared" si="5"/>
        <v>L</v>
      </c>
      <c r="R9" s="10" t="s">
        <v>87</v>
      </c>
      <c r="S9" s="8" t="str">
        <f t="shared" si="6"/>
        <v>L</v>
      </c>
      <c r="T9" s="10" t="s">
        <v>87</v>
      </c>
      <c r="U9" s="8" t="str">
        <f t="shared" si="7"/>
        <v>L</v>
      </c>
      <c r="V9" s="10" t="s">
        <v>87</v>
      </c>
      <c r="W9" s="8" t="str">
        <f t="shared" si="8"/>
        <v>L</v>
      </c>
      <c r="X9" s="10" t="s">
        <v>87</v>
      </c>
      <c r="Y9" s="8" t="str">
        <f t="shared" si="9"/>
        <v>L</v>
      </c>
      <c r="Z9" s="10" t="s">
        <v>87</v>
      </c>
      <c r="AA9" s="8" t="str">
        <f t="shared" si="10"/>
        <v>L</v>
      </c>
      <c r="AB9" s="10" t="s">
        <v>87</v>
      </c>
      <c r="AC9" s="8" t="str">
        <f t="shared" si="11"/>
        <v>L</v>
      </c>
      <c r="AD9" s="10" t="s">
        <v>87</v>
      </c>
      <c r="AE9" s="8" t="str">
        <f t="shared" si="12"/>
        <v>L</v>
      </c>
      <c r="AF9" s="10" t="s">
        <v>87</v>
      </c>
      <c r="AG9" s="8" t="str">
        <f t="shared" si="13"/>
        <v>L</v>
      </c>
      <c r="AH9" s="10" t="s">
        <v>87</v>
      </c>
      <c r="AI9" s="8" t="str">
        <f t="shared" si="14"/>
        <v>L</v>
      </c>
      <c r="AJ9" s="10"/>
      <c r="AK9" s="8" t="str">
        <f t="shared" si="15"/>
        <v>L</v>
      </c>
      <c r="AL9" s="10" t="s">
        <v>87</v>
      </c>
      <c r="AM9" s="8" t="str">
        <f t="shared" si="16"/>
        <v>L</v>
      </c>
      <c r="AN9" s="10"/>
      <c r="AO9" s="8" t="str">
        <f t="shared" si="17"/>
        <v>L</v>
      </c>
      <c r="AP9" s="10" t="s">
        <v>87</v>
      </c>
      <c r="AQ9" s="8" t="str">
        <f t="shared" si="18"/>
        <v>L</v>
      </c>
      <c r="AR9" s="10" t="s">
        <v>87</v>
      </c>
      <c r="AS9" s="8" t="str">
        <f t="shared" si="19"/>
        <v>L</v>
      </c>
      <c r="AT9" s="10" t="s">
        <v>87</v>
      </c>
      <c r="AU9" s="8" t="str">
        <f t="shared" si="20"/>
        <v>L</v>
      </c>
      <c r="AV9" s="10" t="s">
        <v>87</v>
      </c>
      <c r="AW9" s="8" t="str">
        <f t="shared" si="21"/>
        <v>L</v>
      </c>
      <c r="AX9" s="16"/>
      <c r="AY9" s="8" t="str">
        <f t="shared" si="22"/>
        <v>L</v>
      </c>
      <c r="AZ9" s="5"/>
      <c r="BA9" s="8" t="str">
        <f t="shared" si="23"/>
        <v>L</v>
      </c>
      <c r="BB9" s="5"/>
      <c r="BC9" s="8" t="str">
        <f t="shared" si="24"/>
        <v>L</v>
      </c>
      <c r="BD9" s="5"/>
      <c r="BE9" s="8" t="str">
        <f t="shared" si="25"/>
        <v>L</v>
      </c>
      <c r="BF9" s="1" t="str">
        <f t="shared" si="26"/>
        <v>TT</v>
      </c>
      <c r="BG9" s="1">
        <f t="shared" si="27"/>
        <v>19</v>
      </c>
      <c r="BH9" s="1" t="str">
        <f t="shared" si="28"/>
        <v>AST</v>
      </c>
      <c r="BI9" s="1">
        <f t="shared" si="29"/>
        <v>0</v>
      </c>
      <c r="BJ9" s="1">
        <f t="shared" si="30"/>
        <v>19</v>
      </c>
    </row>
    <row r="10" spans="1:62" ht="12" customHeight="1" x14ac:dyDescent="0.25">
      <c r="A10" s="1">
        <v>7</v>
      </c>
      <c r="B10" s="1" t="s">
        <v>43</v>
      </c>
      <c r="C10" s="1" t="s">
        <v>31</v>
      </c>
      <c r="D10" s="1" t="s">
        <v>76</v>
      </c>
      <c r="E10" s="1" t="s">
        <v>76</v>
      </c>
      <c r="F10" s="10" t="s">
        <v>76</v>
      </c>
      <c r="G10" s="8" t="str">
        <f t="shared" si="0"/>
        <v>W</v>
      </c>
      <c r="H10" s="1" t="s">
        <v>76</v>
      </c>
      <c r="I10" s="8" t="str">
        <f t="shared" si="1"/>
        <v>W</v>
      </c>
      <c r="J10" s="10" t="s">
        <v>76</v>
      </c>
      <c r="K10" s="8" t="str">
        <f t="shared" si="2"/>
        <v>W</v>
      </c>
      <c r="L10" s="10" t="s">
        <v>76</v>
      </c>
      <c r="M10" s="8" t="str">
        <f t="shared" si="3"/>
        <v>W</v>
      </c>
      <c r="N10" s="10" t="s">
        <v>76</v>
      </c>
      <c r="O10" s="8" t="str">
        <f t="shared" si="4"/>
        <v>W</v>
      </c>
      <c r="P10" s="10"/>
      <c r="Q10" s="8" t="str">
        <f t="shared" si="5"/>
        <v>L</v>
      </c>
      <c r="R10" s="10" t="s">
        <v>76</v>
      </c>
      <c r="S10" s="8" t="str">
        <f t="shared" si="6"/>
        <v>W</v>
      </c>
      <c r="T10" s="10" t="s">
        <v>76</v>
      </c>
      <c r="U10" s="8" t="str">
        <f t="shared" si="7"/>
        <v>W</v>
      </c>
      <c r="V10" s="10" t="s">
        <v>76</v>
      </c>
      <c r="W10" s="8" t="str">
        <f t="shared" si="8"/>
        <v>W</v>
      </c>
      <c r="X10" s="10" t="s">
        <v>76</v>
      </c>
      <c r="Y10" s="8" t="str">
        <f t="shared" si="9"/>
        <v>W</v>
      </c>
      <c r="Z10" s="10" t="s">
        <v>43</v>
      </c>
      <c r="AA10" s="8" t="str">
        <f t="shared" si="10"/>
        <v>L</v>
      </c>
      <c r="AB10" s="10" t="s">
        <v>76</v>
      </c>
      <c r="AC10" s="8" t="str">
        <f t="shared" si="11"/>
        <v>W</v>
      </c>
      <c r="AD10" s="10" t="s">
        <v>43</v>
      </c>
      <c r="AE10" s="8" t="str">
        <f t="shared" si="12"/>
        <v>L</v>
      </c>
      <c r="AF10" s="10" t="s">
        <v>76</v>
      </c>
      <c r="AG10" s="8" t="str">
        <f t="shared" si="13"/>
        <v>W</v>
      </c>
      <c r="AH10" s="10" t="s">
        <v>76</v>
      </c>
      <c r="AI10" s="8" t="str">
        <f t="shared" si="14"/>
        <v>W</v>
      </c>
      <c r="AJ10" s="10"/>
      <c r="AK10" s="8" t="str">
        <f t="shared" si="15"/>
        <v>L</v>
      </c>
      <c r="AL10" s="10" t="s">
        <v>76</v>
      </c>
      <c r="AM10" s="8" t="str">
        <f t="shared" si="16"/>
        <v>W</v>
      </c>
      <c r="AN10" s="10"/>
      <c r="AO10" s="8" t="str">
        <f t="shared" si="17"/>
        <v>L</v>
      </c>
      <c r="AP10" s="10" t="s">
        <v>43</v>
      </c>
      <c r="AQ10" s="8" t="str">
        <f t="shared" si="18"/>
        <v>L</v>
      </c>
      <c r="AR10" s="10" t="s">
        <v>76</v>
      </c>
      <c r="AS10" s="8" t="str">
        <f t="shared" si="19"/>
        <v>W</v>
      </c>
      <c r="AT10" s="10" t="s">
        <v>76</v>
      </c>
      <c r="AU10" s="8" t="str">
        <f t="shared" si="20"/>
        <v>W</v>
      </c>
      <c r="AV10" s="10" t="s">
        <v>76</v>
      </c>
      <c r="AW10" s="8" t="str">
        <f t="shared" si="21"/>
        <v>W</v>
      </c>
      <c r="AX10" s="16"/>
      <c r="AY10" s="8" t="str">
        <f t="shared" si="22"/>
        <v>L</v>
      </c>
      <c r="AZ10" s="5"/>
      <c r="BA10" s="8" t="str">
        <f t="shared" si="23"/>
        <v>L</v>
      </c>
      <c r="BB10" s="5"/>
      <c r="BC10" s="8" t="str">
        <f t="shared" si="24"/>
        <v>L</v>
      </c>
      <c r="BD10" s="5"/>
      <c r="BE10" s="8" t="str">
        <f t="shared" si="25"/>
        <v>L</v>
      </c>
      <c r="BF10" s="1" t="str">
        <f t="shared" si="26"/>
        <v>MISSST</v>
      </c>
      <c r="BG10" s="1">
        <f t="shared" si="27"/>
        <v>3</v>
      </c>
      <c r="BH10" s="1" t="str">
        <f t="shared" si="28"/>
        <v>UF</v>
      </c>
      <c r="BI10" s="1">
        <f t="shared" si="29"/>
        <v>16</v>
      </c>
      <c r="BJ10" s="1">
        <f t="shared" si="30"/>
        <v>19</v>
      </c>
    </row>
    <row r="11" spans="1:62" ht="12" customHeight="1" x14ac:dyDescent="0.25">
      <c r="A11" s="1">
        <v>8</v>
      </c>
      <c r="B11" s="1" t="s">
        <v>54</v>
      </c>
      <c r="C11" s="1" t="s">
        <v>31</v>
      </c>
      <c r="D11" s="1" t="s">
        <v>65</v>
      </c>
      <c r="E11" s="1" t="s">
        <v>65</v>
      </c>
      <c r="F11" s="10" t="s">
        <v>65</v>
      </c>
      <c r="G11" s="8" t="str">
        <f t="shared" si="0"/>
        <v>W</v>
      </c>
      <c r="H11" s="1" t="s">
        <v>54</v>
      </c>
      <c r="I11" s="8" t="str">
        <f t="shared" si="1"/>
        <v>L</v>
      </c>
      <c r="J11" s="10" t="s">
        <v>65</v>
      </c>
      <c r="K11" s="8" t="str">
        <f t="shared" si="2"/>
        <v>W</v>
      </c>
      <c r="L11" s="10" t="s">
        <v>65</v>
      </c>
      <c r="M11" s="8" t="str">
        <f t="shared" si="3"/>
        <v>W</v>
      </c>
      <c r="N11" s="10" t="s">
        <v>65</v>
      </c>
      <c r="O11" s="8" t="str">
        <f t="shared" si="4"/>
        <v>W</v>
      </c>
      <c r="P11" s="10"/>
      <c r="Q11" s="8" t="str">
        <f t="shared" si="5"/>
        <v>L</v>
      </c>
      <c r="R11" s="10" t="s">
        <v>65</v>
      </c>
      <c r="S11" s="8" t="str">
        <f t="shared" si="6"/>
        <v>W</v>
      </c>
      <c r="T11" s="10" t="s">
        <v>54</v>
      </c>
      <c r="U11" s="8" t="str">
        <f t="shared" si="7"/>
        <v>L</v>
      </c>
      <c r="V11" s="10" t="s">
        <v>65</v>
      </c>
      <c r="W11" s="8" t="str">
        <f t="shared" si="8"/>
        <v>W</v>
      </c>
      <c r="X11" s="10" t="s">
        <v>65</v>
      </c>
      <c r="Y11" s="8" t="str">
        <f t="shared" si="9"/>
        <v>W</v>
      </c>
      <c r="Z11" s="10" t="s">
        <v>65</v>
      </c>
      <c r="AA11" s="8" t="str">
        <f t="shared" si="10"/>
        <v>W</v>
      </c>
      <c r="AB11" s="10" t="s">
        <v>65</v>
      </c>
      <c r="AC11" s="8" t="str">
        <f t="shared" si="11"/>
        <v>W</v>
      </c>
      <c r="AD11" s="10" t="s">
        <v>65</v>
      </c>
      <c r="AE11" s="8" t="str">
        <f t="shared" si="12"/>
        <v>W</v>
      </c>
      <c r="AF11" s="10" t="s">
        <v>65</v>
      </c>
      <c r="AG11" s="8" t="str">
        <f t="shared" si="13"/>
        <v>W</v>
      </c>
      <c r="AH11" s="10" t="s">
        <v>65</v>
      </c>
      <c r="AI11" s="8" t="str">
        <f t="shared" si="14"/>
        <v>W</v>
      </c>
      <c r="AJ11" s="10"/>
      <c r="AK11" s="8" t="str">
        <f t="shared" si="15"/>
        <v>L</v>
      </c>
      <c r="AL11" s="10" t="s">
        <v>54</v>
      </c>
      <c r="AM11" s="8" t="str">
        <f t="shared" si="16"/>
        <v>L</v>
      </c>
      <c r="AN11" s="10"/>
      <c r="AO11" s="8" t="str">
        <f t="shared" si="17"/>
        <v>L</v>
      </c>
      <c r="AP11" s="10" t="s">
        <v>65</v>
      </c>
      <c r="AQ11" s="8" t="str">
        <f t="shared" si="18"/>
        <v>W</v>
      </c>
      <c r="AR11" s="10" t="s">
        <v>65</v>
      </c>
      <c r="AS11" s="8" t="str">
        <f t="shared" si="19"/>
        <v>W</v>
      </c>
      <c r="AT11" s="10" t="s">
        <v>65</v>
      </c>
      <c r="AU11" s="8" t="str">
        <f t="shared" si="20"/>
        <v>W</v>
      </c>
      <c r="AV11" s="10" t="s">
        <v>65</v>
      </c>
      <c r="AW11" s="8" t="str">
        <f t="shared" si="21"/>
        <v>W</v>
      </c>
      <c r="AX11" s="16"/>
      <c r="AY11" s="8" t="str">
        <f t="shared" si="22"/>
        <v>L</v>
      </c>
      <c r="AZ11" s="5"/>
      <c r="BA11" s="8" t="str">
        <f t="shared" si="23"/>
        <v>L</v>
      </c>
      <c r="BB11" s="5"/>
      <c r="BC11" s="8" t="str">
        <f t="shared" si="24"/>
        <v>L</v>
      </c>
      <c r="BD11" s="5"/>
      <c r="BE11" s="8" t="str">
        <f t="shared" si="25"/>
        <v>L</v>
      </c>
      <c r="BF11" s="1" t="str">
        <f t="shared" si="26"/>
        <v>PSU</v>
      </c>
      <c r="BG11" s="1">
        <f t="shared" si="27"/>
        <v>3</v>
      </c>
      <c r="BH11" s="1" t="str">
        <f t="shared" si="28"/>
        <v>IOWA</v>
      </c>
      <c r="BI11" s="1">
        <f t="shared" si="29"/>
        <v>16</v>
      </c>
      <c r="BJ11" s="1">
        <f t="shared" si="30"/>
        <v>19</v>
      </c>
    </row>
    <row r="12" spans="1:62" ht="12" customHeight="1" x14ac:dyDescent="0.25">
      <c r="A12" s="1">
        <v>9</v>
      </c>
      <c r="B12" s="1" t="s">
        <v>98</v>
      </c>
      <c r="C12" s="1" t="s">
        <v>31</v>
      </c>
      <c r="D12" s="1" t="s">
        <v>50</v>
      </c>
      <c r="E12" s="1" t="s">
        <v>50</v>
      </c>
      <c r="F12" s="10" t="s">
        <v>50</v>
      </c>
      <c r="G12" s="8" t="str">
        <f t="shared" si="0"/>
        <v>W</v>
      </c>
      <c r="H12" s="1" t="s">
        <v>50</v>
      </c>
      <c r="I12" s="8" t="str">
        <f t="shared" si="1"/>
        <v>W</v>
      </c>
      <c r="J12" s="10" t="s">
        <v>50</v>
      </c>
      <c r="K12" s="8" t="str">
        <f t="shared" si="2"/>
        <v>W</v>
      </c>
      <c r="L12" s="10" t="s">
        <v>50</v>
      </c>
      <c r="M12" s="8" t="str">
        <f t="shared" si="3"/>
        <v>W</v>
      </c>
      <c r="N12" s="10" t="s">
        <v>50</v>
      </c>
      <c r="O12" s="8" t="str">
        <f t="shared" si="4"/>
        <v>W</v>
      </c>
      <c r="P12" s="10"/>
      <c r="Q12" s="8" t="str">
        <f t="shared" si="5"/>
        <v>L</v>
      </c>
      <c r="R12" s="10" t="s">
        <v>50</v>
      </c>
      <c r="S12" s="8" t="str">
        <f t="shared" si="6"/>
        <v>W</v>
      </c>
      <c r="T12" s="10" t="s">
        <v>98</v>
      </c>
      <c r="U12" s="8" t="str">
        <f t="shared" si="7"/>
        <v>L</v>
      </c>
      <c r="V12" s="10" t="s">
        <v>50</v>
      </c>
      <c r="W12" s="8" t="str">
        <f t="shared" si="8"/>
        <v>W</v>
      </c>
      <c r="X12" s="10" t="s">
        <v>50</v>
      </c>
      <c r="Y12" s="8" t="str">
        <f t="shared" si="9"/>
        <v>W</v>
      </c>
      <c r="Z12" s="10" t="s">
        <v>98</v>
      </c>
      <c r="AA12" s="8" t="str">
        <f t="shared" si="10"/>
        <v>L</v>
      </c>
      <c r="AB12" s="10" t="s">
        <v>50</v>
      </c>
      <c r="AC12" s="8" t="str">
        <f t="shared" si="11"/>
        <v>W</v>
      </c>
      <c r="AD12" s="10" t="s">
        <v>50</v>
      </c>
      <c r="AE12" s="8" t="str">
        <f t="shared" si="12"/>
        <v>W</v>
      </c>
      <c r="AF12" s="10" t="s">
        <v>50</v>
      </c>
      <c r="AG12" s="8" t="str">
        <f t="shared" si="13"/>
        <v>W</v>
      </c>
      <c r="AH12" s="10" t="s">
        <v>50</v>
      </c>
      <c r="AI12" s="8" t="str">
        <f t="shared" si="14"/>
        <v>W</v>
      </c>
      <c r="AJ12" s="10"/>
      <c r="AK12" s="8" t="str">
        <f t="shared" si="15"/>
        <v>L</v>
      </c>
      <c r="AL12" s="10" t="s">
        <v>50</v>
      </c>
      <c r="AM12" s="8" t="str">
        <f t="shared" si="16"/>
        <v>W</v>
      </c>
      <c r="AN12" s="10"/>
      <c r="AO12" s="8" t="str">
        <f t="shared" si="17"/>
        <v>L</v>
      </c>
      <c r="AP12" s="10" t="s">
        <v>50</v>
      </c>
      <c r="AQ12" s="8" t="str">
        <f t="shared" si="18"/>
        <v>W</v>
      </c>
      <c r="AR12" s="10" t="s">
        <v>50</v>
      </c>
      <c r="AS12" s="8" t="str">
        <f t="shared" si="19"/>
        <v>W</v>
      </c>
      <c r="AT12" s="10" t="s">
        <v>50</v>
      </c>
      <c r="AU12" s="8" t="str">
        <f t="shared" si="20"/>
        <v>W</v>
      </c>
      <c r="AV12" s="10" t="s">
        <v>50</v>
      </c>
      <c r="AW12" s="8" t="str">
        <f t="shared" si="21"/>
        <v>W</v>
      </c>
      <c r="AX12" s="16"/>
      <c r="AY12" s="8" t="str">
        <f t="shared" si="22"/>
        <v>L</v>
      </c>
      <c r="AZ12" s="5"/>
      <c r="BA12" s="8" t="str">
        <f t="shared" si="23"/>
        <v>L</v>
      </c>
      <c r="BB12" s="5"/>
      <c r="BC12" s="8" t="str">
        <f t="shared" si="24"/>
        <v>L</v>
      </c>
      <c r="BD12" s="5"/>
      <c r="BE12" s="8" t="str">
        <f t="shared" si="25"/>
        <v>L</v>
      </c>
      <c r="BF12" s="1" t="str">
        <f t="shared" si="26"/>
        <v>MARY</v>
      </c>
      <c r="BG12" s="1">
        <f t="shared" si="27"/>
        <v>2</v>
      </c>
      <c r="BH12" s="1" t="str">
        <f t="shared" si="28"/>
        <v>UCLA</v>
      </c>
      <c r="BI12" s="1">
        <f t="shared" si="29"/>
        <v>17</v>
      </c>
      <c r="BJ12" s="1">
        <f t="shared" si="30"/>
        <v>19</v>
      </c>
    </row>
    <row r="13" spans="1:62" ht="12" customHeight="1" x14ac:dyDescent="0.25">
      <c r="A13" s="1">
        <v>10</v>
      </c>
      <c r="B13" s="1" t="s">
        <v>49</v>
      </c>
      <c r="C13" s="1" t="s">
        <v>31</v>
      </c>
      <c r="D13" s="1" t="s">
        <v>119</v>
      </c>
      <c r="E13" s="1" t="s">
        <v>119</v>
      </c>
      <c r="F13" s="10" t="s">
        <v>49</v>
      </c>
      <c r="G13" s="8" t="str">
        <f t="shared" si="0"/>
        <v>L</v>
      </c>
      <c r="H13" s="1" t="s">
        <v>49</v>
      </c>
      <c r="I13" s="8" t="str">
        <f t="shared" si="1"/>
        <v>L</v>
      </c>
      <c r="J13" s="10" t="s">
        <v>49</v>
      </c>
      <c r="K13" s="8" t="str">
        <f t="shared" si="2"/>
        <v>L</v>
      </c>
      <c r="L13" s="10" t="s">
        <v>49</v>
      </c>
      <c r="M13" s="8" t="str">
        <f t="shared" si="3"/>
        <v>L</v>
      </c>
      <c r="N13" s="10" t="s">
        <v>119</v>
      </c>
      <c r="O13" s="8" t="str">
        <f t="shared" si="4"/>
        <v>W</v>
      </c>
      <c r="P13" s="10"/>
      <c r="Q13" s="8" t="str">
        <f t="shared" si="5"/>
        <v>L</v>
      </c>
      <c r="R13" s="10" t="s">
        <v>119</v>
      </c>
      <c r="S13" s="8" t="str">
        <f t="shared" si="6"/>
        <v>W</v>
      </c>
      <c r="T13" s="10" t="s">
        <v>119</v>
      </c>
      <c r="U13" s="8" t="str">
        <f t="shared" si="7"/>
        <v>W</v>
      </c>
      <c r="V13" s="10" t="s">
        <v>49</v>
      </c>
      <c r="W13" s="8" t="str">
        <f t="shared" si="8"/>
        <v>L</v>
      </c>
      <c r="X13" s="10" t="s">
        <v>49</v>
      </c>
      <c r="Y13" s="8" t="str">
        <f t="shared" si="9"/>
        <v>L</v>
      </c>
      <c r="Z13" s="10" t="s">
        <v>49</v>
      </c>
      <c r="AA13" s="8" t="str">
        <f t="shared" si="10"/>
        <v>L</v>
      </c>
      <c r="AB13" s="10" t="s">
        <v>119</v>
      </c>
      <c r="AC13" s="8" t="str">
        <f t="shared" si="11"/>
        <v>W</v>
      </c>
      <c r="AD13" s="10" t="s">
        <v>119</v>
      </c>
      <c r="AE13" s="8" t="str">
        <f t="shared" si="12"/>
        <v>W</v>
      </c>
      <c r="AF13" s="10" t="s">
        <v>49</v>
      </c>
      <c r="AG13" s="8" t="str">
        <f t="shared" si="13"/>
        <v>L</v>
      </c>
      <c r="AH13" s="10" t="s">
        <v>49</v>
      </c>
      <c r="AI13" s="8" t="str">
        <f t="shared" si="14"/>
        <v>L</v>
      </c>
      <c r="AJ13" s="10"/>
      <c r="AK13" s="8" t="str">
        <f t="shared" si="15"/>
        <v>L</v>
      </c>
      <c r="AL13" s="10" t="s">
        <v>119</v>
      </c>
      <c r="AM13" s="8" t="str">
        <f t="shared" si="16"/>
        <v>W</v>
      </c>
      <c r="AN13" s="10"/>
      <c r="AO13" s="8" t="str">
        <f t="shared" si="17"/>
        <v>L</v>
      </c>
      <c r="AP13" s="10" t="s">
        <v>119</v>
      </c>
      <c r="AQ13" s="8" t="str">
        <f t="shared" si="18"/>
        <v>W</v>
      </c>
      <c r="AR13" s="10" t="s">
        <v>49</v>
      </c>
      <c r="AS13" s="8" t="str">
        <f t="shared" si="19"/>
        <v>L</v>
      </c>
      <c r="AT13" s="10" t="s">
        <v>49</v>
      </c>
      <c r="AU13" s="8" t="str">
        <f t="shared" si="20"/>
        <v>L</v>
      </c>
      <c r="AV13" s="10" t="s">
        <v>119</v>
      </c>
      <c r="AW13" s="8" t="str">
        <f t="shared" si="21"/>
        <v>W</v>
      </c>
      <c r="AX13" s="16"/>
      <c r="AY13" s="8" t="str">
        <f t="shared" si="22"/>
        <v>L</v>
      </c>
      <c r="AZ13" s="5"/>
      <c r="BA13" s="8" t="str">
        <f t="shared" si="23"/>
        <v>L</v>
      </c>
      <c r="BB13" s="5"/>
      <c r="BC13" s="8" t="str">
        <f t="shared" si="24"/>
        <v>L</v>
      </c>
      <c r="BD13" s="5"/>
      <c r="BE13" s="8" t="str">
        <f t="shared" si="25"/>
        <v>L</v>
      </c>
      <c r="BF13" s="1" t="str">
        <f t="shared" si="26"/>
        <v>UTAH</v>
      </c>
      <c r="BG13" s="1">
        <f t="shared" si="27"/>
        <v>11</v>
      </c>
      <c r="BH13" s="1" t="str">
        <f t="shared" si="28"/>
        <v>BYU</v>
      </c>
      <c r="BI13" s="1">
        <f t="shared" si="29"/>
        <v>8</v>
      </c>
      <c r="BJ13" s="1">
        <f t="shared" si="30"/>
        <v>19</v>
      </c>
    </row>
    <row r="14" spans="1:62" ht="12" customHeight="1" x14ac:dyDescent="0.25">
      <c r="A14" s="1">
        <v>11</v>
      </c>
      <c r="B14" s="1" t="s">
        <v>88</v>
      </c>
      <c r="C14" s="1" t="s">
        <v>31</v>
      </c>
      <c r="D14" s="1" t="s">
        <v>96</v>
      </c>
      <c r="E14" s="1" t="s">
        <v>96</v>
      </c>
      <c r="F14" s="10" t="s">
        <v>88</v>
      </c>
      <c r="G14" s="8" t="str">
        <f t="shared" si="0"/>
        <v>L</v>
      </c>
      <c r="H14" s="1" t="s">
        <v>96</v>
      </c>
      <c r="I14" s="8" t="str">
        <f t="shared" si="1"/>
        <v>W</v>
      </c>
      <c r="J14" s="10" t="s">
        <v>96</v>
      </c>
      <c r="K14" s="8" t="str">
        <f t="shared" si="2"/>
        <v>W</v>
      </c>
      <c r="L14" s="10" t="s">
        <v>96</v>
      </c>
      <c r="M14" s="8" t="str">
        <f t="shared" si="3"/>
        <v>W</v>
      </c>
      <c r="N14" s="10" t="s">
        <v>96</v>
      </c>
      <c r="O14" s="8" t="str">
        <f t="shared" si="4"/>
        <v>W</v>
      </c>
      <c r="P14" s="10"/>
      <c r="Q14" s="8" t="str">
        <f t="shared" si="5"/>
        <v>L</v>
      </c>
      <c r="R14" s="10" t="s">
        <v>96</v>
      </c>
      <c r="S14" s="8" t="str">
        <f t="shared" si="6"/>
        <v>W</v>
      </c>
      <c r="T14" s="10" t="s">
        <v>96</v>
      </c>
      <c r="U14" s="8" t="str">
        <f t="shared" si="7"/>
        <v>W</v>
      </c>
      <c r="V14" s="10" t="s">
        <v>96</v>
      </c>
      <c r="W14" s="8" t="str">
        <f t="shared" si="8"/>
        <v>W</v>
      </c>
      <c r="X14" s="10" t="s">
        <v>96</v>
      </c>
      <c r="Y14" s="8" t="str">
        <f t="shared" si="9"/>
        <v>W</v>
      </c>
      <c r="Z14" s="10" t="s">
        <v>88</v>
      </c>
      <c r="AA14" s="8" t="str">
        <f t="shared" si="10"/>
        <v>L</v>
      </c>
      <c r="AB14" s="10" t="s">
        <v>96</v>
      </c>
      <c r="AC14" s="8" t="str">
        <f t="shared" si="11"/>
        <v>W</v>
      </c>
      <c r="AD14" s="10" t="s">
        <v>96</v>
      </c>
      <c r="AE14" s="8" t="str">
        <f t="shared" si="12"/>
        <v>W</v>
      </c>
      <c r="AF14" s="10" t="s">
        <v>96</v>
      </c>
      <c r="AG14" s="8" t="str">
        <f t="shared" si="13"/>
        <v>W</v>
      </c>
      <c r="AH14" s="10" t="s">
        <v>88</v>
      </c>
      <c r="AI14" s="8" t="str">
        <f t="shared" si="14"/>
        <v>L</v>
      </c>
      <c r="AJ14" s="10"/>
      <c r="AK14" s="8" t="str">
        <f t="shared" si="15"/>
        <v>L</v>
      </c>
      <c r="AL14" s="10" t="s">
        <v>96</v>
      </c>
      <c r="AM14" s="8" t="str">
        <f t="shared" si="16"/>
        <v>W</v>
      </c>
      <c r="AN14" s="10"/>
      <c r="AO14" s="8" t="str">
        <f t="shared" si="17"/>
        <v>L</v>
      </c>
      <c r="AP14" s="10" t="s">
        <v>96</v>
      </c>
      <c r="AQ14" s="8" t="str">
        <f t="shared" si="18"/>
        <v>W</v>
      </c>
      <c r="AR14" s="10" t="s">
        <v>96</v>
      </c>
      <c r="AS14" s="8" t="str">
        <f t="shared" si="19"/>
        <v>W</v>
      </c>
      <c r="AT14" s="10" t="s">
        <v>88</v>
      </c>
      <c r="AU14" s="8" t="str">
        <f t="shared" si="20"/>
        <v>L</v>
      </c>
      <c r="AV14" s="10" t="s">
        <v>96</v>
      </c>
      <c r="AW14" s="8" t="str">
        <f t="shared" si="21"/>
        <v>W</v>
      </c>
      <c r="AX14" s="16"/>
      <c r="AY14" s="8" t="str">
        <f t="shared" si="22"/>
        <v>L</v>
      </c>
      <c r="AZ14" s="5"/>
      <c r="BA14" s="8" t="str">
        <f t="shared" si="23"/>
        <v>L</v>
      </c>
      <c r="BB14" s="5"/>
      <c r="BC14" s="8" t="str">
        <f t="shared" si="24"/>
        <v>L</v>
      </c>
      <c r="BD14" s="5"/>
      <c r="BE14" s="8" t="str">
        <f t="shared" si="25"/>
        <v>L</v>
      </c>
      <c r="BF14" s="1" t="str">
        <f t="shared" si="26"/>
        <v>USC</v>
      </c>
      <c r="BG14" s="1">
        <f t="shared" si="27"/>
        <v>4</v>
      </c>
      <c r="BH14" s="1" t="str">
        <f t="shared" si="28"/>
        <v>ND</v>
      </c>
      <c r="BI14" s="1">
        <f t="shared" si="29"/>
        <v>15</v>
      </c>
      <c r="BJ14" s="1">
        <f t="shared" si="30"/>
        <v>19</v>
      </c>
    </row>
    <row r="15" spans="1:62" ht="12" customHeight="1" x14ac:dyDescent="0.25">
      <c r="A15" s="1">
        <v>12</v>
      </c>
      <c r="B15" s="1" t="s">
        <v>73</v>
      </c>
      <c r="C15" s="1" t="s">
        <v>31</v>
      </c>
      <c r="D15" s="1" t="s">
        <v>30</v>
      </c>
      <c r="E15" s="1" t="s">
        <v>73</v>
      </c>
      <c r="F15" s="10" t="s">
        <v>73</v>
      </c>
      <c r="G15" s="8" t="str">
        <f t="shared" si="0"/>
        <v>W</v>
      </c>
      <c r="H15" s="1" t="s">
        <v>73</v>
      </c>
      <c r="I15" s="8" t="str">
        <f t="shared" si="1"/>
        <v>W</v>
      </c>
      <c r="J15" s="10" t="s">
        <v>73</v>
      </c>
      <c r="K15" s="8" t="str">
        <f t="shared" si="2"/>
        <v>W</v>
      </c>
      <c r="L15" s="10" t="s">
        <v>30</v>
      </c>
      <c r="M15" s="8" t="str">
        <f t="shared" si="3"/>
        <v>L</v>
      </c>
      <c r="N15" s="10" t="s">
        <v>73</v>
      </c>
      <c r="O15" s="8" t="str">
        <f t="shared" si="4"/>
        <v>W</v>
      </c>
      <c r="P15" s="10"/>
      <c r="Q15" s="8" t="str">
        <f t="shared" si="5"/>
        <v>L</v>
      </c>
      <c r="R15" s="10" t="s">
        <v>73</v>
      </c>
      <c r="S15" s="8" t="str">
        <f t="shared" si="6"/>
        <v>W</v>
      </c>
      <c r="T15" s="10" t="s">
        <v>73</v>
      </c>
      <c r="U15" s="8" t="str">
        <f t="shared" si="7"/>
        <v>W</v>
      </c>
      <c r="V15" s="10" t="s">
        <v>73</v>
      </c>
      <c r="W15" s="8" t="str">
        <f t="shared" si="8"/>
        <v>W</v>
      </c>
      <c r="X15" s="10" t="s">
        <v>73</v>
      </c>
      <c r="Y15" s="8" t="str">
        <f t="shared" si="9"/>
        <v>W</v>
      </c>
      <c r="Z15" s="10" t="s">
        <v>73</v>
      </c>
      <c r="AA15" s="8" t="str">
        <f t="shared" si="10"/>
        <v>W</v>
      </c>
      <c r="AB15" s="10" t="s">
        <v>73</v>
      </c>
      <c r="AC15" s="8" t="str">
        <f t="shared" si="11"/>
        <v>W</v>
      </c>
      <c r="AD15" s="10" t="s">
        <v>73</v>
      </c>
      <c r="AE15" s="8" t="str">
        <f t="shared" si="12"/>
        <v>W</v>
      </c>
      <c r="AF15" s="10" t="s">
        <v>73</v>
      </c>
      <c r="AG15" s="8" t="str">
        <f t="shared" si="13"/>
        <v>W</v>
      </c>
      <c r="AH15" s="10" t="s">
        <v>30</v>
      </c>
      <c r="AI15" s="8" t="str">
        <f t="shared" si="14"/>
        <v>L</v>
      </c>
      <c r="AJ15" s="10"/>
      <c r="AK15" s="8" t="str">
        <f t="shared" si="15"/>
        <v>L</v>
      </c>
      <c r="AL15" s="10" t="s">
        <v>30</v>
      </c>
      <c r="AM15" s="8" t="str">
        <f t="shared" si="16"/>
        <v>L</v>
      </c>
      <c r="AN15" s="10"/>
      <c r="AO15" s="8" t="str">
        <f t="shared" si="17"/>
        <v>L</v>
      </c>
      <c r="AP15" s="10" t="s">
        <v>73</v>
      </c>
      <c r="AQ15" s="8" t="str">
        <f t="shared" si="18"/>
        <v>W</v>
      </c>
      <c r="AR15" s="10" t="s">
        <v>30</v>
      </c>
      <c r="AS15" s="8" t="str">
        <f t="shared" si="19"/>
        <v>L</v>
      </c>
      <c r="AT15" s="10" t="s">
        <v>73</v>
      </c>
      <c r="AU15" s="8" t="str">
        <f t="shared" si="20"/>
        <v>W</v>
      </c>
      <c r="AV15" s="10" t="s">
        <v>30</v>
      </c>
      <c r="AW15" s="8" t="str">
        <f t="shared" si="21"/>
        <v>L</v>
      </c>
      <c r="AX15" s="16"/>
      <c r="AY15" s="8" t="str">
        <f t="shared" si="22"/>
        <v>L</v>
      </c>
      <c r="AZ15" s="5"/>
      <c r="BA15" s="8" t="str">
        <f t="shared" si="23"/>
        <v>L</v>
      </c>
      <c r="BB15" s="5"/>
      <c r="BC15" s="8" t="str">
        <f t="shared" si="24"/>
        <v>L</v>
      </c>
      <c r="BD15" s="5"/>
      <c r="BE15" s="8" t="str">
        <f t="shared" si="25"/>
        <v>L</v>
      </c>
      <c r="BF15" s="1" t="str">
        <f t="shared" si="26"/>
        <v>MIZZOU</v>
      </c>
      <c r="BG15" s="1">
        <f t="shared" si="27"/>
        <v>14</v>
      </c>
      <c r="BH15" s="1" t="str">
        <f t="shared" si="28"/>
        <v>AUB</v>
      </c>
      <c r="BI15" s="1">
        <f t="shared" si="29"/>
        <v>5</v>
      </c>
      <c r="BJ15" s="1">
        <f t="shared" si="30"/>
        <v>19</v>
      </c>
    </row>
    <row r="16" spans="1:62" ht="12" customHeight="1" x14ac:dyDescent="0.25">
      <c r="A16" s="1">
        <v>13</v>
      </c>
      <c r="B16" s="1" t="s">
        <v>34</v>
      </c>
      <c r="C16" s="1" t="s">
        <v>31</v>
      </c>
      <c r="D16" s="1" t="s">
        <v>35</v>
      </c>
      <c r="E16" s="1" t="s">
        <v>35</v>
      </c>
      <c r="F16" s="10" t="s">
        <v>35</v>
      </c>
      <c r="G16" s="8" t="str">
        <f t="shared" si="0"/>
        <v>W</v>
      </c>
      <c r="H16" s="1" t="s">
        <v>35</v>
      </c>
      <c r="I16" s="8" t="str">
        <f t="shared" si="1"/>
        <v>W</v>
      </c>
      <c r="J16" s="10" t="s">
        <v>34</v>
      </c>
      <c r="K16" s="8" t="str">
        <f t="shared" si="2"/>
        <v>L</v>
      </c>
      <c r="L16" s="10" t="s">
        <v>35</v>
      </c>
      <c r="M16" s="8" t="str">
        <f t="shared" si="3"/>
        <v>W</v>
      </c>
      <c r="N16" s="10" t="s">
        <v>35</v>
      </c>
      <c r="O16" s="8" t="str">
        <f t="shared" si="4"/>
        <v>W</v>
      </c>
      <c r="P16" s="10"/>
      <c r="Q16" s="8" t="str">
        <f t="shared" si="5"/>
        <v>L</v>
      </c>
      <c r="R16" s="10" t="s">
        <v>35</v>
      </c>
      <c r="S16" s="8" t="str">
        <f t="shared" si="6"/>
        <v>W</v>
      </c>
      <c r="T16" s="10" t="s">
        <v>34</v>
      </c>
      <c r="U16" s="8" t="str">
        <f t="shared" si="7"/>
        <v>L</v>
      </c>
      <c r="V16" s="10" t="s">
        <v>35</v>
      </c>
      <c r="W16" s="8" t="str">
        <f t="shared" si="8"/>
        <v>W</v>
      </c>
      <c r="X16" s="10" t="s">
        <v>35</v>
      </c>
      <c r="Y16" s="8" t="str">
        <f t="shared" si="9"/>
        <v>W</v>
      </c>
      <c r="Z16" s="10" t="s">
        <v>35</v>
      </c>
      <c r="AA16" s="8" t="str">
        <f t="shared" si="10"/>
        <v>W</v>
      </c>
      <c r="AB16" s="10" t="s">
        <v>34</v>
      </c>
      <c r="AC16" s="8" t="str">
        <f t="shared" si="11"/>
        <v>L</v>
      </c>
      <c r="AD16" s="10" t="s">
        <v>34</v>
      </c>
      <c r="AE16" s="8" t="str">
        <f t="shared" si="12"/>
        <v>L</v>
      </c>
      <c r="AF16" s="10" t="s">
        <v>35</v>
      </c>
      <c r="AG16" s="8" t="str">
        <f t="shared" si="13"/>
        <v>W</v>
      </c>
      <c r="AH16" s="10" t="s">
        <v>35</v>
      </c>
      <c r="AI16" s="8" t="str">
        <f t="shared" si="14"/>
        <v>W</v>
      </c>
      <c r="AJ16" s="10"/>
      <c r="AK16" s="8" t="str">
        <f t="shared" si="15"/>
        <v>L</v>
      </c>
      <c r="AL16" s="10" t="s">
        <v>35</v>
      </c>
      <c r="AM16" s="8" t="str">
        <f t="shared" si="16"/>
        <v>W</v>
      </c>
      <c r="AN16" s="10"/>
      <c r="AO16" s="8" t="str">
        <f t="shared" si="17"/>
        <v>L</v>
      </c>
      <c r="AP16" s="10" t="s">
        <v>35</v>
      </c>
      <c r="AQ16" s="8" t="str">
        <f t="shared" si="18"/>
        <v>W</v>
      </c>
      <c r="AR16" s="10" t="s">
        <v>35</v>
      </c>
      <c r="AS16" s="8" t="str">
        <f t="shared" si="19"/>
        <v>W</v>
      </c>
      <c r="AT16" s="10" t="s">
        <v>35</v>
      </c>
      <c r="AU16" s="8" t="str">
        <f t="shared" si="20"/>
        <v>W</v>
      </c>
      <c r="AV16" s="10" t="s">
        <v>35</v>
      </c>
      <c r="AW16" s="8" t="str">
        <f t="shared" si="21"/>
        <v>W</v>
      </c>
      <c r="AX16" s="16"/>
      <c r="AY16" s="8" t="str">
        <f t="shared" si="22"/>
        <v>L</v>
      </c>
      <c r="AZ16" s="5"/>
      <c r="BA16" s="8" t="str">
        <f t="shared" si="23"/>
        <v>L</v>
      </c>
      <c r="BB16" s="5"/>
      <c r="BC16" s="8" t="str">
        <f t="shared" si="24"/>
        <v>L</v>
      </c>
      <c r="BD16" s="5"/>
      <c r="BE16" s="8" t="str">
        <f t="shared" si="25"/>
        <v>L</v>
      </c>
      <c r="BF16" s="1" t="str">
        <f t="shared" si="26"/>
        <v>TENN</v>
      </c>
      <c r="BG16" s="1">
        <f t="shared" si="27"/>
        <v>4</v>
      </c>
      <c r="BH16" s="1" t="str">
        <f t="shared" si="28"/>
        <v>BAMA</v>
      </c>
      <c r="BI16" s="1">
        <f t="shared" si="29"/>
        <v>15</v>
      </c>
      <c r="BJ16" s="1">
        <f t="shared" si="30"/>
        <v>19</v>
      </c>
    </row>
    <row r="17" spans="1:62" ht="12" customHeight="1" x14ac:dyDescent="0.25">
      <c r="A17" s="1">
        <v>14</v>
      </c>
      <c r="B17" s="1" t="s">
        <v>34</v>
      </c>
      <c r="C17" s="1" t="s">
        <v>31</v>
      </c>
      <c r="D17" s="1" t="s">
        <v>35</v>
      </c>
      <c r="E17" s="1" t="s">
        <v>35</v>
      </c>
      <c r="F17" s="11" t="s">
        <v>35</v>
      </c>
      <c r="G17" s="12" t="str">
        <f t="shared" si="0"/>
        <v>W</v>
      </c>
      <c r="H17" s="13" t="s">
        <v>35</v>
      </c>
      <c r="I17" s="12" t="str">
        <f t="shared" si="1"/>
        <v>W</v>
      </c>
      <c r="J17" s="11" t="s">
        <v>34</v>
      </c>
      <c r="K17" s="12" t="str">
        <f t="shared" si="2"/>
        <v>L</v>
      </c>
      <c r="L17" s="11" t="s">
        <v>35</v>
      </c>
      <c r="M17" s="12" t="str">
        <f t="shared" si="3"/>
        <v>W</v>
      </c>
      <c r="N17" s="11" t="s">
        <v>35</v>
      </c>
      <c r="O17" s="12" t="str">
        <f t="shared" si="4"/>
        <v>W</v>
      </c>
      <c r="P17" s="11"/>
      <c r="Q17" s="12" t="str">
        <f t="shared" si="5"/>
        <v>L</v>
      </c>
      <c r="R17" s="11" t="s">
        <v>35</v>
      </c>
      <c r="S17" s="12" t="str">
        <f t="shared" si="6"/>
        <v>W</v>
      </c>
      <c r="T17" s="11" t="s">
        <v>34</v>
      </c>
      <c r="U17" s="12" t="str">
        <f t="shared" si="7"/>
        <v>L</v>
      </c>
      <c r="V17" s="11" t="s">
        <v>35</v>
      </c>
      <c r="W17" s="12" t="str">
        <f t="shared" si="8"/>
        <v>W</v>
      </c>
      <c r="X17" s="11" t="s">
        <v>35</v>
      </c>
      <c r="Y17" s="12" t="str">
        <f t="shared" si="9"/>
        <v>W</v>
      </c>
      <c r="Z17" s="11" t="s">
        <v>35</v>
      </c>
      <c r="AA17" s="12" t="str">
        <f t="shared" si="10"/>
        <v>W</v>
      </c>
      <c r="AB17" s="11" t="s">
        <v>34</v>
      </c>
      <c r="AC17" s="12" t="str">
        <f t="shared" si="11"/>
        <v>L</v>
      </c>
      <c r="AD17" s="11" t="s">
        <v>34</v>
      </c>
      <c r="AE17" s="12" t="str">
        <f t="shared" si="12"/>
        <v>L</v>
      </c>
      <c r="AF17" s="11" t="s">
        <v>35</v>
      </c>
      <c r="AG17" s="12" t="str">
        <f t="shared" si="13"/>
        <v>W</v>
      </c>
      <c r="AH17" s="11" t="s">
        <v>35</v>
      </c>
      <c r="AI17" s="12" t="str">
        <f t="shared" si="14"/>
        <v>W</v>
      </c>
      <c r="AJ17" s="11"/>
      <c r="AK17" s="12" t="str">
        <f t="shared" si="15"/>
        <v>L</v>
      </c>
      <c r="AL17" s="11" t="s">
        <v>35</v>
      </c>
      <c r="AM17" s="12" t="str">
        <f t="shared" si="16"/>
        <v>W</v>
      </c>
      <c r="AN17" s="11"/>
      <c r="AO17" s="12" t="str">
        <f t="shared" si="17"/>
        <v>L</v>
      </c>
      <c r="AP17" s="11" t="s">
        <v>35</v>
      </c>
      <c r="AQ17" s="12" t="str">
        <f t="shared" si="18"/>
        <v>W</v>
      </c>
      <c r="AR17" s="11" t="s">
        <v>35</v>
      </c>
      <c r="AS17" s="12" t="str">
        <f t="shared" si="19"/>
        <v>W</v>
      </c>
      <c r="AT17" s="11" t="s">
        <v>35</v>
      </c>
      <c r="AU17" s="12" t="str">
        <f t="shared" si="20"/>
        <v>W</v>
      </c>
      <c r="AV17" s="11" t="s">
        <v>35</v>
      </c>
      <c r="AW17" s="12" t="str">
        <f t="shared" si="21"/>
        <v>W</v>
      </c>
      <c r="AX17" s="16"/>
      <c r="AY17" s="12" t="str">
        <f t="shared" si="22"/>
        <v>L</v>
      </c>
      <c r="AZ17" s="5"/>
      <c r="BA17" s="12" t="str">
        <f t="shared" si="23"/>
        <v>L</v>
      </c>
      <c r="BB17" s="5"/>
      <c r="BC17" s="12" t="str">
        <f t="shared" si="24"/>
        <v>L</v>
      </c>
      <c r="BD17" s="5"/>
      <c r="BE17" s="12" t="str">
        <f t="shared" si="25"/>
        <v>L</v>
      </c>
      <c r="BF17" s="1" t="str">
        <f t="shared" si="26"/>
        <v>TENN</v>
      </c>
      <c r="BG17" s="1">
        <f t="shared" si="27"/>
        <v>4</v>
      </c>
      <c r="BH17" s="1" t="str">
        <f t="shared" si="28"/>
        <v>BAMA</v>
      </c>
      <c r="BI17" s="1">
        <f t="shared" si="29"/>
        <v>15</v>
      </c>
      <c r="BJ17" s="1">
        <f t="shared" si="30"/>
        <v>19</v>
      </c>
    </row>
    <row r="18" spans="1:62" ht="12" customHeight="1" x14ac:dyDescent="0.25">
      <c r="A18" s="1"/>
      <c r="B18" s="1"/>
      <c r="C18" s="1"/>
      <c r="D18" s="1"/>
      <c r="E18" s="1"/>
      <c r="F18" s="14" t="str">
        <f>IF(G18=(MAX($G$18,$I$18,$K$18,$M$18,$O$18,$Q$18,$S$18,$U$18,$W$18,$Y$18,$AA$18,$AC$18,$AE$18,$AG$18,$AI$18,$AK$18,$AM$18,$AO$18,$AQ$18,$AS$18,$AU$18,$AW$18,$AY$18,$BA$18,$BC$18,$BE$18)),"W","L")</f>
        <v>L</v>
      </c>
      <c r="G18" s="14">
        <f>COUNTIF(G4:G17,"W")</f>
        <v>11</v>
      </c>
      <c r="H18" s="14" t="str">
        <f>IF(I18=(MAX($G$18,$I$18,$K$18,$M$18,$O$18,$Q$18,$S$18,$U$18,$W$18,$Y$18,$AA$18,$AC$18,$AE$18,$AG$18,$AI$18,$AK$18,$AM$18,$AO$18,$AQ$18,$AS$18,$AU$18,$AW$18,$AY$18,$BA$18,$BC$18,$BE$18)),"W","L")</f>
        <v>L</v>
      </c>
      <c r="I18" s="14">
        <f>COUNTIF(I4:I17,"W")</f>
        <v>10</v>
      </c>
      <c r="J18" s="14" t="str">
        <f>IF(K18=(MAX($G$18,$I$18,$K$18,$M$18,$O$18,$Q$18,$S$18,$U$18,$W$18,$Y$18,$AA$18,$AC$18,$AE$18,$AG$18,$AI$18,$AK$18,$AM$18,$AO$18,$AQ$18,$AS$18,$AU$18,$AW$18,$AY$18,$BA$18,$BC$18,$BE$18)),"W","L")</f>
        <v>L</v>
      </c>
      <c r="K18" s="14">
        <f>COUNTIF(K4:K17,"W")</f>
        <v>10</v>
      </c>
      <c r="L18" s="14" t="str">
        <f>IF(M18=(MAX($G$18,$I$18,$K$18,$M$18,$O$18,$Q$18,$S$18,$U$18,$W$18,$Y$18,$AA$18,$AC$18,$AE$18,$AG$18,$AI$18,$AK$18,$AM$18,$AO$18,$AQ$18,$AS$18,$AU$18,$AW$18,$AY$18,$BA$18,$BC$18,$BE$18)),"W","L")</f>
        <v>L</v>
      </c>
      <c r="M18" s="14">
        <f>COUNTIF(M4:M17,"W")</f>
        <v>11</v>
      </c>
      <c r="N18" s="14" t="str">
        <f>IF(O18=(MAX($G$18,$I$18,$K$18,$M$18,$O$18,$Q$18,$S$18,$U$18,$W$18,$Y$18,$AA$18,$AC$18,$AE$18,$AG$18,$AI$18,$AK$18,$AM$18,$AO$18,$AQ$18,$AS$18,$AU$18,$AW$18,$AY$18,$BA$18,$BC$18,$BE$18)),"W","L")</f>
        <v>W</v>
      </c>
      <c r="O18" s="14">
        <f>COUNTIF(O4:O17,"W")</f>
        <v>13</v>
      </c>
      <c r="P18" s="14" t="str">
        <f>IF(Q18=(MAX($G$18,$I$18,$K$18,$M$18,$O$18,$Q$18,$S$18,$U$18,$W$18,$Y$18,$AA$18,$AC$18,$AE$18,$AG$18,$AI$18,$AK$18,$AM$18,$AO$18,$AQ$18,$AS$18,$AU$18,$AW$18,$AY$18,$BA$18,$BC$18,$BE$18)),"W","L")</f>
        <v>L</v>
      </c>
      <c r="Q18" s="14">
        <f>COUNTIF(Q4:Q17,"W")</f>
        <v>0</v>
      </c>
      <c r="R18" s="14" t="str">
        <f>IF(S18=(MAX($G$18,$I$18,$K$18,$M$18,$O$18,$Q$18,$S$18,$U$18,$W$18,$Y$18,$AA$18,$AC$18,$AE$18,$AG$18,$AI$18,$AK$18,$AM$18,$AO$18,$AQ$18,$AS$18,$AU$18,$AW$18,$AY$18,$BA$18,$BC$18,$BE$18)),"W","L")</f>
        <v>L</v>
      </c>
      <c r="S18" s="14">
        <f>COUNTIF(S4:S17,"W")</f>
        <v>10</v>
      </c>
      <c r="T18" s="14" t="str">
        <f>IF(U18=(MAX($G$18,$I$18,$K$18,$M$18,$O$18,$Q$18,$S$18,$U$18,$W$18,$Y$18,$AA$18,$AC$18,$AE$18,$AG$18,$AI$18,$AK$18,$AM$18,$AO$18,$AQ$18,$AS$18,$AU$18,$AW$18,$AY$18,$BA$18,$BC$18,$BE$18)),"W","L")</f>
        <v>L</v>
      </c>
      <c r="U18" s="14">
        <f>COUNTIF(U4:U17,"W")</f>
        <v>7</v>
      </c>
      <c r="V18" s="14" t="str">
        <f>IF(W18=(MAX($G$18,$I$18,$K$18,$M$18,$O$18,$Q$18,$S$18,$U$18,$W$18,$Y$18,$AA$18,$AC$18,$AE$18,$AG$18,$AI$18,$AK$18,$AM$18,$AO$18,$AQ$18,$AS$18,$AU$18,$AW$18,$AY$18,$BA$18,$BC$18,$BE$18)),"W","L")</f>
        <v>L</v>
      </c>
      <c r="W18" s="14">
        <f>COUNTIF(W4:W17,"W")</f>
        <v>10</v>
      </c>
      <c r="X18" s="14" t="str">
        <f>IF(Y18=(MAX($G$18,$I$18,$K$18,$M$18,$O$18,$Q$18,$S$18,$U$18,$W$18,$Y$18,$AA$18,$AC$18,$AE$18,$AG$18,$AI$18,$AK$18,$AM$18,$AO$18,$AQ$18,$AS$18,$AU$18,$AW$18,$AY$18,$BA$18,$BC$18,$BE$18)),"W","L")</f>
        <v>L</v>
      </c>
      <c r="Y18" s="14">
        <f>COUNTIF(Y4:Y17,"W")</f>
        <v>12</v>
      </c>
      <c r="Z18" s="14" t="str">
        <f>IF(AA18=(MAX($G$18,$I$18,$K$18,$M$18,$O$18,$Q$18,$S$18,$U$18,$W$18,$Y$18,$AA$18,$AC$18,$AE$18,$AG$18,$AI$18,$AK$18,$AM$18,$AO$18,$AQ$18,$AS$18,$AU$18,$AW$18,$AY$18,$BA$18,$BC$18,$BE$18)),"W","L")</f>
        <v>L</v>
      </c>
      <c r="AA18" s="14">
        <f>COUNTIF(AA4:AA17,"W")</f>
        <v>8</v>
      </c>
      <c r="AB18" s="14" t="str">
        <f>IF(AC18=(MAX($G$18,$I$18,$K$18,$M$18,$O$18,$Q$18,$S$18,$U$18,$W$18,$Y$18,$AA$18,$AC$18,$AE$18,$AG$18,$AI$18,$AK$18,$AM$18,$AO$18,$AQ$18,$AS$18,$AU$18,$AW$18,$AY$18,$BA$18,$BC$18,$BE$18)),"W","L")</f>
        <v>L</v>
      </c>
      <c r="AC18" s="14">
        <f>COUNTIF(AC4:AC17,"W")</f>
        <v>8</v>
      </c>
      <c r="AD18" s="14" t="str">
        <f>IF(AE18=(MAX($G$18,$I$18,$K$18,$M$18,$O$18,$Q$18,$S$18,$U$18,$W$18,$Y$18,$AA$18,$AC$18,$AE$18,$AG$18,$AI$18,$AK$18,$AM$18,$AO$18,$AQ$18,$AS$18,$AU$18,$AW$18,$AY$18,$BA$18,$BC$18,$BE$18)),"W","L")</f>
        <v>L</v>
      </c>
      <c r="AE18" s="14">
        <f>COUNTIF(AE4:AE17,"W")</f>
        <v>8</v>
      </c>
      <c r="AF18" s="14" t="str">
        <f>IF(AG18=(MAX($G$18,$I$18,$K$18,$M$18,$O$18,$Q$18,$S$18,$U$18,$W$18,$Y$18,$AA$18,$AC$18,$AE$18,$AG$18,$AI$18,$AK$18,$AM$18,$AO$18,$AQ$18,$AS$18,$AU$18,$AW$18,$AY$18,$BA$18,$BC$18,$BE$18)),"W","L")</f>
        <v>L</v>
      </c>
      <c r="AG18" s="14">
        <f>COUNTIF(AG4:AG17,"W")</f>
        <v>12</v>
      </c>
      <c r="AH18" s="14" t="str">
        <f>IF(AI18=(MAX($G$18,$I$18,$K$18,$M$18,$O$18,$Q$18,$S$18,$U$18,$W$18,$Y$18,$AA$18,$AC$18,$AE$18,$AG$18,$AI$18,$AK$18,$AM$18,$AO$18,$AQ$18,$AS$18,$AU$18,$AW$18,$AY$18,$BA$18,$BC$18,$BE$18)),"W","L")</f>
        <v>L</v>
      </c>
      <c r="AI18" s="14">
        <f>COUNTIF(AI4:AI17,"W")</f>
        <v>8</v>
      </c>
      <c r="AJ18" s="14" t="str">
        <f>IF(AK18=(MAX($G$18,$I$18,$K$18,$M$18,$O$18,$Q$18,$S$18,$U$18,$W$18,$Y$18,$AA$18,$AC$18,$AE$18,$AG$18,$AI$18,$AK$18,$AM$18,$AO$18,$AQ$18,$AS$18,$AU$18,$AW$18,$AY$18,$BA$18,$BC$18,$BE$18)),"W","L")</f>
        <v>L</v>
      </c>
      <c r="AK18" s="14">
        <f>COUNTIF(AK4:AK17,"W")</f>
        <v>0</v>
      </c>
      <c r="AL18" s="14" t="str">
        <f>IF(AM18=(MAX($G$18,$I$18,$K$18,$M$18,$O$18,$Q$18,$S$18,$U$18,$W$18,$Y$18,$AA$18,$AC$18,$AE$18,$AG$18,$AI$18,$AK$18,$AM$18,$AO$18,$AQ$18,$AS$18,$AU$18,$AW$18,$AY$18,$BA$18,$BC$18,$BE$18)),"W","L")</f>
        <v>L</v>
      </c>
      <c r="AM18" s="14">
        <f>COUNTIF(AM4:AM17,"W")</f>
        <v>11</v>
      </c>
      <c r="AN18" s="14" t="str">
        <f>IF(AO18=(MAX($G$18,$I$18,$K$18,$M$18,$O$18,$Q$18,$S$18,$U$18,$W$18,$Y$18,$AA$18,$AC$18,$AE$18,$AG$18,$AI$18,$AK$18,$AM$18,$AO$18,$AQ$18,$AS$18,$AU$18,$AW$18,$AY$18,$BA$18,$BC$18,$BE$18)),"W","L")</f>
        <v>L</v>
      </c>
      <c r="AO18" s="14">
        <f>COUNTIF(AO4:AO17,"W")</f>
        <v>0</v>
      </c>
      <c r="AP18" s="14" t="str">
        <f>IF(AQ18=(MAX($G$18,$I$18,$K$18,$M$18,$O$18,$Q$18,$S$18,$U$18,$W$18,$Y$18,$AA$18,$AC$18,$AE$18,$AG$18,$AI$18,$AK$18,$AM$18,$AO$18,$AQ$18,$AS$18,$AU$18,$AW$18,$AY$18,$BA$18,$BC$18,$BE$18)),"W","L")</f>
        <v>L</v>
      </c>
      <c r="AQ18" s="14">
        <f>COUNTIF(AQ4:AQ17,"W")</f>
        <v>10</v>
      </c>
      <c r="AR18" s="14" t="str">
        <f>IF(AS18=(MAX($G$18,$I$18,$K$18,$M$18,$O$18,$Q$18,$S$18,$U$18,$W$18,$Y$18,$AA$18,$AC$18,$AE$18,$AG$18,$AI$18,$AK$18,$AM$18,$AO$18,$AQ$18,$AS$18,$AU$18,$AW$18,$AY$18,$BA$18,$BC$18,$BE$18)),"W","L")</f>
        <v>L</v>
      </c>
      <c r="AS18" s="14">
        <f>COUNTIF(AS4:AS17,"W")</f>
        <v>8</v>
      </c>
      <c r="AT18" s="14" t="str">
        <f>IF(AU18=(MAX($G$18,$I$18,$K$18,$M$18,$O$18,$Q$18,$S$18,$U$18,$W$18,$Y$18,$AA$18,$AC$18,$AE$18,$AG$18,$AI$18,$AK$18,$AM$18,$AO$18,$AQ$18,$AS$18,$AU$18,$AW$18,$AY$18,$BA$18,$BC$18,$BE$18)),"W","L")</f>
        <v>L</v>
      </c>
      <c r="AU18" s="14">
        <f>COUNTIF(AU4:AU17,"W")</f>
        <v>10</v>
      </c>
      <c r="AV18" s="14" t="str">
        <f>IF(AW18=(MAX($G$18,$I$18,$K$18,$M$18,$O$18,$Q$18,$S$18,$U$18,$W$18,$Y$18,$AA$18,$AC$18,$AE$18,$AG$18,$AI$18,$AK$18,$AM$18,$AO$18,$AQ$18,$AS$18,$AU$18,$AW$18,$AY$18,$BA$18,$BC$18,$BE$18)),"W","L")</f>
        <v>L</v>
      </c>
      <c r="AW18" s="14">
        <f>COUNTIF(AW4:AW17,"W")</f>
        <v>11</v>
      </c>
      <c r="AX18" s="14" t="str">
        <f>IF(AY18=(MAX($G$18,$I$18,$K$18,$M$18,$O$18,$Q$18,$S$18,$U$18,$W$18,$Y$18,$AA$18,$AC$18,$AE$18,$AG$18,$AI$18,$AK$18,$AM$18,$AO$18,$AQ$18,$AS$18,$AU$18,$AW$18,$AY$18,$BA$18,$BC$18,$BE$18)),"W","L")</f>
        <v>L</v>
      </c>
      <c r="AY18" s="14">
        <f>COUNTIF(AY4:AY17,"W")</f>
        <v>0</v>
      </c>
      <c r="AZ18" s="14" t="str">
        <f>IF(BA18=(MAX($G$18,$I$18,$K$18,$M$18,$O$18,$Q$18,$S$18,$U$18,$W$18,$Y$18,$AA$18,$AC$18,$AE$18,$AG$18,$AI$18,$AK$18,$AM$18,$AO$18,$AQ$18,$AS$18,$AU$18,$AW$18,$AY$18,$BA$18,$BC$18,$BE$18)),"W","L")</f>
        <v>L</v>
      </c>
      <c r="BA18" s="14">
        <f>COUNTIF(BA4:BA17,"W")</f>
        <v>0</v>
      </c>
      <c r="BB18" s="14" t="str">
        <f>IF(BC18=(MAX($G$18,$I$18,$K$18,$M$18,$O$18,$Q$18,$S$18,$U$18,$W$18,$Y$18,$AA$18,$AC$18,$AE$18,$AG$18,$AI$18,$AK$18,$AM$18,$AO$18,$AQ$18,$AS$18,$AU$18,$AW$18,$AY$18,$BA$18,$BC$18,$BE$18)),"W","L")</f>
        <v>L</v>
      </c>
      <c r="BC18" s="14">
        <f>COUNTIF(BC4:BC17,"W")</f>
        <v>0</v>
      </c>
      <c r="BD18" s="14" t="str">
        <f>IF(BE18=(MAX($G$18,$I$18,$K$18,$M$18,$O$18,$Q$18,$S$18,$U$18,$W$18,$Y$18,$AA$18,$AC$18,$AE$18,$AG$18,$AI$18,$AK$18,$AM$18,$AO$18,$AQ$18,$AS$18,$AU$18,$AW$18,$AY$18,$BA$18,$BC$18,$BE$18)),"W","L")</f>
        <v>L</v>
      </c>
      <c r="BE18" s="14">
        <f>COUNTIF(BE4:BE17,"W")</f>
        <v>0</v>
      </c>
      <c r="BF18" s="1"/>
      <c r="BG18" s="1"/>
      <c r="BH18" s="1"/>
      <c r="BI18" s="1"/>
      <c r="BJ18" s="1"/>
    </row>
    <row r="19" spans="1:62" ht="12" customHeight="1" x14ac:dyDescent="0.25">
      <c r="A19" s="17" t="s">
        <v>57</v>
      </c>
      <c r="B19" s="18"/>
      <c r="C19" s="18"/>
      <c r="D19" s="15">
        <v>57</v>
      </c>
      <c r="E19" s="1"/>
      <c r="F19" s="5" t="s">
        <v>58</v>
      </c>
      <c r="G19" s="15">
        <v>48</v>
      </c>
      <c r="H19" s="5" t="s">
        <v>58</v>
      </c>
      <c r="I19" s="15">
        <v>52</v>
      </c>
      <c r="J19" s="5" t="s">
        <v>58</v>
      </c>
      <c r="K19" s="15">
        <v>45</v>
      </c>
      <c r="L19" s="5" t="s">
        <v>58</v>
      </c>
      <c r="M19" s="15">
        <v>54</v>
      </c>
      <c r="N19" s="5" t="s">
        <v>58</v>
      </c>
      <c r="O19" s="15">
        <v>53</v>
      </c>
      <c r="P19" s="5" t="s">
        <v>58</v>
      </c>
      <c r="Q19" s="15">
        <v>0</v>
      </c>
      <c r="R19" s="5" t="s">
        <v>58</v>
      </c>
      <c r="S19" s="15">
        <v>38</v>
      </c>
      <c r="T19" s="5" t="s">
        <v>58</v>
      </c>
      <c r="U19" s="15">
        <v>20</v>
      </c>
      <c r="V19" s="5" t="s">
        <v>58</v>
      </c>
      <c r="W19" s="15">
        <v>54</v>
      </c>
      <c r="X19" s="5" t="s">
        <v>58</v>
      </c>
      <c r="Y19" s="15">
        <v>58</v>
      </c>
      <c r="Z19" s="5" t="s">
        <v>58</v>
      </c>
      <c r="AA19" s="15">
        <v>49</v>
      </c>
      <c r="AB19" s="5" t="s">
        <v>58</v>
      </c>
      <c r="AC19" s="15">
        <v>40</v>
      </c>
      <c r="AD19" s="5" t="s">
        <v>58</v>
      </c>
      <c r="AE19" s="15">
        <v>35</v>
      </c>
      <c r="AF19" s="5" t="s">
        <v>58</v>
      </c>
      <c r="AG19" s="15">
        <v>58</v>
      </c>
      <c r="AH19" s="5" t="s">
        <v>58</v>
      </c>
      <c r="AI19" s="15">
        <v>49</v>
      </c>
      <c r="AJ19" s="5" t="s">
        <v>58</v>
      </c>
      <c r="AK19" s="15">
        <v>0</v>
      </c>
      <c r="AL19" s="5" t="s">
        <v>58</v>
      </c>
      <c r="AM19" s="15">
        <v>58</v>
      </c>
      <c r="AN19" s="5" t="s">
        <v>58</v>
      </c>
      <c r="AO19" s="15">
        <v>0</v>
      </c>
      <c r="AP19" s="5" t="s">
        <v>58</v>
      </c>
      <c r="AQ19" s="15">
        <v>65</v>
      </c>
      <c r="AR19" s="5" t="s">
        <v>58</v>
      </c>
      <c r="AS19" s="15">
        <v>50</v>
      </c>
      <c r="AT19" s="5" t="s">
        <v>58</v>
      </c>
      <c r="AU19" s="15">
        <v>60</v>
      </c>
      <c r="AV19" s="5" t="s">
        <v>58</v>
      </c>
      <c r="AW19" s="15">
        <v>52</v>
      </c>
      <c r="AX19" s="5" t="s">
        <v>58</v>
      </c>
      <c r="AY19" s="15">
        <v>0</v>
      </c>
      <c r="AZ19" s="5" t="s">
        <v>58</v>
      </c>
      <c r="BA19" s="15"/>
      <c r="BB19" s="5" t="s">
        <v>58</v>
      </c>
      <c r="BC19" s="15"/>
      <c r="BD19" s="5" t="s">
        <v>58</v>
      </c>
      <c r="BE19" s="15"/>
      <c r="BF19" s="1"/>
      <c r="BG19" s="1"/>
      <c r="BH19" s="1"/>
      <c r="BI19" s="1"/>
      <c r="BJ19" s="1"/>
    </row>
    <row r="20" spans="1:62" ht="12" customHeight="1" x14ac:dyDescent="0.25">
      <c r="A20" s="1"/>
      <c r="B20" s="1"/>
      <c r="C20" s="1"/>
      <c r="D20" s="1"/>
      <c r="E20" s="1"/>
      <c r="F20" s="5" t="s">
        <v>59</v>
      </c>
      <c r="G20" s="15">
        <f>ABS($D$19-G19)</f>
        <v>9</v>
      </c>
      <c r="H20" s="5" t="s">
        <v>59</v>
      </c>
      <c r="I20" s="15">
        <f>ABS($D$19-I19)</f>
        <v>5</v>
      </c>
      <c r="J20" s="5" t="s">
        <v>59</v>
      </c>
      <c r="K20" s="15">
        <f>ABS($D$19-K19)</f>
        <v>12</v>
      </c>
      <c r="L20" s="5" t="s">
        <v>59</v>
      </c>
      <c r="M20" s="15">
        <f>ABS($D$19-M19)</f>
        <v>3</v>
      </c>
      <c r="N20" s="5" t="s">
        <v>59</v>
      </c>
      <c r="O20" s="15">
        <f>ABS($D$19-O19)</f>
        <v>4</v>
      </c>
      <c r="P20" s="5" t="s">
        <v>59</v>
      </c>
      <c r="Q20" s="15">
        <f>ABS($D$19-Q19)</f>
        <v>57</v>
      </c>
      <c r="R20" s="5" t="s">
        <v>59</v>
      </c>
      <c r="S20" s="15">
        <f>ABS($D$19-S19)</f>
        <v>19</v>
      </c>
      <c r="T20" s="5" t="s">
        <v>59</v>
      </c>
      <c r="U20" s="15">
        <f>ABS($D$19-U19)</f>
        <v>37</v>
      </c>
      <c r="V20" s="5" t="s">
        <v>59</v>
      </c>
      <c r="W20" s="15">
        <f>ABS($D$19-W19)</f>
        <v>3</v>
      </c>
      <c r="X20" s="5" t="s">
        <v>59</v>
      </c>
      <c r="Y20" s="15">
        <f>ABS($D$19-Y19)</f>
        <v>1</v>
      </c>
      <c r="Z20" s="5" t="s">
        <v>59</v>
      </c>
      <c r="AA20" s="15">
        <f>ABS($D$19-AA19)</f>
        <v>8</v>
      </c>
      <c r="AB20" s="5" t="s">
        <v>59</v>
      </c>
      <c r="AC20" s="15">
        <f>ABS($D$19-AC19)</f>
        <v>17</v>
      </c>
      <c r="AD20" s="5" t="s">
        <v>59</v>
      </c>
      <c r="AE20" s="15">
        <f>ABS($D$19-AE19)</f>
        <v>22</v>
      </c>
      <c r="AF20" s="5" t="s">
        <v>59</v>
      </c>
      <c r="AG20" s="15">
        <f>ABS($D$19-AG19)</f>
        <v>1</v>
      </c>
      <c r="AH20" s="5" t="s">
        <v>59</v>
      </c>
      <c r="AI20" s="15">
        <f>ABS($D$19-AI19)</f>
        <v>8</v>
      </c>
      <c r="AJ20" s="5" t="s">
        <v>59</v>
      </c>
      <c r="AK20" s="15">
        <f>ABS($D$19-AK19)</f>
        <v>57</v>
      </c>
      <c r="AL20" s="5" t="s">
        <v>59</v>
      </c>
      <c r="AM20" s="15">
        <f>ABS($D$19-AM19)</f>
        <v>1</v>
      </c>
      <c r="AN20" s="5" t="s">
        <v>59</v>
      </c>
      <c r="AO20" s="15">
        <f>ABS($D$19-AO19)</f>
        <v>57</v>
      </c>
      <c r="AP20" s="5" t="s">
        <v>59</v>
      </c>
      <c r="AQ20" s="15">
        <f>ABS($D$19-AQ19)</f>
        <v>8</v>
      </c>
      <c r="AR20" s="5" t="s">
        <v>59</v>
      </c>
      <c r="AS20" s="15">
        <f>ABS($D$19-AS19)</f>
        <v>7</v>
      </c>
      <c r="AT20" s="5" t="s">
        <v>59</v>
      </c>
      <c r="AU20" s="15">
        <f>ABS($D$19-AU19)</f>
        <v>3</v>
      </c>
      <c r="AV20" s="5" t="s">
        <v>59</v>
      </c>
      <c r="AW20" s="15">
        <f>ABS($D$19-AW19)</f>
        <v>5</v>
      </c>
      <c r="AX20" s="5" t="s">
        <v>59</v>
      </c>
      <c r="AY20" s="15">
        <f>ABS($D$19-AY19)</f>
        <v>57</v>
      </c>
      <c r="AZ20" s="5" t="s">
        <v>59</v>
      </c>
      <c r="BA20" s="15">
        <f>ABS($D$19-BA19)</f>
        <v>57</v>
      </c>
      <c r="BB20" s="5" t="s">
        <v>59</v>
      </c>
      <c r="BC20" s="15">
        <f>ABS($D$19-BC19)</f>
        <v>57</v>
      </c>
      <c r="BD20" s="5" t="s">
        <v>59</v>
      </c>
      <c r="BE20" s="15">
        <f>ABS($D$19-BE19)</f>
        <v>57</v>
      </c>
      <c r="BF20" s="1"/>
      <c r="BG20" s="1"/>
      <c r="BH20" s="1"/>
      <c r="BI20" s="1"/>
      <c r="BJ20" s="1"/>
    </row>
    <row r="21" spans="1:62" ht="1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2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2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2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2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2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2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2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2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</sheetData>
  <mergeCells count="29">
    <mergeCell ref="BB3:BC3"/>
    <mergeCell ref="BD3:BE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T3:U3"/>
    <mergeCell ref="V3:W3"/>
    <mergeCell ref="X3:Y3"/>
    <mergeCell ref="Z3:AA3"/>
    <mergeCell ref="AB3:AC3"/>
    <mergeCell ref="L3:M3"/>
    <mergeCell ref="N3:O3"/>
    <mergeCell ref="A19:C19"/>
    <mergeCell ref="P3:Q3"/>
    <mergeCell ref="R3:S3"/>
    <mergeCell ref="A1:B1"/>
    <mergeCell ref="B3:D3"/>
    <mergeCell ref="F3:G3"/>
    <mergeCell ref="H3:I3"/>
    <mergeCell ref="J3:K3"/>
  </mergeCells>
  <conditionalFormatting sqref="F4:BE17">
    <cfRule type="cellIs" dxfId="20" priority="1" operator="equal">
      <formula>"L"</formula>
    </cfRule>
    <cfRule type="cellIs" dxfId="19" priority="2" operator="equal">
      <formula>"W"</formula>
    </cfRule>
  </conditionalFormatting>
  <conditionalFormatting sqref="F18:BE18">
    <cfRule type="cellIs" dxfId="18" priority="3" operator="equal">
      <formula>"W"</formula>
    </cfRule>
  </conditionalFormatting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Results</vt:lpstr>
      <vt:lpstr>Wk1</vt:lpstr>
      <vt:lpstr>Wk2</vt:lpstr>
      <vt:lpstr>Wk3</vt:lpstr>
      <vt:lpstr>Wk4</vt:lpstr>
      <vt:lpstr>Wk5</vt:lpstr>
      <vt:lpstr>Wk6</vt:lpstr>
      <vt:lpstr>Wk7</vt:lpstr>
      <vt:lpstr>Wk8</vt:lpstr>
      <vt:lpstr>Wk9</vt:lpstr>
      <vt:lpstr>Wk10</vt:lpstr>
      <vt:lpstr>Wk11</vt:lpstr>
      <vt:lpstr>Wk12</vt:lpstr>
      <vt:lpstr>Wk13</vt:lpstr>
      <vt:lpstr>Wk14</vt:lpstr>
      <vt:lpstr>'Wk13'!Print_Area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Travis_Larson</dc:creator>
  <cp:lastModifiedBy>Travis_Larson</cp:lastModifiedBy>
  <cp:lastPrinted>2025-11-22T18:26:44Z</cp:lastPrinted>
  <dcterms:created xsi:type="dcterms:W3CDTF">2025-11-17T14:53:05Z</dcterms:created>
  <dcterms:modified xsi:type="dcterms:W3CDTF">2025-11-28T02:44:39Z</dcterms:modified>
</cp:coreProperties>
</file>