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/>
  <mc:AlternateContent xmlns:mc="http://schemas.openxmlformats.org/markup-compatibility/2006">
    <mc:Choice Requires="x15">
      <x15ac:absPath xmlns:x15ac="http://schemas.microsoft.com/office/spreadsheetml/2010/11/ac" url="/Users/emilyacollins/Documents/CC100/"/>
    </mc:Choice>
  </mc:AlternateContent>
  <xr:revisionPtr revIDLastSave="0" documentId="8_{ED4811A2-3324-844F-A565-8354227D53E1}" xr6:coauthVersionLast="46" xr6:coauthVersionMax="46" xr10:uidLastSave="{00000000-0000-0000-0000-000000000000}"/>
  <bookViews>
    <workbookView xWindow="0" yWindow="500" windowWidth="28800" windowHeight="16480" xr2:uid="{00000000-000D-0000-FFFF-FFFF00000000}"/>
  </bookViews>
  <sheets>
    <sheet name="Sheet1" sheetId="1" r:id="rId1"/>
  </sheets>
  <definedNames>
    <definedName name="_xlnm.Print_Area" localSheetId="0">Sheet1!$A$1:$M$32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29" i="1"/>
  <c r="D32" i="1" l="1"/>
  <c r="D31" i="1"/>
  <c r="D30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7" i="1"/>
  <c r="D6" i="1"/>
  <c r="D5" i="1"/>
  <c r="D4" i="1"/>
</calcChain>
</file>

<file path=xl/sharedStrings.xml><?xml version="1.0" encoding="utf-8"?>
<sst xmlns="http://schemas.openxmlformats.org/spreadsheetml/2006/main" count="201" uniqueCount="108">
  <si>
    <t>Canal Corridor Route/Aid Stations/Mileage</t>
  </si>
  <si>
    <t>Total Mileage</t>
  </si>
  <si>
    <t>Miles to Next Aid</t>
  </si>
  <si>
    <t>Cutoff</t>
  </si>
  <si>
    <t>Crew</t>
  </si>
  <si>
    <t>Pacer</t>
  </si>
  <si>
    <t>Slowest pace</t>
  </si>
  <si>
    <t>Missing Falls</t>
  </si>
  <si>
    <t>X</t>
  </si>
  <si>
    <t>Manchester Road</t>
  </si>
  <si>
    <t>Vanderhoof</t>
  </si>
  <si>
    <t>Canal Fulton (St. Helena)</t>
  </si>
  <si>
    <t>S Turnaround</t>
  </si>
  <si>
    <t>Memorial Parkway</t>
  </si>
  <si>
    <t>Second Sole</t>
  </si>
  <si>
    <t>Ira</t>
  </si>
  <si>
    <t>Wolf Creek</t>
  </si>
  <si>
    <t>Franklin</t>
  </si>
  <si>
    <t>Botzum</t>
  </si>
  <si>
    <t>N turnaround</t>
  </si>
  <si>
    <t>x</t>
  </si>
  <si>
    <t>Drop Bag</t>
  </si>
  <si>
    <t>Fastest (WR) pace</t>
  </si>
  <si>
    <t>5 hr 40 min</t>
  </si>
  <si>
    <t>4 hr 3 min</t>
  </si>
  <si>
    <t>3 hr 18 min</t>
  </si>
  <si>
    <t>2 hr 38 min</t>
  </si>
  <si>
    <t>1 hr 21 min</t>
  </si>
  <si>
    <t>AS Open Hours (AS Captain Present/Unmanned AS prepped)</t>
  </si>
  <si>
    <t>Missing Falls Finish Line</t>
  </si>
  <si>
    <t>3 hr 58 min</t>
  </si>
  <si>
    <t>5 hr 49 min</t>
  </si>
  <si>
    <t>9 hr 5 min</t>
  </si>
  <si>
    <t xml:space="preserve">Lock 29  </t>
  </si>
  <si>
    <t>Boston Store</t>
  </si>
  <si>
    <t>Station Road Bridge</t>
  </si>
  <si>
    <t>Canal Exploration Center</t>
  </si>
  <si>
    <t>Lock 29</t>
  </si>
  <si>
    <t>30 hours</t>
  </si>
  <si>
    <t>1 hr 11 min</t>
  </si>
  <si>
    <t>1 hr 28 min</t>
  </si>
  <si>
    <t>2 hr 3 min</t>
  </si>
  <si>
    <t>2 hr 35 min</t>
  </si>
  <si>
    <t xml:space="preserve">3 hr 6 min </t>
  </si>
  <si>
    <t>3hr 42 min</t>
  </si>
  <si>
    <t>4 hr 13 min</t>
  </si>
  <si>
    <t>4 hr 41 min</t>
  </si>
  <si>
    <t>5 hr 10 min</t>
  </si>
  <si>
    <t>5 hr 29 min</t>
  </si>
  <si>
    <t>6 hr 4 min</t>
  </si>
  <si>
    <t>6 hr 47 min</t>
  </si>
  <si>
    <t>6 hr 16 min</t>
  </si>
  <si>
    <t>7 hr 2 min</t>
  </si>
  <si>
    <t>7 hr 31 min</t>
  </si>
  <si>
    <t>8 hr 1 min</t>
  </si>
  <si>
    <t>8 hr 30 min</t>
  </si>
  <si>
    <t xml:space="preserve">9 hr </t>
  </si>
  <si>
    <t>9 hr 15 min</t>
  </si>
  <si>
    <t>9 hr 58 min</t>
  </si>
  <si>
    <t>10 hr 13 min</t>
  </si>
  <si>
    <t>10 hr 33 min</t>
  </si>
  <si>
    <t>10 hr 51 min</t>
  </si>
  <si>
    <t>7 hr 9 min</t>
  </si>
  <si>
    <t>8 hr 34 min</t>
  </si>
  <si>
    <t>10 hr 14 min</t>
  </si>
  <si>
    <t>10 hr 59 min</t>
  </si>
  <si>
    <t>11 hr 38 min</t>
  </si>
  <si>
    <t>12 hr 56 min</t>
  </si>
  <si>
    <t>14 hr 17 min</t>
  </si>
  <si>
    <t>15 hr 9 min</t>
  </si>
  <si>
    <t>16 hr 3 min</t>
  </si>
  <si>
    <t>16 hr 46 min</t>
  </si>
  <si>
    <t>17 hr 20 min</t>
  </si>
  <si>
    <t>18 hr 45 min</t>
  </si>
  <si>
    <t>19 hr 26 min</t>
  </si>
  <si>
    <t>20 hr 47 min</t>
  </si>
  <si>
    <t>22 hr 8 min</t>
  </si>
  <si>
    <t>23 hr 30 min</t>
  </si>
  <si>
    <t>24 hr 50 min</t>
  </si>
  <si>
    <t>25 hr 32 min</t>
  </si>
  <si>
    <t>26 hr 56 min</t>
  </si>
  <si>
    <t>27 hr 31 min</t>
  </si>
  <si>
    <t>28 hr 14 min</t>
  </si>
  <si>
    <t>29 hr 8 min</t>
  </si>
  <si>
    <t>9:20pm Saturday</t>
  </si>
  <si>
    <t>5:10am Sunday</t>
  </si>
  <si>
    <t>7:50am Sunday</t>
  </si>
  <si>
    <t>10:00am Sunday</t>
  </si>
  <si>
    <t>11:15am Sunday</t>
  </si>
  <si>
    <t>6:30am - 8:00pm</t>
  </si>
  <si>
    <t>7:00am - 6:40pm</t>
  </si>
  <si>
    <t>7:15am - 6:00pm</t>
  </si>
  <si>
    <t>7:30am - 5:15pm</t>
  </si>
  <si>
    <t>8:00am - 3:40pm</t>
  </si>
  <si>
    <t>8:30am - 2:15pm</t>
  </si>
  <si>
    <t>11:00am - 9:20pm</t>
  </si>
  <si>
    <t>12:15pm (Sat) - 10:00am (Sun)</t>
  </si>
  <si>
    <t>1:00pm (Sat) - 7:50am (Sun)</t>
  </si>
  <si>
    <t>12:50pm (Sat) - 8:35am (Sun)</t>
  </si>
  <si>
    <t>1:30pm (Sat) - 6:30am (Sun)</t>
  </si>
  <si>
    <t>2:00pm (Sat) - 5:10am (Sun)</t>
  </si>
  <si>
    <t>1:00pm Sunday</t>
  </si>
  <si>
    <t>11:30am (Sat) - 12:10pm (Sun)</t>
  </si>
  <si>
    <t>11:50am (Sat) - 11:15pm (Sun)</t>
  </si>
  <si>
    <t>12:05pm (Sat) - 10:35am (Sun)</t>
  </si>
  <si>
    <t>Staffed</t>
  </si>
  <si>
    <t>Unstaffed</t>
  </si>
  <si>
    <t>High Mill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</si>
</sst>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rial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/>
    <xf numFmtId="0" fontId="1" fillId="0" borderId="0" xfId="0" applyFont="1"/>
    <xf numFmtId="0" fontId="1" fillId="0" borderId="0" xfId="0" applyFont="1" applyAlignment="1"/>
    <xf numFmtId="0" fontId="1" fillId="0" borderId="1" xfId="0" applyFont="1" applyFill="1" applyBorder="1" applyAlignment="1"/>
    <xf numFmtId="0" fontId="1" fillId="4" borderId="1" xfId="0" applyFont="1" applyFill="1" applyBorder="1" applyAlignme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3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Font="1" applyBorder="1" applyAlignment="1"/>
    <xf numFmtId="0" fontId="7" fillId="0" borderId="2" xfId="0" applyFont="1" applyBorder="1" applyAlignment="1"/>
    <xf numFmtId="0" fontId="3" fillId="0" borderId="2" xfId="0" applyFont="1" applyBorder="1" applyAlignment="1"/>
    <xf numFmtId="0" fontId="4" fillId="5" borderId="2" xfId="0" applyFont="1" applyFill="1" applyBorder="1" applyAlignment="1"/>
    <xf numFmtId="0" fontId="4" fillId="0" borderId="2" xfId="0" applyFont="1" applyBorder="1" applyAlignment="1"/>
    <xf numFmtId="0" fontId="6" fillId="5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0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0" fontId="1" fillId="6" borderId="1" xfId="0" applyFont="1" applyFill="1" applyBorder="1" applyAlignme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3" fillId="6" borderId="4" xfId="0" applyFont="1" applyFill="1" applyBorder="1"/>
    <xf numFmtId="0" fontId="3" fillId="6" borderId="1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46" fontId="0" fillId="5" borderId="2" xfId="0" applyNumberFormat="1" applyFont="1" applyFill="1" applyBorder="1" applyAlignment="1">
      <alignment horizontal="center"/>
    </xf>
    <xf numFmtId="47" fontId="0" fillId="0" borderId="2" xfId="0" applyNumberFormat="1" applyFont="1" applyBorder="1" applyAlignment="1">
      <alignment horizontal="center"/>
    </xf>
    <xf numFmtId="47" fontId="4" fillId="5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9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10" sqref="A10"/>
    </sheetView>
  </sheetViews>
  <sheetFormatPr baseColWidth="10" defaultColWidth="12.6640625" defaultRowHeight="15" customHeight="1" x14ac:dyDescent="0.15"/>
  <cols>
    <col min="1" max="1" width="34.6640625" customWidth="1"/>
    <col min="2" max="2" width="20" customWidth="1"/>
    <col min="3" max="3" width="11.6640625" customWidth="1"/>
    <col min="4" max="4" width="14.33203125" customWidth="1"/>
    <col min="5" max="5" width="17.83203125" style="19" customWidth="1"/>
    <col min="6" max="6" width="27.5" customWidth="1"/>
    <col min="7" max="7" width="24.33203125" customWidth="1"/>
    <col min="8" max="8" width="9.33203125" customWidth="1"/>
    <col min="9" max="10" width="7.6640625" customWidth="1"/>
    <col min="11" max="11" width="7.1640625" customWidth="1"/>
    <col min="12" max="12" width="19" customWidth="1"/>
    <col min="16" max="16" width="12.6640625" style="35"/>
  </cols>
  <sheetData>
    <row r="1" spans="1:16" x14ac:dyDescent="0.2">
      <c r="A1" s="12" t="s">
        <v>0</v>
      </c>
      <c r="B1" s="1"/>
      <c r="C1" s="1"/>
      <c r="D1" s="1"/>
      <c r="E1" s="15"/>
      <c r="F1" s="1"/>
      <c r="G1" s="1"/>
      <c r="H1" s="1"/>
      <c r="I1" s="1"/>
      <c r="J1" s="1"/>
      <c r="K1" s="20"/>
      <c r="L1" s="24"/>
      <c r="M1" s="25"/>
      <c r="N1" s="33"/>
      <c r="O1" s="33"/>
    </row>
    <row r="2" spans="1:16" x14ac:dyDescent="0.2">
      <c r="A2" s="1"/>
      <c r="B2" s="1"/>
      <c r="C2" s="1"/>
      <c r="D2" s="1"/>
      <c r="E2" s="15"/>
      <c r="F2" s="1"/>
      <c r="G2" s="1"/>
      <c r="H2" s="1"/>
      <c r="I2" s="1"/>
      <c r="J2" s="1"/>
      <c r="K2" s="20"/>
      <c r="L2" s="25"/>
      <c r="M2" s="25"/>
      <c r="N2" s="33"/>
      <c r="O2" s="33"/>
    </row>
    <row r="3" spans="1:16" ht="64" x14ac:dyDescent="0.2">
      <c r="A3" s="2"/>
      <c r="B3" s="2" t="s">
        <v>1</v>
      </c>
      <c r="C3" s="2"/>
      <c r="D3" s="2" t="s">
        <v>2</v>
      </c>
      <c r="E3" s="16" t="s">
        <v>28</v>
      </c>
      <c r="F3" s="2" t="s">
        <v>3</v>
      </c>
      <c r="G3" s="2" t="s">
        <v>21</v>
      </c>
      <c r="H3" s="2" t="s">
        <v>4</v>
      </c>
      <c r="I3" s="2" t="s">
        <v>5</v>
      </c>
      <c r="J3" s="2" t="s">
        <v>105</v>
      </c>
      <c r="K3" s="21" t="s">
        <v>106</v>
      </c>
      <c r="L3" s="26" t="s">
        <v>22</v>
      </c>
      <c r="M3" s="27" t="s">
        <v>6</v>
      </c>
      <c r="P3"/>
    </row>
    <row r="4" spans="1:16" x14ac:dyDescent="0.2">
      <c r="A4" s="10" t="s">
        <v>7</v>
      </c>
      <c r="B4" s="4">
        <v>0</v>
      </c>
      <c r="C4" s="5"/>
      <c r="D4" s="4">
        <f>SUM(B5-B4)</f>
        <v>4.5</v>
      </c>
      <c r="E4" s="17"/>
      <c r="F4" s="5"/>
      <c r="G4" s="5" t="s">
        <v>20</v>
      </c>
      <c r="H4" s="5" t="s">
        <v>20</v>
      </c>
      <c r="I4" s="5"/>
      <c r="J4" s="5" t="s">
        <v>8</v>
      </c>
      <c r="K4" s="22"/>
      <c r="L4" s="25"/>
      <c r="M4" s="25"/>
      <c r="P4"/>
    </row>
    <row r="5" spans="1:16" ht="16" x14ac:dyDescent="0.2">
      <c r="A5" s="3" t="s">
        <v>9</v>
      </c>
      <c r="B5" s="14">
        <v>4.5</v>
      </c>
      <c r="C5" s="14"/>
      <c r="D5" s="14">
        <f>SUM(B6-B5)</f>
        <v>4.3000000000000007</v>
      </c>
      <c r="E5" s="64" t="s">
        <v>89</v>
      </c>
      <c r="F5" s="14"/>
      <c r="G5" s="14"/>
      <c r="H5" s="14" t="s">
        <v>20</v>
      </c>
      <c r="I5" s="14"/>
      <c r="J5" s="14"/>
      <c r="K5" s="23" t="s">
        <v>20</v>
      </c>
      <c r="L5" s="58">
        <v>2.0363425925925927E-2</v>
      </c>
      <c r="M5" s="28" t="s">
        <v>27</v>
      </c>
      <c r="P5"/>
    </row>
    <row r="6" spans="1:16" ht="16" x14ac:dyDescent="0.2">
      <c r="A6" s="10" t="s">
        <v>16</v>
      </c>
      <c r="B6" s="5">
        <v>8.8000000000000007</v>
      </c>
      <c r="C6" s="5"/>
      <c r="D6" s="5">
        <f t="shared" ref="D6:D32" si="0">SUM(B7-B6)</f>
        <v>2.1999999999999993</v>
      </c>
      <c r="E6" s="17" t="s">
        <v>90</v>
      </c>
      <c r="F6" s="5"/>
      <c r="G6" s="5"/>
      <c r="H6" s="5" t="s">
        <v>20</v>
      </c>
      <c r="I6" s="5"/>
      <c r="J6" s="5" t="s">
        <v>20</v>
      </c>
      <c r="K6" s="22"/>
      <c r="L6" s="59">
        <v>3.9814814814814817E-2</v>
      </c>
      <c r="M6" s="29" t="s">
        <v>26</v>
      </c>
      <c r="P6"/>
    </row>
    <row r="7" spans="1:16" ht="16" x14ac:dyDescent="0.2">
      <c r="A7" s="3" t="s">
        <v>10</v>
      </c>
      <c r="B7" s="14">
        <v>11</v>
      </c>
      <c r="C7" s="14"/>
      <c r="D7" s="14">
        <f t="shared" si="0"/>
        <v>2.5</v>
      </c>
      <c r="E7" s="64" t="s">
        <v>91</v>
      </c>
      <c r="F7" s="14"/>
      <c r="G7" s="14"/>
      <c r="H7" s="14" t="s">
        <v>20</v>
      </c>
      <c r="I7" s="14"/>
      <c r="J7" s="14"/>
      <c r="K7" s="23" t="s">
        <v>20</v>
      </c>
      <c r="L7" s="60" t="s">
        <v>39</v>
      </c>
      <c r="M7" s="30" t="s">
        <v>25</v>
      </c>
      <c r="P7"/>
    </row>
    <row r="8" spans="1:16" ht="16" x14ac:dyDescent="0.2">
      <c r="A8" s="10" t="s">
        <v>17</v>
      </c>
      <c r="B8" s="5">
        <v>13.5</v>
      </c>
      <c r="C8" s="5"/>
      <c r="D8" s="5">
        <f>SUM(B9-B8)</f>
        <v>5.5</v>
      </c>
      <c r="E8" s="17" t="s">
        <v>92</v>
      </c>
      <c r="F8" s="5"/>
      <c r="G8" s="5"/>
      <c r="H8" s="5" t="s">
        <v>20</v>
      </c>
      <c r="I8" s="5"/>
      <c r="J8" s="5" t="s">
        <v>20</v>
      </c>
      <c r="K8" s="22"/>
      <c r="L8" s="61" t="s">
        <v>40</v>
      </c>
      <c r="M8" s="31" t="s">
        <v>24</v>
      </c>
      <c r="P8"/>
    </row>
    <row r="9" spans="1:16" ht="16" x14ac:dyDescent="0.2">
      <c r="A9" s="11" t="s">
        <v>11</v>
      </c>
      <c r="B9" s="36">
        <v>19</v>
      </c>
      <c r="C9" s="36"/>
      <c r="D9" s="36">
        <f t="shared" si="0"/>
        <v>4.8000000000000007</v>
      </c>
      <c r="E9" s="65" t="s">
        <v>93</v>
      </c>
      <c r="F9" s="36"/>
      <c r="G9" s="36" t="s">
        <v>20</v>
      </c>
      <c r="H9" s="36" t="s">
        <v>20</v>
      </c>
      <c r="I9" s="36"/>
      <c r="J9" s="36" t="s">
        <v>20</v>
      </c>
      <c r="K9" s="37"/>
      <c r="L9" s="56" t="s">
        <v>41</v>
      </c>
      <c r="M9" s="38" t="s">
        <v>23</v>
      </c>
      <c r="P9"/>
    </row>
    <row r="10" spans="1:16" ht="16" x14ac:dyDescent="0.2">
      <c r="A10" s="10" t="s">
        <v>107</v>
      </c>
      <c r="B10" s="4">
        <v>23.8</v>
      </c>
      <c r="C10" s="5" t="s">
        <v>12</v>
      </c>
      <c r="D10" s="5">
        <f t="shared" si="0"/>
        <v>4.8000000000000007</v>
      </c>
      <c r="E10" s="17" t="s">
        <v>94</v>
      </c>
      <c r="F10" s="5"/>
      <c r="G10" s="5"/>
      <c r="H10" s="5" t="s">
        <v>20</v>
      </c>
      <c r="I10" s="5"/>
      <c r="J10" s="5" t="s">
        <v>20</v>
      </c>
      <c r="K10" s="22"/>
      <c r="L10" s="61" t="s">
        <v>42</v>
      </c>
      <c r="M10" s="45" t="s">
        <v>62</v>
      </c>
      <c r="P10"/>
    </row>
    <row r="11" spans="1:16" ht="16" x14ac:dyDescent="0.2">
      <c r="A11" s="3" t="s">
        <v>11</v>
      </c>
      <c r="B11" s="14">
        <v>28.6</v>
      </c>
      <c r="C11" s="14"/>
      <c r="D11" s="14">
        <f t="shared" si="0"/>
        <v>5.5</v>
      </c>
      <c r="E11" s="64" t="s">
        <v>93</v>
      </c>
      <c r="F11" s="14"/>
      <c r="G11" s="14" t="s">
        <v>20</v>
      </c>
      <c r="H11" s="14" t="s">
        <v>20</v>
      </c>
      <c r="I11" s="14"/>
      <c r="J11" s="14" t="s">
        <v>20</v>
      </c>
      <c r="K11" s="23"/>
      <c r="L11" s="62" t="s">
        <v>43</v>
      </c>
      <c r="M11" s="39" t="s">
        <v>63</v>
      </c>
      <c r="P11"/>
    </row>
    <row r="12" spans="1:16" ht="16" x14ac:dyDescent="0.2">
      <c r="A12" s="7" t="s">
        <v>17</v>
      </c>
      <c r="B12" s="4">
        <v>34.1</v>
      </c>
      <c r="C12" s="5"/>
      <c r="D12" s="5">
        <f t="shared" si="0"/>
        <v>2.5</v>
      </c>
      <c r="E12" s="17" t="s">
        <v>92</v>
      </c>
      <c r="F12" s="5"/>
      <c r="G12" s="13"/>
      <c r="H12" s="5" t="s">
        <v>20</v>
      </c>
      <c r="I12" s="5"/>
      <c r="J12" s="5" t="s">
        <v>20</v>
      </c>
      <c r="K12" s="22"/>
      <c r="L12" s="63" t="s">
        <v>44</v>
      </c>
      <c r="M12" s="45" t="s">
        <v>64</v>
      </c>
      <c r="P12"/>
    </row>
    <row r="13" spans="1:16" ht="16" x14ac:dyDescent="0.2">
      <c r="A13" s="3" t="s">
        <v>10</v>
      </c>
      <c r="B13" s="14">
        <v>36.6</v>
      </c>
      <c r="C13" s="14"/>
      <c r="D13" s="14">
        <f t="shared" si="0"/>
        <v>2.1999999999999957</v>
      </c>
      <c r="E13" s="64" t="s">
        <v>91</v>
      </c>
      <c r="F13" s="14"/>
      <c r="G13" s="14"/>
      <c r="H13" s="14" t="s">
        <v>20</v>
      </c>
      <c r="I13" s="14"/>
      <c r="J13" s="14"/>
      <c r="K13" s="23" t="s">
        <v>20</v>
      </c>
      <c r="L13" s="62" t="s">
        <v>30</v>
      </c>
      <c r="M13" s="28" t="s">
        <v>65</v>
      </c>
      <c r="P13"/>
    </row>
    <row r="14" spans="1:16" ht="16" x14ac:dyDescent="0.2">
      <c r="A14" s="6" t="s">
        <v>16</v>
      </c>
      <c r="B14" s="4">
        <v>38.799999999999997</v>
      </c>
      <c r="C14" s="5"/>
      <c r="D14" s="5">
        <f t="shared" si="0"/>
        <v>4.3000000000000043</v>
      </c>
      <c r="E14" s="17" t="s">
        <v>90</v>
      </c>
      <c r="F14" s="13"/>
      <c r="G14" s="13"/>
      <c r="H14" s="5" t="s">
        <v>20</v>
      </c>
      <c r="I14" s="5"/>
      <c r="J14" s="5" t="s">
        <v>20</v>
      </c>
      <c r="K14" s="22"/>
      <c r="L14" s="63" t="s">
        <v>45</v>
      </c>
      <c r="M14" s="45" t="s">
        <v>66</v>
      </c>
      <c r="N14" s="34"/>
      <c r="O14" s="34"/>
    </row>
    <row r="15" spans="1:16" ht="16" x14ac:dyDescent="0.2">
      <c r="A15" s="11" t="s">
        <v>9</v>
      </c>
      <c r="B15" s="14">
        <v>43.1</v>
      </c>
      <c r="C15" s="14"/>
      <c r="D15" s="14">
        <f t="shared" si="0"/>
        <v>4.5</v>
      </c>
      <c r="E15" s="64" t="s">
        <v>89</v>
      </c>
      <c r="F15" s="14"/>
      <c r="G15" s="14"/>
      <c r="H15" s="14" t="s">
        <v>20</v>
      </c>
      <c r="I15" s="14"/>
      <c r="J15" s="14"/>
      <c r="K15" s="23" t="s">
        <v>20</v>
      </c>
      <c r="L15" s="62" t="s">
        <v>46</v>
      </c>
      <c r="M15" s="39" t="s">
        <v>67</v>
      </c>
    </row>
    <row r="16" spans="1:16" ht="16" x14ac:dyDescent="0.2">
      <c r="A16" s="10" t="s">
        <v>7</v>
      </c>
      <c r="B16" s="4">
        <v>47.6</v>
      </c>
      <c r="C16" s="5"/>
      <c r="D16" s="5">
        <f t="shared" si="0"/>
        <v>2.8999999999999986</v>
      </c>
      <c r="E16" s="17" t="s">
        <v>95</v>
      </c>
      <c r="F16" s="5" t="s">
        <v>84</v>
      </c>
      <c r="G16" s="5" t="s">
        <v>20</v>
      </c>
      <c r="H16" s="5" t="s">
        <v>20</v>
      </c>
      <c r="I16" s="5" t="s">
        <v>20</v>
      </c>
      <c r="J16" s="5" t="s">
        <v>20</v>
      </c>
      <c r="K16" s="22"/>
      <c r="L16" s="63" t="s">
        <v>47</v>
      </c>
      <c r="M16" s="45" t="s">
        <v>68</v>
      </c>
    </row>
    <row r="17" spans="1:13" ht="32" x14ac:dyDescent="0.2">
      <c r="A17" s="46" t="s">
        <v>13</v>
      </c>
      <c r="B17" s="47">
        <v>50.5</v>
      </c>
      <c r="C17" s="47"/>
      <c r="D17" s="47">
        <f t="shared" si="0"/>
        <v>3</v>
      </c>
      <c r="E17" s="48" t="s">
        <v>102</v>
      </c>
      <c r="F17" s="49"/>
      <c r="G17" s="47"/>
      <c r="H17" s="47" t="s">
        <v>20</v>
      </c>
      <c r="I17" s="47" t="s">
        <v>20</v>
      </c>
      <c r="J17" s="47" t="s">
        <v>20</v>
      </c>
      <c r="K17" s="50"/>
      <c r="L17" s="57" t="s">
        <v>48</v>
      </c>
      <c r="M17" s="57" t="s">
        <v>69</v>
      </c>
    </row>
    <row r="18" spans="1:13" ht="32" x14ac:dyDescent="0.2">
      <c r="A18" s="10" t="s">
        <v>14</v>
      </c>
      <c r="B18" s="40">
        <v>53.5</v>
      </c>
      <c r="C18" s="40"/>
      <c r="D18" s="40">
        <f t="shared" si="0"/>
        <v>2.3999999999999986</v>
      </c>
      <c r="E18" s="41" t="s">
        <v>103</v>
      </c>
      <c r="F18" s="40"/>
      <c r="G18" s="40"/>
      <c r="H18" s="40" t="s">
        <v>20</v>
      </c>
      <c r="I18" s="40" t="s">
        <v>20</v>
      </c>
      <c r="J18" s="40" t="s">
        <v>20</v>
      </c>
      <c r="K18" s="42"/>
      <c r="L18" s="63" t="s">
        <v>31</v>
      </c>
      <c r="M18" s="45" t="s">
        <v>70</v>
      </c>
    </row>
    <row r="19" spans="1:13" ht="32" x14ac:dyDescent="0.2">
      <c r="A19" s="46" t="s">
        <v>18</v>
      </c>
      <c r="B19" s="47">
        <v>55.9</v>
      </c>
      <c r="C19" s="47"/>
      <c r="D19" s="47">
        <f t="shared" si="0"/>
        <v>1.8999999999999986</v>
      </c>
      <c r="E19" s="48" t="s">
        <v>104</v>
      </c>
      <c r="F19" s="47"/>
      <c r="G19" s="47"/>
      <c r="H19" s="47" t="s">
        <v>20</v>
      </c>
      <c r="I19" s="47"/>
      <c r="J19" s="47"/>
      <c r="K19" s="50" t="s">
        <v>20</v>
      </c>
      <c r="L19" s="57" t="s">
        <v>49</v>
      </c>
      <c r="M19" s="57" t="s">
        <v>71</v>
      </c>
    </row>
    <row r="20" spans="1:13" ht="32" x14ac:dyDescent="0.2">
      <c r="A20" s="10" t="s">
        <v>15</v>
      </c>
      <c r="B20" s="40">
        <v>57.8</v>
      </c>
      <c r="C20" s="40"/>
      <c r="D20" s="40">
        <f t="shared" si="0"/>
        <v>4.7000000000000028</v>
      </c>
      <c r="E20" s="41" t="s">
        <v>96</v>
      </c>
      <c r="F20" s="40"/>
      <c r="G20" s="40"/>
      <c r="H20" s="40" t="s">
        <v>20</v>
      </c>
      <c r="I20" s="40" t="s">
        <v>20</v>
      </c>
      <c r="J20" s="40" t="s">
        <v>20</v>
      </c>
      <c r="K20" s="42"/>
      <c r="L20" s="63" t="s">
        <v>51</v>
      </c>
      <c r="M20" s="45" t="s">
        <v>72</v>
      </c>
    </row>
    <row r="21" spans="1:13" ht="32" x14ac:dyDescent="0.2">
      <c r="A21" s="46" t="s">
        <v>33</v>
      </c>
      <c r="B21" s="47">
        <v>62.5</v>
      </c>
      <c r="C21" s="47"/>
      <c r="D21" s="47">
        <f t="shared" si="0"/>
        <v>2.2999999999999972</v>
      </c>
      <c r="E21" s="48" t="s">
        <v>98</v>
      </c>
      <c r="F21" s="47"/>
      <c r="G21" s="47"/>
      <c r="H21" s="47"/>
      <c r="I21" s="47"/>
      <c r="J21" s="47"/>
      <c r="K21" s="50" t="s">
        <v>20</v>
      </c>
      <c r="L21" s="57" t="s">
        <v>50</v>
      </c>
      <c r="M21" s="57" t="s">
        <v>73</v>
      </c>
    </row>
    <row r="22" spans="1:13" ht="32" x14ac:dyDescent="0.2">
      <c r="A22" s="10" t="s">
        <v>34</v>
      </c>
      <c r="B22" s="40">
        <v>64.8</v>
      </c>
      <c r="C22" s="40"/>
      <c r="D22" s="40">
        <f t="shared" si="0"/>
        <v>4.5</v>
      </c>
      <c r="E22" s="41" t="s">
        <v>97</v>
      </c>
      <c r="F22" s="40"/>
      <c r="G22" s="40" t="s">
        <v>20</v>
      </c>
      <c r="H22" s="40"/>
      <c r="I22" s="40"/>
      <c r="J22" s="40" t="s">
        <v>20</v>
      </c>
      <c r="K22" s="42"/>
      <c r="L22" s="63" t="s">
        <v>52</v>
      </c>
      <c r="M22" s="45" t="s">
        <v>74</v>
      </c>
    </row>
    <row r="23" spans="1:13" ht="32" x14ac:dyDescent="0.2">
      <c r="A23" s="46" t="s">
        <v>35</v>
      </c>
      <c r="B23" s="47">
        <v>69.3</v>
      </c>
      <c r="C23" s="47"/>
      <c r="D23" s="47">
        <f t="shared" si="0"/>
        <v>4.5</v>
      </c>
      <c r="E23" s="48" t="s">
        <v>99</v>
      </c>
      <c r="F23" s="49"/>
      <c r="G23" s="47"/>
      <c r="H23" s="47" t="s">
        <v>20</v>
      </c>
      <c r="I23" s="47" t="s">
        <v>20</v>
      </c>
      <c r="J23" s="47" t="s">
        <v>20</v>
      </c>
      <c r="K23" s="50"/>
      <c r="L23" s="57" t="s">
        <v>53</v>
      </c>
      <c r="M23" s="57" t="s">
        <v>75</v>
      </c>
    </row>
    <row r="24" spans="1:13" ht="32" x14ac:dyDescent="0.2">
      <c r="A24" s="10" t="s">
        <v>36</v>
      </c>
      <c r="B24" s="40">
        <v>73.8</v>
      </c>
      <c r="C24" s="40" t="s">
        <v>19</v>
      </c>
      <c r="D24" s="40">
        <f t="shared" si="0"/>
        <v>4.5</v>
      </c>
      <c r="E24" s="41" t="s">
        <v>100</v>
      </c>
      <c r="F24" s="40" t="s">
        <v>85</v>
      </c>
      <c r="G24" s="40"/>
      <c r="H24" s="40" t="s">
        <v>20</v>
      </c>
      <c r="I24" s="40" t="s">
        <v>20</v>
      </c>
      <c r="J24" s="40" t="s">
        <v>20</v>
      </c>
      <c r="K24" s="42"/>
      <c r="L24" s="63" t="s">
        <v>54</v>
      </c>
      <c r="M24" s="45" t="s">
        <v>76</v>
      </c>
    </row>
    <row r="25" spans="1:13" ht="32" x14ac:dyDescent="0.2">
      <c r="A25" s="46" t="s">
        <v>35</v>
      </c>
      <c r="B25" s="47">
        <v>78.3</v>
      </c>
      <c r="C25" s="47"/>
      <c r="D25" s="47">
        <f t="shared" si="0"/>
        <v>4.5</v>
      </c>
      <c r="E25" s="48" t="s">
        <v>99</v>
      </c>
      <c r="F25" s="49"/>
      <c r="G25" s="47"/>
      <c r="H25" s="47" t="s">
        <v>20</v>
      </c>
      <c r="I25" s="47" t="s">
        <v>20</v>
      </c>
      <c r="J25" s="47" t="s">
        <v>20</v>
      </c>
      <c r="K25" s="50"/>
      <c r="L25" s="57" t="s">
        <v>55</v>
      </c>
      <c r="M25" s="57" t="s">
        <v>77</v>
      </c>
    </row>
    <row r="26" spans="1:13" ht="32" x14ac:dyDescent="0.2">
      <c r="A26" s="10" t="s">
        <v>34</v>
      </c>
      <c r="B26" s="40">
        <v>82.8</v>
      </c>
      <c r="C26" s="40"/>
      <c r="D26" s="40">
        <f t="shared" si="0"/>
        <v>2.2999999999999972</v>
      </c>
      <c r="E26" s="41" t="s">
        <v>97</v>
      </c>
      <c r="F26" s="40" t="s">
        <v>86</v>
      </c>
      <c r="G26" s="40" t="s">
        <v>20</v>
      </c>
      <c r="H26" s="40"/>
      <c r="I26" s="40"/>
      <c r="J26" s="40" t="s">
        <v>20</v>
      </c>
      <c r="K26" s="42"/>
      <c r="L26" s="63" t="s">
        <v>56</v>
      </c>
      <c r="M26" s="45" t="s">
        <v>78</v>
      </c>
    </row>
    <row r="27" spans="1:13" ht="32" x14ac:dyDescent="0.2">
      <c r="A27" s="46" t="s">
        <v>37</v>
      </c>
      <c r="B27" s="47">
        <v>85.1</v>
      </c>
      <c r="C27" s="47"/>
      <c r="D27" s="47">
        <f t="shared" si="0"/>
        <v>4.7000000000000028</v>
      </c>
      <c r="E27" s="48" t="s">
        <v>98</v>
      </c>
      <c r="F27" s="52"/>
      <c r="G27" s="53"/>
      <c r="H27" s="47"/>
      <c r="I27" s="47"/>
      <c r="J27" s="47"/>
      <c r="K27" s="50" t="s">
        <v>20</v>
      </c>
      <c r="L27" s="51" t="s">
        <v>32</v>
      </c>
      <c r="M27" s="57" t="s">
        <v>79</v>
      </c>
    </row>
    <row r="28" spans="1:13" ht="32" x14ac:dyDescent="0.2">
      <c r="A28" s="10" t="s">
        <v>15</v>
      </c>
      <c r="B28" s="40">
        <v>89.8</v>
      </c>
      <c r="C28" s="40"/>
      <c r="D28" s="40">
        <f t="shared" si="0"/>
        <v>1.9000000000000057</v>
      </c>
      <c r="E28" s="41" t="s">
        <v>96</v>
      </c>
      <c r="F28" s="44" t="s">
        <v>87</v>
      </c>
      <c r="G28" s="44"/>
      <c r="H28" s="40" t="s">
        <v>20</v>
      </c>
      <c r="I28" s="40" t="s">
        <v>20</v>
      </c>
      <c r="J28" s="40" t="s">
        <v>20</v>
      </c>
      <c r="K28" s="42"/>
      <c r="L28" s="63" t="s">
        <v>57</v>
      </c>
      <c r="M28" s="32" t="s">
        <v>80</v>
      </c>
    </row>
    <row r="29" spans="1:13" ht="32" x14ac:dyDescent="0.2">
      <c r="A29" s="46" t="s">
        <v>18</v>
      </c>
      <c r="B29" s="47">
        <v>91.7</v>
      </c>
      <c r="C29" s="47"/>
      <c r="D29" s="47">
        <f>SUM(B30-B29)</f>
        <v>2.3999999999999915</v>
      </c>
      <c r="E29" s="48" t="s">
        <v>104</v>
      </c>
      <c r="F29" s="54"/>
      <c r="G29" s="55"/>
      <c r="H29" s="47" t="s">
        <v>20</v>
      </c>
      <c r="I29" s="47"/>
      <c r="J29" s="47"/>
      <c r="K29" s="50" t="s">
        <v>20</v>
      </c>
      <c r="L29" s="57" t="s">
        <v>58</v>
      </c>
      <c r="M29" s="57" t="s">
        <v>81</v>
      </c>
    </row>
    <row r="30" spans="1:13" ht="30" customHeight="1" x14ac:dyDescent="0.2">
      <c r="A30" s="10" t="s">
        <v>14</v>
      </c>
      <c r="B30" s="40">
        <v>94.1</v>
      </c>
      <c r="C30" s="40"/>
      <c r="D30" s="40">
        <f t="shared" si="0"/>
        <v>3</v>
      </c>
      <c r="E30" s="41" t="s">
        <v>103</v>
      </c>
      <c r="F30" s="40" t="s">
        <v>88</v>
      </c>
      <c r="G30" s="40"/>
      <c r="H30" s="40" t="s">
        <v>20</v>
      </c>
      <c r="I30" s="40" t="s">
        <v>20</v>
      </c>
      <c r="J30" s="40" t="s">
        <v>20</v>
      </c>
      <c r="K30" s="42"/>
      <c r="L30" s="63" t="s">
        <v>59</v>
      </c>
      <c r="M30" s="32" t="s">
        <v>82</v>
      </c>
    </row>
    <row r="31" spans="1:13" ht="30" customHeight="1" x14ac:dyDescent="0.2">
      <c r="A31" s="46" t="s">
        <v>13</v>
      </c>
      <c r="B31" s="47">
        <v>97.1</v>
      </c>
      <c r="C31" s="47"/>
      <c r="D31" s="47">
        <f t="shared" si="0"/>
        <v>2.9000000000000057</v>
      </c>
      <c r="E31" s="48" t="s">
        <v>102</v>
      </c>
      <c r="F31" s="52"/>
      <c r="G31" s="53"/>
      <c r="H31" s="47" t="s">
        <v>20</v>
      </c>
      <c r="I31" s="47" t="s">
        <v>20</v>
      </c>
      <c r="J31" s="47" t="s">
        <v>20</v>
      </c>
      <c r="K31" s="50"/>
      <c r="L31" s="57" t="s">
        <v>60</v>
      </c>
      <c r="M31" s="57" t="s">
        <v>83</v>
      </c>
    </row>
    <row r="32" spans="1:13" ht="30" customHeight="1" x14ac:dyDescent="0.2">
      <c r="A32" s="10" t="s">
        <v>29</v>
      </c>
      <c r="B32" s="40">
        <v>100</v>
      </c>
      <c r="C32" s="40"/>
      <c r="D32" s="40">
        <f t="shared" si="0"/>
        <v>-100</v>
      </c>
      <c r="E32" s="43"/>
      <c r="F32" s="44" t="s">
        <v>101</v>
      </c>
      <c r="G32" s="44" t="s">
        <v>20</v>
      </c>
      <c r="H32" s="40" t="s">
        <v>20</v>
      </c>
      <c r="I32" s="40"/>
      <c r="J32" s="40" t="s">
        <v>20</v>
      </c>
      <c r="K32" s="42"/>
      <c r="L32" s="63" t="s">
        <v>61</v>
      </c>
      <c r="M32" s="45" t="s">
        <v>38</v>
      </c>
    </row>
    <row r="33" spans="1:15" ht="30" customHeight="1" x14ac:dyDescent="0.2">
      <c r="E33"/>
      <c r="N33" s="34"/>
      <c r="O33" s="34"/>
    </row>
    <row r="34" spans="1:15" ht="30" customHeight="1" x14ac:dyDescent="0.2">
      <c r="E34"/>
      <c r="N34" s="34"/>
      <c r="O34" s="34"/>
    </row>
    <row r="35" spans="1:15" ht="30" customHeight="1" x14ac:dyDescent="0.2">
      <c r="E35"/>
      <c r="N35" s="34"/>
      <c r="O35" s="34"/>
    </row>
    <row r="36" spans="1:15" ht="15.75" customHeight="1" x14ac:dyDescent="0.2">
      <c r="A36" s="8"/>
      <c r="B36" s="9"/>
      <c r="C36" s="8"/>
      <c r="D36" s="8"/>
      <c r="E36" s="18"/>
      <c r="F36" s="8"/>
      <c r="G36" s="8"/>
      <c r="H36" s="8"/>
      <c r="I36" s="8"/>
      <c r="J36" s="8"/>
      <c r="K36" s="8"/>
      <c r="L36" s="8"/>
    </row>
    <row r="37" spans="1:15" ht="15.75" customHeight="1" x14ac:dyDescent="0.2">
      <c r="A37" s="8"/>
      <c r="B37" s="9"/>
      <c r="C37" s="8"/>
      <c r="D37" s="8"/>
      <c r="E37" s="18"/>
      <c r="F37" s="8"/>
      <c r="G37" s="8"/>
      <c r="H37" s="8"/>
      <c r="I37" s="8"/>
      <c r="J37" s="8"/>
      <c r="K37" s="8"/>
      <c r="L37" s="8"/>
    </row>
    <row r="38" spans="1:15" ht="15.75" customHeight="1" x14ac:dyDescent="0.2">
      <c r="B38" s="9"/>
      <c r="C38" s="8"/>
      <c r="D38" s="8"/>
      <c r="E38" s="18"/>
      <c r="F38" s="8"/>
      <c r="G38" s="8"/>
      <c r="H38" s="8"/>
      <c r="I38" s="8"/>
      <c r="J38" s="8"/>
      <c r="K38" s="8"/>
      <c r="L38" s="8"/>
    </row>
    <row r="39" spans="1:15" ht="15.75" customHeight="1" x14ac:dyDescent="0.2">
      <c r="A39" s="8"/>
      <c r="B39" s="9"/>
      <c r="C39" s="8"/>
      <c r="D39" s="8"/>
      <c r="E39" s="18"/>
      <c r="F39" s="8"/>
      <c r="G39" s="8"/>
      <c r="H39" s="8"/>
      <c r="I39" s="8"/>
      <c r="J39" s="8"/>
      <c r="K39" s="8"/>
      <c r="L39" s="8"/>
    </row>
    <row r="40" spans="1:15" ht="15.75" customHeight="1" x14ac:dyDescent="0.2">
      <c r="A40" s="8"/>
      <c r="B40" s="9"/>
      <c r="C40" s="8"/>
      <c r="D40" s="8"/>
      <c r="E40" s="18"/>
      <c r="F40" s="8"/>
      <c r="G40" s="8"/>
      <c r="H40" s="8"/>
      <c r="I40" s="8"/>
      <c r="J40" s="8"/>
      <c r="K40" s="8"/>
      <c r="L40" s="8"/>
    </row>
    <row r="41" spans="1:15" ht="15.75" customHeight="1" x14ac:dyDescent="0.2">
      <c r="A41" s="8"/>
      <c r="B41" s="9"/>
      <c r="C41" s="8"/>
      <c r="D41" s="8"/>
      <c r="E41" s="18"/>
      <c r="F41" s="8"/>
      <c r="G41" s="8"/>
      <c r="H41" s="8"/>
      <c r="I41" s="8"/>
      <c r="J41" s="8"/>
      <c r="K41" s="8"/>
      <c r="L41" s="8"/>
    </row>
    <row r="42" spans="1:15" ht="15.75" customHeight="1" x14ac:dyDescent="0.2">
      <c r="A42" s="8"/>
      <c r="B42" s="9"/>
      <c r="D42" s="8"/>
      <c r="F42" s="8"/>
      <c r="G42" s="8"/>
      <c r="H42" s="8"/>
      <c r="I42" s="8"/>
      <c r="J42" s="8"/>
      <c r="K42" s="8"/>
      <c r="L42" s="8"/>
    </row>
    <row r="43" spans="1:15" ht="15.75" customHeight="1" x14ac:dyDescent="0.2">
      <c r="B43" s="8"/>
    </row>
    <row r="44" spans="1:15" ht="15.75" customHeight="1" x14ac:dyDescent="0.15"/>
    <row r="45" spans="1:15" ht="15.75" customHeight="1" x14ac:dyDescent="0.15"/>
    <row r="46" spans="1:15" ht="15.75" customHeight="1" x14ac:dyDescent="0.2">
      <c r="B46" s="8"/>
    </row>
    <row r="47" spans="1:15" ht="15.75" customHeight="1" x14ac:dyDescent="0.15"/>
    <row r="48" spans="1:15" ht="15.75" customHeight="1" x14ac:dyDescent="0.2">
      <c r="B48" s="8"/>
    </row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</sheetData>
  <pageMargins left="0" right="0" top="0" bottom="0" header="0" footer="0"/>
  <pageSetup scale="58" orientation="landscape" copies="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Emily Collins</cp:lastModifiedBy>
  <cp:lastPrinted>2022-10-02T21:42:46Z</cp:lastPrinted>
  <dcterms:created xsi:type="dcterms:W3CDTF">2021-02-24T23:42:23Z</dcterms:created>
  <dcterms:modified xsi:type="dcterms:W3CDTF">2022-10-06T02:34:44Z</dcterms:modified>
</cp:coreProperties>
</file>