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tn9ba\OneDrive - University of Virginia\Desktop\"/>
    </mc:Choice>
  </mc:AlternateContent>
  <xr:revisionPtr revIDLastSave="0" documentId="13_ncr:1_{69F07AAC-3D83-4F26-B624-0E046906694E}" xr6:coauthVersionLast="47" xr6:coauthVersionMax="47" xr10:uidLastSave="{00000000-0000-0000-0000-000000000000}"/>
  <bookViews>
    <workbookView xWindow="-28920" yWindow="-120" windowWidth="29040" windowHeight="15840" xr2:uid="{BD1073B5-7536-44A7-8A42-FCEB2D20104A}"/>
  </bookViews>
  <sheets>
    <sheet name="General Information" sheetId="1" r:id="rId1"/>
    <sheet name="1.Data Input" sheetId="5" r:id="rId2"/>
    <sheet name="2.Rates" sheetId="4" r:id="rId3"/>
    <sheet name="3.Over (Under) Recovery"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1" l="1"/>
  <c r="Q4" i="11"/>
  <c r="P4" i="11"/>
  <c r="O4" i="11"/>
  <c r="N4" i="11"/>
  <c r="M4" i="11"/>
  <c r="L4" i="11"/>
  <c r="K4" i="11"/>
  <c r="J4" i="11"/>
  <c r="I4" i="11"/>
  <c r="H4" i="11"/>
  <c r="G4" i="11"/>
  <c r="F4" i="11"/>
  <c r="E4" i="11"/>
  <c r="D4" i="11"/>
  <c r="E29" i="4"/>
  <c r="F29" i="4"/>
  <c r="G29" i="4"/>
  <c r="H29" i="4"/>
  <c r="I29" i="4"/>
  <c r="J29" i="4"/>
  <c r="K29" i="4"/>
  <c r="L29" i="4"/>
  <c r="M29" i="4"/>
  <c r="N29" i="4"/>
  <c r="O29" i="4"/>
  <c r="P29" i="4"/>
  <c r="Q29" i="4"/>
  <c r="D29" i="4"/>
  <c r="C29" i="4"/>
  <c r="Q9" i="4"/>
  <c r="Q13" i="4" s="1"/>
  <c r="P9" i="4"/>
  <c r="P13" i="4" s="1"/>
  <c r="O9" i="4"/>
  <c r="O13" i="4" s="1"/>
  <c r="N9" i="4"/>
  <c r="N13" i="4" s="1"/>
  <c r="M9" i="4"/>
  <c r="M13" i="4" s="1"/>
  <c r="L9" i="4"/>
  <c r="L13" i="4" s="1"/>
  <c r="K9" i="4"/>
  <c r="K13" i="4" s="1"/>
  <c r="J9" i="4"/>
  <c r="J13" i="4" s="1"/>
  <c r="I9" i="4"/>
  <c r="I13" i="4" s="1"/>
  <c r="H9" i="4"/>
  <c r="H13" i="4" s="1"/>
  <c r="G9" i="4"/>
  <c r="G13" i="4" s="1"/>
  <c r="F9" i="4"/>
  <c r="F13" i="4" s="1"/>
  <c r="E9" i="4"/>
  <c r="E13" i="4" s="1"/>
  <c r="D9" i="4"/>
  <c r="D13" i="4" s="1"/>
  <c r="C9" i="4"/>
  <c r="C13" i="4" s="1"/>
  <c r="I62" i="5" l="1"/>
  <c r="BH47" i="5"/>
  <c r="BH48" i="5"/>
  <c r="BH49" i="5"/>
  <c r="BH50" i="5"/>
  <c r="BH51" i="5"/>
  <c r="BH52" i="5"/>
  <c r="BH53" i="5"/>
  <c r="BH54" i="5"/>
  <c r="BH55" i="5"/>
  <c r="BH56" i="5"/>
  <c r="BH57" i="5"/>
  <c r="BH58" i="5"/>
  <c r="BH59" i="5"/>
  <c r="BH60" i="5"/>
  <c r="BH61" i="5"/>
  <c r="H47" i="5"/>
  <c r="J47" i="5" s="1"/>
  <c r="L47" i="5" s="1"/>
  <c r="N47" i="5" s="1"/>
  <c r="W47" i="5" s="1"/>
  <c r="H48" i="5"/>
  <c r="J48" i="5" s="1"/>
  <c r="L48" i="5" s="1"/>
  <c r="N48" i="5" s="1"/>
  <c r="H49" i="5"/>
  <c r="J49" i="5" s="1"/>
  <c r="L49" i="5" s="1"/>
  <c r="N49" i="5" s="1"/>
  <c r="AC49" i="5" s="1"/>
  <c r="H50" i="5"/>
  <c r="J50" i="5" s="1"/>
  <c r="L50" i="5" s="1"/>
  <c r="N50" i="5" s="1"/>
  <c r="H51" i="5"/>
  <c r="J51" i="5" s="1"/>
  <c r="L51" i="5" s="1"/>
  <c r="N51" i="5" s="1"/>
  <c r="H52" i="5"/>
  <c r="J52" i="5" s="1"/>
  <c r="L52" i="5" s="1"/>
  <c r="N52" i="5" s="1"/>
  <c r="AR52" i="5" s="1"/>
  <c r="H53" i="5"/>
  <c r="J53" i="5" s="1"/>
  <c r="L53" i="5" s="1"/>
  <c r="N53" i="5" s="1"/>
  <c r="H54" i="5"/>
  <c r="J54" i="5" s="1"/>
  <c r="L54" i="5" s="1"/>
  <c r="N54" i="5" s="1"/>
  <c r="H55" i="5"/>
  <c r="J55" i="5" s="1"/>
  <c r="L55" i="5" s="1"/>
  <c r="N55" i="5" s="1"/>
  <c r="AU55" i="5" s="1"/>
  <c r="H56" i="5"/>
  <c r="J56" i="5" s="1"/>
  <c r="L56" i="5" s="1"/>
  <c r="N56" i="5" s="1"/>
  <c r="H57" i="5"/>
  <c r="J57" i="5" s="1"/>
  <c r="L57" i="5" s="1"/>
  <c r="N57" i="5" s="1"/>
  <c r="BA57" i="5" s="1"/>
  <c r="H58" i="5"/>
  <c r="J58" i="5" s="1"/>
  <c r="L58" i="5" s="1"/>
  <c r="N58" i="5" s="1"/>
  <c r="H59" i="5"/>
  <c r="J59" i="5" s="1"/>
  <c r="L59" i="5" s="1"/>
  <c r="N59" i="5" s="1"/>
  <c r="H60" i="5"/>
  <c r="J60" i="5" s="1"/>
  <c r="L60" i="5" s="1"/>
  <c r="N60" i="5" s="1"/>
  <c r="H61" i="5"/>
  <c r="J61" i="5" s="1"/>
  <c r="L61" i="5" s="1"/>
  <c r="N61" i="5" s="1"/>
  <c r="H33" i="5"/>
  <c r="J33" i="5" s="1"/>
  <c r="L33" i="5" s="1"/>
  <c r="N33" i="5" s="1"/>
  <c r="H34" i="5"/>
  <c r="J34" i="5" s="1"/>
  <c r="L34" i="5" s="1"/>
  <c r="N34" i="5" s="1"/>
  <c r="AO34" i="5" s="1"/>
  <c r="H35" i="5"/>
  <c r="J35" i="5" s="1"/>
  <c r="L35" i="5" s="1"/>
  <c r="N35" i="5" s="1"/>
  <c r="H36" i="5"/>
  <c r="J36" i="5" s="1"/>
  <c r="L36" i="5" s="1"/>
  <c r="N36" i="5" s="1"/>
  <c r="BA36" i="5" s="1"/>
  <c r="H37" i="5"/>
  <c r="J37" i="5" s="1"/>
  <c r="L37" i="5" s="1"/>
  <c r="N37" i="5" s="1"/>
  <c r="T37" i="5" s="1"/>
  <c r="H38" i="5"/>
  <c r="J38" i="5" s="1"/>
  <c r="L38" i="5" s="1"/>
  <c r="N38" i="5" s="1"/>
  <c r="H39" i="5"/>
  <c r="J39" i="5" s="1"/>
  <c r="L39" i="5" s="1"/>
  <c r="N39" i="5" s="1"/>
  <c r="AR39" i="5" s="1"/>
  <c r="H40" i="5"/>
  <c r="J40" i="5" s="1"/>
  <c r="L40" i="5" s="1"/>
  <c r="N40" i="5" s="1"/>
  <c r="Q40" i="5" s="1"/>
  <c r="H41" i="5"/>
  <c r="J41" i="5" s="1"/>
  <c r="L41" i="5" s="1"/>
  <c r="N41" i="5" s="1"/>
  <c r="BD41" i="5" s="1"/>
  <c r="H42" i="5"/>
  <c r="J42" i="5" s="1"/>
  <c r="L42" i="5" s="1"/>
  <c r="N42" i="5" s="1"/>
  <c r="AO42" i="5" s="1"/>
  <c r="H43" i="5"/>
  <c r="J43" i="5" s="1"/>
  <c r="L43" i="5" s="1"/>
  <c r="N43" i="5" s="1"/>
  <c r="H44" i="5"/>
  <c r="J44" i="5" s="1"/>
  <c r="L44" i="5" s="1"/>
  <c r="N44" i="5" s="1"/>
  <c r="H45" i="5"/>
  <c r="J45" i="5" s="1"/>
  <c r="L45" i="5" s="1"/>
  <c r="N45" i="5" s="1"/>
  <c r="H46" i="5"/>
  <c r="J46" i="5" s="1"/>
  <c r="L46" i="5" s="1"/>
  <c r="N46" i="5" s="1"/>
  <c r="BA46" i="5" s="1"/>
  <c r="N150" i="5"/>
  <c r="BA150" i="5" s="1"/>
  <c r="N151" i="5"/>
  <c r="AL151" i="5" s="1"/>
  <c r="N152" i="5"/>
  <c r="N153" i="5"/>
  <c r="AO153" i="5" s="1"/>
  <c r="N154" i="5"/>
  <c r="BA154" i="5" s="1"/>
  <c r="N155" i="5"/>
  <c r="AO155" i="5" s="1"/>
  <c r="N156" i="5"/>
  <c r="AC156" i="5" s="1"/>
  <c r="N157" i="5"/>
  <c r="Q157" i="5" s="1"/>
  <c r="N158" i="5"/>
  <c r="AU158" i="5" s="1"/>
  <c r="N159" i="5"/>
  <c r="AO159" i="5" s="1"/>
  <c r="N160" i="5"/>
  <c r="N161" i="5"/>
  <c r="AO161" i="5" s="1"/>
  <c r="N162" i="5"/>
  <c r="N163" i="5"/>
  <c r="N164" i="5"/>
  <c r="N165" i="5"/>
  <c r="N166" i="5"/>
  <c r="N167" i="5"/>
  <c r="N168" i="5"/>
  <c r="N169" i="5"/>
  <c r="N170" i="5"/>
  <c r="N171" i="5"/>
  <c r="N172" i="5"/>
  <c r="N173" i="5"/>
  <c r="N174" i="5"/>
  <c r="N175" i="5"/>
  <c r="N176" i="5"/>
  <c r="N177" i="5"/>
  <c r="N178" i="5"/>
  <c r="N149" i="5"/>
  <c r="AO149" i="5" s="1"/>
  <c r="BH178" i="5"/>
  <c r="K178" i="5"/>
  <c r="BH177" i="5"/>
  <c r="K177" i="5"/>
  <c r="BH176" i="5"/>
  <c r="K176" i="5"/>
  <c r="BH175" i="5"/>
  <c r="K175" i="5"/>
  <c r="BH174" i="5"/>
  <c r="K174" i="5"/>
  <c r="BH173" i="5"/>
  <c r="K173" i="5"/>
  <c r="BH172" i="5"/>
  <c r="K172" i="5"/>
  <c r="BH171" i="5"/>
  <c r="K171" i="5"/>
  <c r="BH170" i="5"/>
  <c r="K170" i="5"/>
  <c r="BH169" i="5"/>
  <c r="K169" i="5"/>
  <c r="BH168" i="5"/>
  <c r="K168" i="5"/>
  <c r="BH167" i="5"/>
  <c r="K167" i="5"/>
  <c r="BH166" i="5"/>
  <c r="K166" i="5"/>
  <c r="BH165" i="5"/>
  <c r="K165" i="5"/>
  <c r="BH164" i="5"/>
  <c r="K164" i="5"/>
  <c r="BH163" i="5"/>
  <c r="K163" i="5"/>
  <c r="BH162" i="5"/>
  <c r="K162" i="5"/>
  <c r="BH161" i="5"/>
  <c r="K161" i="5"/>
  <c r="BH160" i="5"/>
  <c r="K160" i="5"/>
  <c r="BA160" i="5" s="1"/>
  <c r="BH159" i="5"/>
  <c r="K159" i="5"/>
  <c r="BH158" i="5"/>
  <c r="BA158" i="5"/>
  <c r="K158" i="5"/>
  <c r="BH157" i="5"/>
  <c r="K157" i="5"/>
  <c r="BH156" i="5"/>
  <c r="K156" i="5"/>
  <c r="BH155" i="5"/>
  <c r="K155" i="5"/>
  <c r="BH154" i="5"/>
  <c r="K154" i="5"/>
  <c r="BH153" i="5"/>
  <c r="K153" i="5"/>
  <c r="BH152" i="5"/>
  <c r="BA152" i="5"/>
  <c r="AX152" i="5"/>
  <c r="AC152" i="5"/>
  <c r="Z152" i="5"/>
  <c r="AU152" i="5"/>
  <c r="K152" i="5"/>
  <c r="BH151" i="5"/>
  <c r="Q151" i="5"/>
  <c r="K151" i="5"/>
  <c r="BH150" i="5"/>
  <c r="AX150" i="5"/>
  <c r="AC150" i="5"/>
  <c r="K150" i="5"/>
  <c r="BH149" i="5"/>
  <c r="K149" i="5"/>
  <c r="BE147" i="5"/>
  <c r="BB147" i="5"/>
  <c r="AY147" i="5"/>
  <c r="AV147" i="5"/>
  <c r="AS147" i="5"/>
  <c r="AP147" i="5"/>
  <c r="AM147" i="5"/>
  <c r="AJ147" i="5"/>
  <c r="AG147" i="5"/>
  <c r="AD147" i="5"/>
  <c r="AA147" i="5"/>
  <c r="X147" i="5"/>
  <c r="U147" i="5"/>
  <c r="R147" i="5"/>
  <c r="O147" i="5"/>
  <c r="BH139" i="5"/>
  <c r="K139" i="5"/>
  <c r="N139" i="5" s="1"/>
  <c r="BH138" i="5"/>
  <c r="K138" i="5"/>
  <c r="N138" i="5" s="1"/>
  <c r="BH137" i="5"/>
  <c r="K137" i="5"/>
  <c r="N137" i="5" s="1"/>
  <c r="BH136" i="5"/>
  <c r="K136" i="5"/>
  <c r="N136" i="5" s="1"/>
  <c r="BH135" i="5"/>
  <c r="K135" i="5"/>
  <c r="N135" i="5" s="1"/>
  <c r="BH134" i="5"/>
  <c r="K134" i="5"/>
  <c r="N134" i="5" s="1"/>
  <c r="BH133" i="5"/>
  <c r="K133" i="5"/>
  <c r="N133" i="5" s="1"/>
  <c r="BH132" i="5"/>
  <c r="K132" i="5"/>
  <c r="N132" i="5" s="1"/>
  <c r="BH131" i="5"/>
  <c r="K131" i="5"/>
  <c r="N131" i="5" s="1"/>
  <c r="BH130" i="5"/>
  <c r="K130" i="5"/>
  <c r="N130" i="5" s="1"/>
  <c r="AL130" i="5" s="1"/>
  <c r="BH129" i="5"/>
  <c r="K129" i="5"/>
  <c r="N129" i="5" s="1"/>
  <c r="BH128" i="5"/>
  <c r="K128" i="5"/>
  <c r="N128" i="5" s="1"/>
  <c r="BH127" i="5"/>
  <c r="K127" i="5"/>
  <c r="N127" i="5" s="1"/>
  <c r="BH126" i="5"/>
  <c r="K126" i="5"/>
  <c r="N126" i="5" s="1"/>
  <c r="BH125" i="5"/>
  <c r="K125" i="5"/>
  <c r="N125" i="5" s="1"/>
  <c r="AU125" i="5" s="1"/>
  <c r="BH124" i="5"/>
  <c r="K124" i="5"/>
  <c r="N124" i="5" s="1"/>
  <c r="BH123" i="5"/>
  <c r="K123" i="5"/>
  <c r="N123" i="5" s="1"/>
  <c r="AU123" i="5" s="1"/>
  <c r="BH122" i="5"/>
  <c r="K122" i="5"/>
  <c r="N122" i="5" s="1"/>
  <c r="BH121" i="5"/>
  <c r="K121" i="5"/>
  <c r="N121" i="5" s="1"/>
  <c r="AU121" i="5" s="1"/>
  <c r="BH120" i="5"/>
  <c r="K120" i="5"/>
  <c r="N120" i="5" s="1"/>
  <c r="BH119" i="5"/>
  <c r="K119" i="5"/>
  <c r="N119" i="5" s="1"/>
  <c r="AU119" i="5" s="1"/>
  <c r="BH118" i="5"/>
  <c r="K118" i="5"/>
  <c r="N118" i="5" s="1"/>
  <c r="BH117" i="5"/>
  <c r="K117" i="5"/>
  <c r="N117" i="5" s="1"/>
  <c r="AU117" i="5" s="1"/>
  <c r="BH116" i="5"/>
  <c r="K116" i="5"/>
  <c r="N116" i="5" s="1"/>
  <c r="BH115" i="5"/>
  <c r="K115" i="5"/>
  <c r="N115" i="5" s="1"/>
  <c r="AU115" i="5" s="1"/>
  <c r="BH114" i="5"/>
  <c r="K114" i="5"/>
  <c r="N114" i="5" s="1"/>
  <c r="BH113" i="5"/>
  <c r="K113" i="5"/>
  <c r="N113" i="5" s="1"/>
  <c r="AU113" i="5" s="1"/>
  <c r="BH112" i="5"/>
  <c r="K112" i="5"/>
  <c r="N112" i="5" s="1"/>
  <c r="BH111" i="5"/>
  <c r="K111" i="5"/>
  <c r="N111" i="5" s="1"/>
  <c r="AU111" i="5" s="1"/>
  <c r="BH110" i="5"/>
  <c r="K110" i="5"/>
  <c r="N110" i="5" s="1"/>
  <c r="BE108" i="5"/>
  <c r="BB108" i="5"/>
  <c r="AY108" i="5"/>
  <c r="AV108" i="5"/>
  <c r="AS108" i="5"/>
  <c r="AP108" i="5"/>
  <c r="AM108" i="5"/>
  <c r="AJ108" i="5"/>
  <c r="AG108" i="5"/>
  <c r="AD108" i="5"/>
  <c r="AA108" i="5"/>
  <c r="X108" i="5"/>
  <c r="U108" i="5"/>
  <c r="R108" i="5"/>
  <c r="O108" i="5"/>
  <c r="K72" i="5"/>
  <c r="N72" i="5" s="1"/>
  <c r="K73" i="5"/>
  <c r="N73" i="5" s="1"/>
  <c r="K74" i="5"/>
  <c r="N74" i="5" s="1"/>
  <c r="AI74" i="5" s="1"/>
  <c r="K75" i="5"/>
  <c r="N75" i="5" s="1"/>
  <c r="K76" i="5"/>
  <c r="N76" i="5" s="1"/>
  <c r="K77" i="5"/>
  <c r="N77" i="5" s="1"/>
  <c r="W77" i="5" s="1"/>
  <c r="K78" i="5"/>
  <c r="N78" i="5" s="1"/>
  <c r="K79" i="5"/>
  <c r="N79" i="5" s="1"/>
  <c r="K80" i="5"/>
  <c r="N80" i="5" s="1"/>
  <c r="K81" i="5"/>
  <c r="N81" i="5" s="1"/>
  <c r="Z81" i="5" s="1"/>
  <c r="K82" i="5"/>
  <c r="N82" i="5" s="1"/>
  <c r="K83" i="5"/>
  <c r="N83" i="5" s="1"/>
  <c r="K84" i="5"/>
  <c r="N84" i="5" s="1"/>
  <c r="K85" i="5"/>
  <c r="N85" i="5" s="1"/>
  <c r="AU85" i="5" s="1"/>
  <c r="K86" i="5"/>
  <c r="N86" i="5" s="1"/>
  <c r="K87" i="5"/>
  <c r="N87" i="5" s="1"/>
  <c r="K88" i="5"/>
  <c r="N88" i="5" s="1"/>
  <c r="K89" i="5"/>
  <c r="N89" i="5" s="1"/>
  <c r="AO89" i="5" s="1"/>
  <c r="K90" i="5"/>
  <c r="N90" i="5" s="1"/>
  <c r="K91" i="5"/>
  <c r="N91" i="5" s="1"/>
  <c r="K92" i="5"/>
  <c r="N92" i="5" s="1"/>
  <c r="K93" i="5"/>
  <c r="N93" i="5" s="1"/>
  <c r="K94" i="5"/>
  <c r="N94" i="5" s="1"/>
  <c r="K95" i="5"/>
  <c r="N95" i="5" s="1"/>
  <c r="K96" i="5"/>
  <c r="N96" i="5" s="1"/>
  <c r="K97" i="5"/>
  <c r="N97" i="5" s="1"/>
  <c r="K98" i="5"/>
  <c r="N98" i="5" s="1"/>
  <c r="K99" i="5"/>
  <c r="N99" i="5" s="1"/>
  <c r="K100" i="5"/>
  <c r="N100" i="5" s="1"/>
  <c r="K71" i="5"/>
  <c r="N71" i="5" s="1"/>
  <c r="Q71" i="5" s="1"/>
  <c r="BH100" i="5"/>
  <c r="BH99" i="5"/>
  <c r="BH98" i="5"/>
  <c r="BH97" i="5"/>
  <c r="BH96" i="5"/>
  <c r="BH95" i="5"/>
  <c r="BH94" i="5"/>
  <c r="BH93" i="5"/>
  <c r="BH92" i="5"/>
  <c r="BH91" i="5"/>
  <c r="BH90" i="5"/>
  <c r="BH89" i="5"/>
  <c r="BH88" i="5"/>
  <c r="BH87" i="5"/>
  <c r="BH86" i="5"/>
  <c r="BH85" i="5"/>
  <c r="BH84" i="5"/>
  <c r="BH83" i="5"/>
  <c r="BH82" i="5"/>
  <c r="BH81" i="5"/>
  <c r="BH80" i="5"/>
  <c r="BH79" i="5"/>
  <c r="BH78" i="5"/>
  <c r="BH77" i="5"/>
  <c r="BH76" i="5"/>
  <c r="BH75" i="5"/>
  <c r="BH74" i="5"/>
  <c r="BH73" i="5"/>
  <c r="BH72" i="5"/>
  <c r="BH71" i="5"/>
  <c r="BE69" i="5"/>
  <c r="BB69" i="5"/>
  <c r="AY69" i="5"/>
  <c r="AV69" i="5"/>
  <c r="AS69" i="5"/>
  <c r="AP69" i="5"/>
  <c r="AM69" i="5"/>
  <c r="AJ69" i="5"/>
  <c r="AG69" i="5"/>
  <c r="AD69" i="5"/>
  <c r="AA69" i="5"/>
  <c r="X69" i="5"/>
  <c r="U69" i="5"/>
  <c r="R69" i="5"/>
  <c r="O69" i="5"/>
  <c r="H32" i="5"/>
  <c r="Q3" i="4"/>
  <c r="P3" i="4"/>
  <c r="O3" i="4"/>
  <c r="N3" i="4"/>
  <c r="M3" i="4"/>
  <c r="L3" i="4"/>
  <c r="K3" i="4"/>
  <c r="J3" i="4"/>
  <c r="I3" i="4"/>
  <c r="H3" i="4"/>
  <c r="G3" i="4"/>
  <c r="F3" i="4"/>
  <c r="E3" i="4"/>
  <c r="D3" i="4"/>
  <c r="C3" i="4"/>
  <c r="BE30" i="5"/>
  <c r="BB30" i="5"/>
  <c r="AY30" i="5"/>
  <c r="AV30" i="5"/>
  <c r="AS30" i="5"/>
  <c r="AP30" i="5"/>
  <c r="AM30" i="5"/>
  <c r="AJ30" i="5"/>
  <c r="AG30" i="5"/>
  <c r="AD30" i="5"/>
  <c r="AA30" i="5"/>
  <c r="X30" i="5"/>
  <c r="U30" i="5"/>
  <c r="R30" i="5"/>
  <c r="O30" i="5"/>
  <c r="F23" i="5"/>
  <c r="BH33" i="5"/>
  <c r="BH34" i="5"/>
  <c r="BH35" i="5"/>
  <c r="BH36" i="5"/>
  <c r="BH37" i="5"/>
  <c r="BH38" i="5"/>
  <c r="BH39" i="5"/>
  <c r="BH40" i="5"/>
  <c r="BH41" i="5"/>
  <c r="BH42" i="5"/>
  <c r="BH43" i="5"/>
  <c r="BH44" i="5"/>
  <c r="BH45" i="5"/>
  <c r="BH46" i="5"/>
  <c r="BH32" i="5"/>
  <c r="AC154" i="5" l="1"/>
  <c r="AX154" i="5"/>
  <c r="AU42" i="5"/>
  <c r="BD33" i="5"/>
  <c r="AX33" i="5"/>
  <c r="AX54" i="5"/>
  <c r="AF54" i="5"/>
  <c r="Z54" i="5"/>
  <c r="AX60" i="5"/>
  <c r="Z60" i="5"/>
  <c r="T60" i="5"/>
  <c r="AO151" i="5"/>
  <c r="W34" i="5"/>
  <c r="AU36" i="5"/>
  <c r="AL159" i="5"/>
  <c r="W57" i="5"/>
  <c r="Q159" i="5"/>
  <c r="AC57" i="5"/>
  <c r="Q34" i="5"/>
  <c r="AR61" i="5"/>
  <c r="T61" i="5"/>
  <c r="BA61" i="5"/>
  <c r="AC61" i="5"/>
  <c r="AL61" i="5"/>
  <c r="AU61" i="5"/>
  <c r="W61" i="5"/>
  <c r="BD61" i="5"/>
  <c r="AF61" i="5"/>
  <c r="AX61" i="5"/>
  <c r="Z61" i="5"/>
  <c r="BG61" i="5"/>
  <c r="AI61" i="5"/>
  <c r="AO61" i="5"/>
  <c r="Q61" i="5"/>
  <c r="AL38" i="5"/>
  <c r="AU38" i="5"/>
  <c r="W38" i="5"/>
  <c r="BD38" i="5"/>
  <c r="AF38" i="5"/>
  <c r="AO38" i="5"/>
  <c r="Q38" i="5"/>
  <c r="AX38" i="5"/>
  <c r="Z38" i="5"/>
  <c r="AR38" i="5"/>
  <c r="T38" i="5"/>
  <c r="BA38" i="5"/>
  <c r="BG38" i="5"/>
  <c r="AC38" i="5"/>
  <c r="AI38" i="5"/>
  <c r="AL59" i="5"/>
  <c r="AU59" i="5"/>
  <c r="W59" i="5"/>
  <c r="BD59" i="5"/>
  <c r="AF59" i="5"/>
  <c r="AO59" i="5"/>
  <c r="Q59" i="5"/>
  <c r="AX59" i="5"/>
  <c r="Z59" i="5"/>
  <c r="AR59" i="5"/>
  <c r="T59" i="5"/>
  <c r="AC59" i="5"/>
  <c r="AI59" i="5"/>
  <c r="BA59" i="5"/>
  <c r="BG59" i="5"/>
  <c r="AL51" i="5"/>
  <c r="AU51" i="5"/>
  <c r="W51" i="5"/>
  <c r="BD51" i="5"/>
  <c r="AF51" i="5"/>
  <c r="AO51" i="5"/>
  <c r="Q51" i="5"/>
  <c r="AX51" i="5"/>
  <c r="Z51" i="5"/>
  <c r="BG51" i="5"/>
  <c r="AR51" i="5"/>
  <c r="T51" i="5"/>
  <c r="AI51" i="5"/>
  <c r="BA51" i="5"/>
  <c r="AC51" i="5"/>
  <c r="AO35" i="5"/>
  <c r="Q35" i="5"/>
  <c r="AX35" i="5"/>
  <c r="Z35" i="5"/>
  <c r="BG35" i="5"/>
  <c r="AI35" i="5"/>
  <c r="AR35" i="5"/>
  <c r="T35" i="5"/>
  <c r="BA35" i="5"/>
  <c r="AC35" i="5"/>
  <c r="AU35" i="5"/>
  <c r="W35" i="5"/>
  <c r="BD35" i="5"/>
  <c r="AF35" i="5"/>
  <c r="AL35" i="5"/>
  <c r="AU45" i="5"/>
  <c r="W45" i="5"/>
  <c r="BD45" i="5"/>
  <c r="AF45" i="5"/>
  <c r="AO45" i="5"/>
  <c r="Q45" i="5"/>
  <c r="AX45" i="5"/>
  <c r="Z45" i="5"/>
  <c r="BG45" i="5"/>
  <c r="AI45" i="5"/>
  <c r="BA45" i="5"/>
  <c r="AC45" i="5"/>
  <c r="T45" i="5"/>
  <c r="AR45" i="5"/>
  <c r="AL45" i="5"/>
  <c r="AU58" i="5"/>
  <c r="W58" i="5"/>
  <c r="BD58" i="5"/>
  <c r="AF58" i="5"/>
  <c r="AO58" i="5"/>
  <c r="Q58" i="5"/>
  <c r="AX58" i="5"/>
  <c r="Z58" i="5"/>
  <c r="BG58" i="5"/>
  <c r="AI58" i="5"/>
  <c r="BA58" i="5"/>
  <c r="AC58" i="5"/>
  <c r="AL58" i="5"/>
  <c r="AR58" i="5"/>
  <c r="T58" i="5"/>
  <c r="AU50" i="5"/>
  <c r="W50" i="5"/>
  <c r="BD50" i="5"/>
  <c r="AF50" i="5"/>
  <c r="AO50" i="5"/>
  <c r="Q50" i="5"/>
  <c r="AX50" i="5"/>
  <c r="Z50" i="5"/>
  <c r="BG50" i="5"/>
  <c r="AI50" i="5"/>
  <c r="BA50" i="5"/>
  <c r="AC50" i="5"/>
  <c r="AL50" i="5"/>
  <c r="AR50" i="5"/>
  <c r="T50" i="5"/>
  <c r="AO56" i="5"/>
  <c r="Q56" i="5"/>
  <c r="AX56" i="5"/>
  <c r="Z56" i="5"/>
  <c r="BG56" i="5"/>
  <c r="AI56" i="5"/>
  <c r="AR56" i="5"/>
  <c r="T56" i="5"/>
  <c r="BA56" i="5"/>
  <c r="AC56" i="5"/>
  <c r="AU56" i="5"/>
  <c r="W56" i="5"/>
  <c r="AF56" i="5"/>
  <c r="BD56" i="5"/>
  <c r="AL56" i="5"/>
  <c r="AO48" i="5"/>
  <c r="Q48" i="5"/>
  <c r="AX48" i="5"/>
  <c r="Z48" i="5"/>
  <c r="BG48" i="5"/>
  <c r="AI48" i="5"/>
  <c r="AR48" i="5"/>
  <c r="T48" i="5"/>
  <c r="BA48" i="5"/>
  <c r="AC48" i="5"/>
  <c r="AU48" i="5"/>
  <c r="W48" i="5"/>
  <c r="BD48" i="5"/>
  <c r="AF48" i="5"/>
  <c r="AL48" i="5"/>
  <c r="AR53" i="5"/>
  <c r="T53" i="5"/>
  <c r="BA53" i="5"/>
  <c r="AC53" i="5"/>
  <c r="AL53" i="5"/>
  <c r="AU53" i="5"/>
  <c r="W53" i="5"/>
  <c r="BD53" i="5"/>
  <c r="AF53" i="5"/>
  <c r="AX53" i="5"/>
  <c r="Z53" i="5"/>
  <c r="AI53" i="5"/>
  <c r="AO53" i="5"/>
  <c r="BG53" i="5"/>
  <c r="Q53" i="5"/>
  <c r="AO43" i="5"/>
  <c r="Q43" i="5"/>
  <c r="AX43" i="5"/>
  <c r="Z43" i="5"/>
  <c r="BG43" i="5"/>
  <c r="AI43" i="5"/>
  <c r="AR43" i="5"/>
  <c r="T43" i="5"/>
  <c r="BA43" i="5"/>
  <c r="AC43" i="5"/>
  <c r="AU43" i="5"/>
  <c r="W43" i="5"/>
  <c r="AR40" i="5"/>
  <c r="T40" i="5"/>
  <c r="BA40" i="5"/>
  <c r="AC40" i="5"/>
  <c r="AL40" i="5"/>
  <c r="AU40" i="5"/>
  <c r="W40" i="5"/>
  <c r="BD40" i="5"/>
  <c r="AF40" i="5"/>
  <c r="AX40" i="5"/>
  <c r="Z40" i="5"/>
  <c r="AU37" i="5"/>
  <c r="W37" i="5"/>
  <c r="BD37" i="5"/>
  <c r="AF37" i="5"/>
  <c r="AO37" i="5"/>
  <c r="Q37" i="5"/>
  <c r="AX37" i="5"/>
  <c r="Z37" i="5"/>
  <c r="BG37" i="5"/>
  <c r="AI37" i="5"/>
  <c r="BA37" i="5"/>
  <c r="AC37" i="5"/>
  <c r="BG33" i="5"/>
  <c r="AI33" i="5"/>
  <c r="AR33" i="5"/>
  <c r="T33" i="5"/>
  <c r="BA33" i="5"/>
  <c r="AC33" i="5"/>
  <c r="AL33" i="5"/>
  <c r="AU33" i="5"/>
  <c r="W33" i="5"/>
  <c r="AO33" i="5"/>
  <c r="Q33" i="5"/>
  <c r="W55" i="5"/>
  <c r="Z52" i="5"/>
  <c r="AI46" i="5"/>
  <c r="AL43" i="5"/>
  <c r="AO40" i="5"/>
  <c r="AR37" i="5"/>
  <c r="AU34" i="5"/>
  <c r="BD54" i="5"/>
  <c r="BD44" i="5"/>
  <c r="AF44" i="5"/>
  <c r="AO44" i="5"/>
  <c r="Q44" i="5"/>
  <c r="AX44" i="5"/>
  <c r="Z44" i="5"/>
  <c r="BG44" i="5"/>
  <c r="AI44" i="5"/>
  <c r="AR44" i="5"/>
  <c r="T44" i="5"/>
  <c r="AL44" i="5"/>
  <c r="BD36" i="5"/>
  <c r="AF36" i="5"/>
  <c r="AO36" i="5"/>
  <c r="Q36" i="5"/>
  <c r="AX36" i="5"/>
  <c r="Z36" i="5"/>
  <c r="BG36" i="5"/>
  <c r="AI36" i="5"/>
  <c r="AR36" i="5"/>
  <c r="T36" i="5"/>
  <c r="AL36" i="5"/>
  <c r="BD57" i="5"/>
  <c r="AF57" i="5"/>
  <c r="AO57" i="5"/>
  <c r="Q57" i="5"/>
  <c r="AX57" i="5"/>
  <c r="Z57" i="5"/>
  <c r="BG57" i="5"/>
  <c r="AI57" i="5"/>
  <c r="AR57" i="5"/>
  <c r="T57" i="5"/>
  <c r="AL57" i="5"/>
  <c r="BD49" i="5"/>
  <c r="AF49" i="5"/>
  <c r="AO49" i="5"/>
  <c r="Q49" i="5"/>
  <c r="AX49" i="5"/>
  <c r="Z49" i="5"/>
  <c r="BG49" i="5"/>
  <c r="AI49" i="5"/>
  <c r="AR49" i="5"/>
  <c r="T49" i="5"/>
  <c r="AL49" i="5"/>
  <c r="BA60" i="5"/>
  <c r="AC60" i="5"/>
  <c r="AL60" i="5"/>
  <c r="AU60" i="5"/>
  <c r="W60" i="5"/>
  <c r="BD60" i="5"/>
  <c r="AF60" i="5"/>
  <c r="AO60" i="5"/>
  <c r="Q60" i="5"/>
  <c r="BG60" i="5"/>
  <c r="AI60" i="5"/>
  <c r="Q55" i="5"/>
  <c r="T52" i="5"/>
  <c r="W49" i="5"/>
  <c r="AC46" i="5"/>
  <c r="AF43" i="5"/>
  <c r="AI40" i="5"/>
  <c r="AL37" i="5"/>
  <c r="AR60" i="5"/>
  <c r="AU57" i="5"/>
  <c r="BA39" i="5"/>
  <c r="AC39" i="5"/>
  <c r="AL39" i="5"/>
  <c r="AU39" i="5"/>
  <c r="W39" i="5"/>
  <c r="BD39" i="5"/>
  <c r="AF39" i="5"/>
  <c r="AO39" i="5"/>
  <c r="Q39" i="5"/>
  <c r="BG39" i="5"/>
  <c r="AI39" i="5"/>
  <c r="AC44" i="5"/>
  <c r="AF41" i="5"/>
  <c r="AX52" i="5"/>
  <c r="BA49" i="5"/>
  <c r="BG46" i="5"/>
  <c r="AX42" i="5"/>
  <c r="Z42" i="5"/>
  <c r="BG42" i="5"/>
  <c r="AI42" i="5"/>
  <c r="AR42" i="5"/>
  <c r="T42" i="5"/>
  <c r="BA42" i="5"/>
  <c r="AC42" i="5"/>
  <c r="AL42" i="5"/>
  <c r="BD42" i="5"/>
  <c r="AF42" i="5"/>
  <c r="AX34" i="5"/>
  <c r="Z34" i="5"/>
  <c r="BG34" i="5"/>
  <c r="AI34" i="5"/>
  <c r="AR34" i="5"/>
  <c r="T34" i="5"/>
  <c r="BA34" i="5"/>
  <c r="AC34" i="5"/>
  <c r="AL34" i="5"/>
  <c r="BD34" i="5"/>
  <c r="AF34" i="5"/>
  <c r="AX55" i="5"/>
  <c r="Z55" i="5"/>
  <c r="BG55" i="5"/>
  <c r="AI55" i="5"/>
  <c r="AR55" i="5"/>
  <c r="T55" i="5"/>
  <c r="BA55" i="5"/>
  <c r="AC55" i="5"/>
  <c r="AL55" i="5"/>
  <c r="BD55" i="5"/>
  <c r="AF55" i="5"/>
  <c r="AX47" i="5"/>
  <c r="Z47" i="5"/>
  <c r="BG47" i="5"/>
  <c r="AI47" i="5"/>
  <c r="AR47" i="5"/>
  <c r="T47" i="5"/>
  <c r="BA47" i="5"/>
  <c r="AC47" i="5"/>
  <c r="AL47" i="5"/>
  <c r="BD47" i="5"/>
  <c r="AF47" i="5"/>
  <c r="BG54" i="5"/>
  <c r="AI54" i="5"/>
  <c r="AR54" i="5"/>
  <c r="T54" i="5"/>
  <c r="BA54" i="5"/>
  <c r="AC54" i="5"/>
  <c r="AL54" i="5"/>
  <c r="AU54" i="5"/>
  <c r="W54" i="5"/>
  <c r="AO54" i="5"/>
  <c r="Q54" i="5"/>
  <c r="Q47" i="5"/>
  <c r="W44" i="5"/>
  <c r="Z41" i="5"/>
  <c r="AO55" i="5"/>
  <c r="AU49" i="5"/>
  <c r="BD43" i="5"/>
  <c r="BG40" i="5"/>
  <c r="BA52" i="5"/>
  <c r="AC52" i="5"/>
  <c r="AL52" i="5"/>
  <c r="AU52" i="5"/>
  <c r="W52" i="5"/>
  <c r="BD52" i="5"/>
  <c r="AF52" i="5"/>
  <c r="AO52" i="5"/>
  <c r="Q52" i="5"/>
  <c r="BG52" i="5"/>
  <c r="AI52" i="5"/>
  <c r="W42" i="5"/>
  <c r="Z39" i="5"/>
  <c r="AC36" i="5"/>
  <c r="AF33" i="5"/>
  <c r="AU47" i="5"/>
  <c r="BA44" i="5"/>
  <c r="AL46" i="5"/>
  <c r="AU46" i="5"/>
  <c r="W46" i="5"/>
  <c r="BD46" i="5"/>
  <c r="AF46" i="5"/>
  <c r="AO46" i="5"/>
  <c r="Q46" i="5"/>
  <c r="AX46" i="5"/>
  <c r="Z46" i="5"/>
  <c r="AR46" i="5"/>
  <c r="T46" i="5"/>
  <c r="AX39" i="5"/>
  <c r="BG41" i="5"/>
  <c r="AI41" i="5"/>
  <c r="AR41" i="5"/>
  <c r="T41" i="5"/>
  <c r="BA41" i="5"/>
  <c r="AC41" i="5"/>
  <c r="AL41" i="5"/>
  <c r="AU41" i="5"/>
  <c r="W41" i="5"/>
  <c r="AO41" i="5"/>
  <c r="Q41" i="5"/>
  <c r="Q42" i="5"/>
  <c r="T39" i="5"/>
  <c r="W36" i="5"/>
  <c r="Z33" i="5"/>
  <c r="AO47" i="5"/>
  <c r="AU44" i="5"/>
  <c r="AX41" i="5"/>
  <c r="AL161" i="5"/>
  <c r="Q153" i="5"/>
  <c r="AL153" i="5"/>
  <c r="Q161" i="5"/>
  <c r="Z158" i="5"/>
  <c r="AX156" i="5"/>
  <c r="AU150" i="5"/>
  <c r="AU154" i="5"/>
  <c r="AC158" i="5"/>
  <c r="Z150" i="5"/>
  <c r="Z154" i="5"/>
  <c r="AX158" i="5"/>
  <c r="AL149" i="5"/>
  <c r="Q149" i="5"/>
  <c r="AU156" i="5"/>
  <c r="BA156" i="5"/>
  <c r="Z156" i="5"/>
  <c r="AL157" i="5"/>
  <c r="AO157" i="5"/>
  <c r="AL155" i="5"/>
  <c r="Q155" i="5"/>
  <c r="AX164" i="5"/>
  <c r="Z164" i="5"/>
  <c r="AU164" i="5"/>
  <c r="W164" i="5"/>
  <c r="AR164" i="5"/>
  <c r="T164" i="5"/>
  <c r="BA164" i="5"/>
  <c r="AO164" i="5"/>
  <c r="Q164" i="5"/>
  <c r="AL164" i="5"/>
  <c r="BG164" i="5"/>
  <c r="AI164" i="5"/>
  <c r="AC164" i="5"/>
  <c r="BD164" i="5"/>
  <c r="AF164" i="5"/>
  <c r="AX162" i="5"/>
  <c r="Z162" i="5"/>
  <c r="AU162" i="5"/>
  <c r="W162" i="5"/>
  <c r="BA162" i="5"/>
  <c r="AR162" i="5"/>
  <c r="T162" i="5"/>
  <c r="AO162" i="5"/>
  <c r="Q162" i="5"/>
  <c r="AL162" i="5"/>
  <c r="BG162" i="5"/>
  <c r="AI162" i="5"/>
  <c r="BD162" i="5"/>
  <c r="AF162" i="5"/>
  <c r="AL165" i="5"/>
  <c r="BG165" i="5"/>
  <c r="AI165" i="5"/>
  <c r="AO165" i="5"/>
  <c r="BD165" i="5"/>
  <c r="AF165" i="5"/>
  <c r="BA165" i="5"/>
  <c r="AC165" i="5"/>
  <c r="AX165" i="5"/>
  <c r="Z165" i="5"/>
  <c r="AU165" i="5"/>
  <c r="W165" i="5"/>
  <c r="AR165" i="5"/>
  <c r="T165" i="5"/>
  <c r="Q165" i="5"/>
  <c r="AL169" i="5"/>
  <c r="BG169" i="5"/>
  <c r="AI169" i="5"/>
  <c r="BD169" i="5"/>
  <c r="AF169" i="5"/>
  <c r="BA169" i="5"/>
  <c r="AC169" i="5"/>
  <c r="AX169" i="5"/>
  <c r="Z169" i="5"/>
  <c r="AU169" i="5"/>
  <c r="W169" i="5"/>
  <c r="AO169" i="5"/>
  <c r="AR169" i="5"/>
  <c r="T169" i="5"/>
  <c r="Q169" i="5"/>
  <c r="AL173" i="5"/>
  <c r="BG173" i="5"/>
  <c r="AI173" i="5"/>
  <c r="BD173" i="5"/>
  <c r="AF173" i="5"/>
  <c r="BA173" i="5"/>
  <c r="AC173" i="5"/>
  <c r="AX173" i="5"/>
  <c r="Z173" i="5"/>
  <c r="Q173" i="5"/>
  <c r="AU173" i="5"/>
  <c r="W173" i="5"/>
  <c r="AO173" i="5"/>
  <c r="AR173" i="5"/>
  <c r="T173" i="5"/>
  <c r="AL177" i="5"/>
  <c r="BG177" i="5"/>
  <c r="AI177" i="5"/>
  <c r="AO177" i="5"/>
  <c r="BD177" i="5"/>
  <c r="AF177" i="5"/>
  <c r="BA177" i="5"/>
  <c r="AC177" i="5"/>
  <c r="AX177" i="5"/>
  <c r="Z177" i="5"/>
  <c r="AU177" i="5"/>
  <c r="W177" i="5"/>
  <c r="AR177" i="5"/>
  <c r="T177" i="5"/>
  <c r="AX160" i="5"/>
  <c r="Z160" i="5"/>
  <c r="AU160" i="5"/>
  <c r="W160" i="5"/>
  <c r="AR160" i="5"/>
  <c r="T160" i="5"/>
  <c r="AO160" i="5"/>
  <c r="Q160" i="5"/>
  <c r="AL160" i="5"/>
  <c r="BG160" i="5"/>
  <c r="AI160" i="5"/>
  <c r="BD160" i="5"/>
  <c r="AF160" i="5"/>
  <c r="AX172" i="5"/>
  <c r="Z172" i="5"/>
  <c r="AU172" i="5"/>
  <c r="W172" i="5"/>
  <c r="AR172" i="5"/>
  <c r="T172" i="5"/>
  <c r="AC172" i="5"/>
  <c r="AO172" i="5"/>
  <c r="Q172" i="5"/>
  <c r="AL172" i="5"/>
  <c r="BG172" i="5"/>
  <c r="AI172" i="5"/>
  <c r="BD172" i="5"/>
  <c r="AF172" i="5"/>
  <c r="BA172" i="5"/>
  <c r="AC160" i="5"/>
  <c r="AC162" i="5"/>
  <c r="Q177" i="5"/>
  <c r="AX168" i="5"/>
  <c r="Z168" i="5"/>
  <c r="AU168" i="5"/>
  <c r="W168" i="5"/>
  <c r="AC168" i="5"/>
  <c r="AR168" i="5"/>
  <c r="T168" i="5"/>
  <c r="BA168" i="5"/>
  <c r="AO168" i="5"/>
  <c r="Q168" i="5"/>
  <c r="AL168" i="5"/>
  <c r="BG168" i="5"/>
  <c r="AI168" i="5"/>
  <c r="BD168" i="5"/>
  <c r="AF168" i="5"/>
  <c r="AX166" i="5"/>
  <c r="Z166" i="5"/>
  <c r="AU166" i="5"/>
  <c r="W166" i="5"/>
  <c r="AR166" i="5"/>
  <c r="T166" i="5"/>
  <c r="BA166" i="5"/>
  <c r="AO166" i="5"/>
  <c r="Q166" i="5"/>
  <c r="AL166" i="5"/>
  <c r="BG166" i="5"/>
  <c r="AI166" i="5"/>
  <c r="AC166" i="5"/>
  <c r="BD166" i="5"/>
  <c r="AF166" i="5"/>
  <c r="AX170" i="5"/>
  <c r="Z170" i="5"/>
  <c r="AU170" i="5"/>
  <c r="W170" i="5"/>
  <c r="AR170" i="5"/>
  <c r="T170" i="5"/>
  <c r="AC170" i="5"/>
  <c r="AO170" i="5"/>
  <c r="Q170" i="5"/>
  <c r="AL170" i="5"/>
  <c r="BG170" i="5"/>
  <c r="AI170" i="5"/>
  <c r="BD170" i="5"/>
  <c r="AF170" i="5"/>
  <c r="BA170" i="5"/>
  <c r="AX174" i="5"/>
  <c r="Z174" i="5"/>
  <c r="AU174" i="5"/>
  <c r="W174" i="5"/>
  <c r="AR174" i="5"/>
  <c r="T174" i="5"/>
  <c r="AC174" i="5"/>
  <c r="AO174" i="5"/>
  <c r="Q174" i="5"/>
  <c r="AL174" i="5"/>
  <c r="BG174" i="5"/>
  <c r="AI174" i="5"/>
  <c r="BA174" i="5"/>
  <c r="BD174" i="5"/>
  <c r="AF174" i="5"/>
  <c r="AX176" i="5"/>
  <c r="Z176" i="5"/>
  <c r="AU176" i="5"/>
  <c r="W176" i="5"/>
  <c r="AR176" i="5"/>
  <c r="T176" i="5"/>
  <c r="AO176" i="5"/>
  <c r="Q176" i="5"/>
  <c r="AL176" i="5"/>
  <c r="AC176" i="5"/>
  <c r="BG176" i="5"/>
  <c r="AI176" i="5"/>
  <c r="BA176" i="5"/>
  <c r="BD176" i="5"/>
  <c r="AF176" i="5"/>
  <c r="AL163" i="5"/>
  <c r="BG163" i="5"/>
  <c r="AI163" i="5"/>
  <c r="BD163" i="5"/>
  <c r="AF163" i="5"/>
  <c r="BA163" i="5"/>
  <c r="AC163" i="5"/>
  <c r="AX163" i="5"/>
  <c r="Z163" i="5"/>
  <c r="AU163" i="5"/>
  <c r="W163" i="5"/>
  <c r="AR163" i="5"/>
  <c r="T163" i="5"/>
  <c r="AO163" i="5"/>
  <c r="AX178" i="5"/>
  <c r="Z178" i="5"/>
  <c r="AU178" i="5"/>
  <c r="W178" i="5"/>
  <c r="AR178" i="5"/>
  <c r="T178" i="5"/>
  <c r="AO178" i="5"/>
  <c r="Q178" i="5"/>
  <c r="AL178" i="5"/>
  <c r="AC178" i="5"/>
  <c r="BG178" i="5"/>
  <c r="AI178" i="5"/>
  <c r="BA178" i="5"/>
  <c r="BD178" i="5"/>
  <c r="AF178" i="5"/>
  <c r="Q163" i="5"/>
  <c r="AL167" i="5"/>
  <c r="BG167" i="5"/>
  <c r="AI167" i="5"/>
  <c r="BD167" i="5"/>
  <c r="AF167" i="5"/>
  <c r="BA167" i="5"/>
  <c r="AC167" i="5"/>
  <c r="AX167" i="5"/>
  <c r="Z167" i="5"/>
  <c r="AO167" i="5"/>
  <c r="AU167" i="5"/>
  <c r="W167" i="5"/>
  <c r="AR167" i="5"/>
  <c r="T167" i="5"/>
  <c r="Q167" i="5"/>
  <c r="AL171" i="5"/>
  <c r="BG171" i="5"/>
  <c r="AI171" i="5"/>
  <c r="Q171" i="5"/>
  <c r="BD171" i="5"/>
  <c r="AF171" i="5"/>
  <c r="BA171" i="5"/>
  <c r="AC171" i="5"/>
  <c r="AX171" i="5"/>
  <c r="Z171" i="5"/>
  <c r="AU171" i="5"/>
  <c r="W171" i="5"/>
  <c r="AO171" i="5"/>
  <c r="AR171" i="5"/>
  <c r="T171" i="5"/>
  <c r="AL175" i="5"/>
  <c r="BG175" i="5"/>
  <c r="AI175" i="5"/>
  <c r="BD175" i="5"/>
  <c r="AF175" i="5"/>
  <c r="BA175" i="5"/>
  <c r="AC175" i="5"/>
  <c r="AX175" i="5"/>
  <c r="Z175" i="5"/>
  <c r="AO175" i="5"/>
  <c r="AU175" i="5"/>
  <c r="W175" i="5"/>
  <c r="AR175" i="5"/>
  <c r="T175" i="5"/>
  <c r="Q175" i="5"/>
  <c r="T149" i="5"/>
  <c r="AR149" i="5"/>
  <c r="AF150" i="5"/>
  <c r="BD150" i="5"/>
  <c r="T151" i="5"/>
  <c r="AR151" i="5"/>
  <c r="AF152" i="5"/>
  <c r="BD152" i="5"/>
  <c r="T153" i="5"/>
  <c r="AR153" i="5"/>
  <c r="AF154" i="5"/>
  <c r="BD154" i="5"/>
  <c r="T155" i="5"/>
  <c r="AR155" i="5"/>
  <c r="AF156" i="5"/>
  <c r="BD156" i="5"/>
  <c r="T157" i="5"/>
  <c r="AR157" i="5"/>
  <c r="AF158" i="5"/>
  <c r="BD158" i="5"/>
  <c r="T159" i="5"/>
  <c r="AR159" i="5"/>
  <c r="T161" i="5"/>
  <c r="AR161" i="5"/>
  <c r="W149" i="5"/>
  <c r="AU149" i="5"/>
  <c r="AI150" i="5"/>
  <c r="BG150" i="5"/>
  <c r="W151" i="5"/>
  <c r="AU151" i="5"/>
  <c r="AI152" i="5"/>
  <c r="BG152" i="5"/>
  <c r="W153" i="5"/>
  <c r="AU153" i="5"/>
  <c r="AI154" i="5"/>
  <c r="BG154" i="5"/>
  <c r="W155" i="5"/>
  <c r="AU155" i="5"/>
  <c r="AI156" i="5"/>
  <c r="BG156" i="5"/>
  <c r="W157" i="5"/>
  <c r="AU157" i="5"/>
  <c r="AI158" i="5"/>
  <c r="BG158" i="5"/>
  <c r="W159" i="5"/>
  <c r="AU159" i="5"/>
  <c r="W161" i="5"/>
  <c r="AU161" i="5"/>
  <c r="Z149" i="5"/>
  <c r="AX149" i="5"/>
  <c r="AL150" i="5"/>
  <c r="Z151" i="5"/>
  <c r="AX151" i="5"/>
  <c r="AL152" i="5"/>
  <c r="Z153" i="5"/>
  <c r="AX153" i="5"/>
  <c r="AL154" i="5"/>
  <c r="Z155" i="5"/>
  <c r="AX155" i="5"/>
  <c r="AL156" i="5"/>
  <c r="Z157" i="5"/>
  <c r="AX157" i="5"/>
  <c r="AL158" i="5"/>
  <c r="Z159" i="5"/>
  <c r="AX159" i="5"/>
  <c r="Z161" i="5"/>
  <c r="AX161" i="5"/>
  <c r="AC149" i="5"/>
  <c r="BA149" i="5"/>
  <c r="Q150" i="5"/>
  <c r="AO150" i="5"/>
  <c r="AC151" i="5"/>
  <c r="BA151" i="5"/>
  <c r="Q152" i="5"/>
  <c r="AO152" i="5"/>
  <c r="AC153" i="5"/>
  <c r="BA153" i="5"/>
  <c r="Q154" i="5"/>
  <c r="AO154" i="5"/>
  <c r="AC155" i="5"/>
  <c r="BA155" i="5"/>
  <c r="Q156" i="5"/>
  <c r="AO156" i="5"/>
  <c r="AC157" i="5"/>
  <c r="BA157" i="5"/>
  <c r="Q158" i="5"/>
  <c r="AO158" i="5"/>
  <c r="AC159" i="5"/>
  <c r="BA159" i="5"/>
  <c r="AC161" i="5"/>
  <c r="BA161" i="5"/>
  <c r="AF149" i="5"/>
  <c r="BD149" i="5"/>
  <c r="T150" i="5"/>
  <c r="AR150" i="5"/>
  <c r="AF151" i="5"/>
  <c r="BD151" i="5"/>
  <c r="T152" i="5"/>
  <c r="AR152" i="5"/>
  <c r="AF153" i="5"/>
  <c r="BD153" i="5"/>
  <c r="T154" i="5"/>
  <c r="AR154" i="5"/>
  <c r="AF155" i="5"/>
  <c r="BD155" i="5"/>
  <c r="T156" i="5"/>
  <c r="AR156" i="5"/>
  <c r="AF157" i="5"/>
  <c r="BD157" i="5"/>
  <c r="T158" i="5"/>
  <c r="AR158" i="5"/>
  <c r="AF159" i="5"/>
  <c r="BD159" i="5"/>
  <c r="AF161" i="5"/>
  <c r="BD161" i="5"/>
  <c r="AI149" i="5"/>
  <c r="BG149" i="5"/>
  <c r="W150" i="5"/>
  <c r="AI151" i="5"/>
  <c r="BG151" i="5"/>
  <c r="W152" i="5"/>
  <c r="AI153" i="5"/>
  <c r="BG153" i="5"/>
  <c r="W154" i="5"/>
  <c r="AI155" i="5"/>
  <c r="BG155" i="5"/>
  <c r="W156" i="5"/>
  <c r="AI157" i="5"/>
  <c r="BG157" i="5"/>
  <c r="W158" i="5"/>
  <c r="AI159" i="5"/>
  <c r="BG159" i="5"/>
  <c r="AI161" i="5"/>
  <c r="BG161" i="5"/>
  <c r="N179" i="5"/>
  <c r="AU127" i="5"/>
  <c r="BD127" i="5"/>
  <c r="AX127" i="5"/>
  <c r="AF127" i="5"/>
  <c r="AC127" i="5"/>
  <c r="AC111" i="5"/>
  <c r="AC113" i="5"/>
  <c r="AC115" i="5"/>
  <c r="AC117" i="5"/>
  <c r="AC119" i="5"/>
  <c r="AC121" i="5"/>
  <c r="AC123" i="5"/>
  <c r="AC125" i="5"/>
  <c r="AF111" i="5"/>
  <c r="AF113" i="5"/>
  <c r="AF115" i="5"/>
  <c r="AF117" i="5"/>
  <c r="AF119" i="5"/>
  <c r="AF121" i="5"/>
  <c r="AF123" i="5"/>
  <c r="AF125" i="5"/>
  <c r="AX111" i="5"/>
  <c r="AX113" i="5"/>
  <c r="AX115" i="5"/>
  <c r="AX117" i="5"/>
  <c r="AX119" i="5"/>
  <c r="AX121" i="5"/>
  <c r="AX123" i="5"/>
  <c r="AX125" i="5"/>
  <c r="BD125" i="5"/>
  <c r="AL110" i="5"/>
  <c r="AO110" i="5"/>
  <c r="AR110" i="5"/>
  <c r="T110" i="5"/>
  <c r="Q110" i="5"/>
  <c r="AL112" i="5"/>
  <c r="Q112" i="5"/>
  <c r="AR112" i="5"/>
  <c r="AO112" i="5"/>
  <c r="T112" i="5"/>
  <c r="AL114" i="5"/>
  <c r="Q114" i="5"/>
  <c r="AO114" i="5"/>
  <c r="AR114" i="5"/>
  <c r="T114" i="5"/>
  <c r="AL116" i="5"/>
  <c r="AO116" i="5"/>
  <c r="Q116" i="5"/>
  <c r="AR116" i="5"/>
  <c r="T116" i="5"/>
  <c r="AL118" i="5"/>
  <c r="Q118" i="5"/>
  <c r="AO118" i="5"/>
  <c r="AR118" i="5"/>
  <c r="T118" i="5"/>
  <c r="AL120" i="5"/>
  <c r="AO120" i="5"/>
  <c r="Q120" i="5"/>
  <c r="AR120" i="5"/>
  <c r="T120" i="5"/>
  <c r="AL122" i="5"/>
  <c r="AO122" i="5"/>
  <c r="Q122" i="5"/>
  <c r="AR122" i="5"/>
  <c r="T122" i="5"/>
  <c r="AL124" i="5"/>
  <c r="AO124" i="5"/>
  <c r="Q124" i="5"/>
  <c r="AR124" i="5"/>
  <c r="T124" i="5"/>
  <c r="AL126" i="5"/>
  <c r="AO126" i="5"/>
  <c r="Q126" i="5"/>
  <c r="AR126" i="5"/>
  <c r="T126" i="5"/>
  <c r="AL128" i="5"/>
  <c r="AO128" i="5"/>
  <c r="AR128" i="5"/>
  <c r="T128" i="5"/>
  <c r="Q128" i="5"/>
  <c r="Q130" i="5"/>
  <c r="BA111" i="5"/>
  <c r="BA113" i="5"/>
  <c r="BA115" i="5"/>
  <c r="BA117" i="5"/>
  <c r="BA119" i="5"/>
  <c r="BA121" i="5"/>
  <c r="BA123" i="5"/>
  <c r="BA125" i="5"/>
  <c r="BA127" i="5"/>
  <c r="AO130" i="5"/>
  <c r="BD111" i="5"/>
  <c r="BD113" i="5"/>
  <c r="BD115" i="5"/>
  <c r="BD117" i="5"/>
  <c r="BD119" i="5"/>
  <c r="BD121" i="5"/>
  <c r="BD123" i="5"/>
  <c r="AR130" i="5"/>
  <c r="T130" i="5"/>
  <c r="Z111" i="5"/>
  <c r="Z113" i="5"/>
  <c r="Z115" i="5"/>
  <c r="Z117" i="5"/>
  <c r="Z119" i="5"/>
  <c r="Z121" i="5"/>
  <c r="Z123" i="5"/>
  <c r="Z125" i="5"/>
  <c r="Z127" i="5"/>
  <c r="AL136" i="5"/>
  <c r="AO136" i="5"/>
  <c r="BG136" i="5"/>
  <c r="AI136" i="5"/>
  <c r="AR136" i="5"/>
  <c r="BD136" i="5"/>
  <c r="AF136" i="5"/>
  <c r="BA136" i="5"/>
  <c r="AC136" i="5"/>
  <c r="T136" i="5"/>
  <c r="AX136" i="5"/>
  <c r="Z136" i="5"/>
  <c r="AU136" i="5"/>
  <c r="W136" i="5"/>
  <c r="Q136" i="5"/>
  <c r="AX137" i="5"/>
  <c r="Z137" i="5"/>
  <c r="BD137" i="5"/>
  <c r="AU137" i="5"/>
  <c r="W137" i="5"/>
  <c r="AC137" i="5"/>
  <c r="AR137" i="5"/>
  <c r="T137" i="5"/>
  <c r="AF137" i="5"/>
  <c r="AO137" i="5"/>
  <c r="Q137" i="5"/>
  <c r="AL137" i="5"/>
  <c r="BG137" i="5"/>
  <c r="AI137" i="5"/>
  <c r="BA137" i="5"/>
  <c r="AL134" i="5"/>
  <c r="AO134" i="5"/>
  <c r="BG134" i="5"/>
  <c r="AI134" i="5"/>
  <c r="T134" i="5"/>
  <c r="Q134" i="5"/>
  <c r="BD134" i="5"/>
  <c r="AF134" i="5"/>
  <c r="AR134" i="5"/>
  <c r="BA134" i="5"/>
  <c r="AC134" i="5"/>
  <c r="AX134" i="5"/>
  <c r="Z134" i="5"/>
  <c r="AU134" i="5"/>
  <c r="W134" i="5"/>
  <c r="AL138" i="5"/>
  <c r="AR138" i="5"/>
  <c r="BG138" i="5"/>
  <c r="AI138" i="5"/>
  <c r="T138" i="5"/>
  <c r="BD138" i="5"/>
  <c r="AF138" i="5"/>
  <c r="BA138" i="5"/>
  <c r="AC138" i="5"/>
  <c r="AO138" i="5"/>
  <c r="AX138" i="5"/>
  <c r="Z138" i="5"/>
  <c r="Q138" i="5"/>
  <c r="AU138" i="5"/>
  <c r="W138" i="5"/>
  <c r="AX133" i="5"/>
  <c r="Z133" i="5"/>
  <c r="BD133" i="5"/>
  <c r="AU133" i="5"/>
  <c r="W133" i="5"/>
  <c r="AR133" i="5"/>
  <c r="T133" i="5"/>
  <c r="AO133" i="5"/>
  <c r="Q133" i="5"/>
  <c r="AF133" i="5"/>
  <c r="AL133" i="5"/>
  <c r="BA133" i="5"/>
  <c r="BG133" i="5"/>
  <c r="AI133" i="5"/>
  <c r="AC133" i="5"/>
  <c r="AX129" i="5"/>
  <c r="Z129" i="5"/>
  <c r="BD129" i="5"/>
  <c r="AC129" i="5"/>
  <c r="AU129" i="5"/>
  <c r="W129" i="5"/>
  <c r="BA129" i="5"/>
  <c r="AR129" i="5"/>
  <c r="T129" i="5"/>
  <c r="AF129" i="5"/>
  <c r="AO129" i="5"/>
  <c r="Q129" i="5"/>
  <c r="AL129" i="5"/>
  <c r="BG129" i="5"/>
  <c r="AI129" i="5"/>
  <c r="AL132" i="5"/>
  <c r="AO132" i="5"/>
  <c r="BG132" i="5"/>
  <c r="AI132" i="5"/>
  <c r="BD132" i="5"/>
  <c r="AF132" i="5"/>
  <c r="T132" i="5"/>
  <c r="BA132" i="5"/>
  <c r="AC132" i="5"/>
  <c r="AX132" i="5"/>
  <c r="Z132" i="5"/>
  <c r="Q132" i="5"/>
  <c r="AU132" i="5"/>
  <c r="W132" i="5"/>
  <c r="AR132" i="5"/>
  <c r="AX131" i="5"/>
  <c r="Z131" i="5"/>
  <c r="BD131" i="5"/>
  <c r="AU131" i="5"/>
  <c r="W131" i="5"/>
  <c r="AF131" i="5"/>
  <c r="AC131" i="5"/>
  <c r="AR131" i="5"/>
  <c r="T131" i="5"/>
  <c r="AO131" i="5"/>
  <c r="Q131" i="5"/>
  <c r="AL131" i="5"/>
  <c r="BG131" i="5"/>
  <c r="AI131" i="5"/>
  <c r="BA131" i="5"/>
  <c r="AX135" i="5"/>
  <c r="Z135" i="5"/>
  <c r="AF135" i="5"/>
  <c r="AU135" i="5"/>
  <c r="W135" i="5"/>
  <c r="BA135" i="5"/>
  <c r="AR135" i="5"/>
  <c r="T135" i="5"/>
  <c r="AO135" i="5"/>
  <c r="Q135" i="5"/>
  <c r="AL135" i="5"/>
  <c r="AC135" i="5"/>
  <c r="BG135" i="5"/>
  <c r="AI135" i="5"/>
  <c r="BD135" i="5"/>
  <c r="AX139" i="5"/>
  <c r="Z139" i="5"/>
  <c r="AU139" i="5"/>
  <c r="W139" i="5"/>
  <c r="AF139" i="5"/>
  <c r="AR139" i="5"/>
  <c r="T139" i="5"/>
  <c r="BD139" i="5"/>
  <c r="AO139" i="5"/>
  <c r="Q139" i="5"/>
  <c r="AL139" i="5"/>
  <c r="BA139" i="5"/>
  <c r="BG139" i="5"/>
  <c r="AI139" i="5"/>
  <c r="AC139" i="5"/>
  <c r="W110" i="5"/>
  <c r="AU110" i="5"/>
  <c r="AI111" i="5"/>
  <c r="BG111" i="5"/>
  <c r="W112" i="5"/>
  <c r="AU112" i="5"/>
  <c r="AI113" i="5"/>
  <c r="BG113" i="5"/>
  <c r="W114" i="5"/>
  <c r="AU114" i="5"/>
  <c r="AI115" i="5"/>
  <c r="BG115" i="5"/>
  <c r="W116" i="5"/>
  <c r="AU116" i="5"/>
  <c r="AI117" i="5"/>
  <c r="BG117" i="5"/>
  <c r="W118" i="5"/>
  <c r="AU118" i="5"/>
  <c r="AI119" i="5"/>
  <c r="BG119" i="5"/>
  <c r="W120" i="5"/>
  <c r="AU120" i="5"/>
  <c r="AI121" i="5"/>
  <c r="BG121" i="5"/>
  <c r="W122" i="5"/>
  <c r="AU122" i="5"/>
  <c r="AI123" i="5"/>
  <c r="BG123" i="5"/>
  <c r="W124" i="5"/>
  <c r="AU124" i="5"/>
  <c r="AI125" i="5"/>
  <c r="BG125" i="5"/>
  <c r="W126" i="5"/>
  <c r="AU126" i="5"/>
  <c r="AI127" i="5"/>
  <c r="BG127" i="5"/>
  <c r="W128" i="5"/>
  <c r="AU128" i="5"/>
  <c r="W130" i="5"/>
  <c r="AU130" i="5"/>
  <c r="Z110" i="5"/>
  <c r="AX110" i="5"/>
  <c r="AL111" i="5"/>
  <c r="Z112" i="5"/>
  <c r="AX112" i="5"/>
  <c r="AL113" i="5"/>
  <c r="Z114" i="5"/>
  <c r="AX114" i="5"/>
  <c r="AL115" i="5"/>
  <c r="Z116" i="5"/>
  <c r="AX116" i="5"/>
  <c r="AL117" i="5"/>
  <c r="Z118" i="5"/>
  <c r="AX118" i="5"/>
  <c r="AL119" i="5"/>
  <c r="Z120" i="5"/>
  <c r="AX120" i="5"/>
  <c r="AL121" i="5"/>
  <c r="Z122" i="5"/>
  <c r="AX122" i="5"/>
  <c r="AL123" i="5"/>
  <c r="Z124" i="5"/>
  <c r="AX124" i="5"/>
  <c r="AL125" i="5"/>
  <c r="Z126" i="5"/>
  <c r="AX126" i="5"/>
  <c r="AL127" i="5"/>
  <c r="Z128" i="5"/>
  <c r="AX128" i="5"/>
  <c r="Z130" i="5"/>
  <c r="AX130" i="5"/>
  <c r="AC110" i="5"/>
  <c r="BA110" i="5"/>
  <c r="Q111" i="5"/>
  <c r="AO111" i="5"/>
  <c r="AC112" i="5"/>
  <c r="BA112" i="5"/>
  <c r="Q113" i="5"/>
  <c r="AO113" i="5"/>
  <c r="AC114" i="5"/>
  <c r="BA114" i="5"/>
  <c r="Q115" i="5"/>
  <c r="AO115" i="5"/>
  <c r="AC116" i="5"/>
  <c r="BA116" i="5"/>
  <c r="Q117" i="5"/>
  <c r="AO117" i="5"/>
  <c r="AC118" i="5"/>
  <c r="BA118" i="5"/>
  <c r="Q119" i="5"/>
  <c r="AO119" i="5"/>
  <c r="AC120" i="5"/>
  <c r="BA120" i="5"/>
  <c r="Q121" i="5"/>
  <c r="AO121" i="5"/>
  <c r="AC122" i="5"/>
  <c r="BA122" i="5"/>
  <c r="Q123" i="5"/>
  <c r="AO123" i="5"/>
  <c r="AC124" i="5"/>
  <c r="BA124" i="5"/>
  <c r="Q125" i="5"/>
  <c r="AO125" i="5"/>
  <c r="AC126" i="5"/>
  <c r="BA126" i="5"/>
  <c r="Q127" i="5"/>
  <c r="AO127" i="5"/>
  <c r="AC128" i="5"/>
  <c r="BA128" i="5"/>
  <c r="AC130" i="5"/>
  <c r="BA130" i="5"/>
  <c r="AF110" i="5"/>
  <c r="BD110" i="5"/>
  <c r="T111" i="5"/>
  <c r="AR111" i="5"/>
  <c r="AF112" i="5"/>
  <c r="BD112" i="5"/>
  <c r="T113" i="5"/>
  <c r="AR113" i="5"/>
  <c r="AF114" i="5"/>
  <c r="BD114" i="5"/>
  <c r="T115" i="5"/>
  <c r="AR115" i="5"/>
  <c r="AF116" i="5"/>
  <c r="BD116" i="5"/>
  <c r="T117" i="5"/>
  <c r="AR117" i="5"/>
  <c r="AF118" i="5"/>
  <c r="BD118" i="5"/>
  <c r="T119" i="5"/>
  <c r="AR119" i="5"/>
  <c r="AF120" i="5"/>
  <c r="BD120" i="5"/>
  <c r="T121" i="5"/>
  <c r="AR121" i="5"/>
  <c r="AF122" i="5"/>
  <c r="BD122" i="5"/>
  <c r="T123" i="5"/>
  <c r="AR123" i="5"/>
  <c r="AF124" i="5"/>
  <c r="BD124" i="5"/>
  <c r="T125" i="5"/>
  <c r="AR125" i="5"/>
  <c r="AF126" i="5"/>
  <c r="BD126" i="5"/>
  <c r="T127" i="5"/>
  <c r="AR127" i="5"/>
  <c r="AF128" i="5"/>
  <c r="BD128" i="5"/>
  <c r="AF130" i="5"/>
  <c r="BD130" i="5"/>
  <c r="AI110" i="5"/>
  <c r="BG110" i="5"/>
  <c r="W111" i="5"/>
  <c r="AI112" i="5"/>
  <c r="BG112" i="5"/>
  <c r="W113" i="5"/>
  <c r="AI114" i="5"/>
  <c r="BG114" i="5"/>
  <c r="W115" i="5"/>
  <c r="AI116" i="5"/>
  <c r="BG116" i="5"/>
  <c r="W117" i="5"/>
  <c r="AI118" i="5"/>
  <c r="BG118" i="5"/>
  <c r="W119" i="5"/>
  <c r="AI120" i="5"/>
  <c r="BG120" i="5"/>
  <c r="W121" i="5"/>
  <c r="AI122" i="5"/>
  <c r="BG122" i="5"/>
  <c r="W123" i="5"/>
  <c r="AI124" i="5"/>
  <c r="BG124" i="5"/>
  <c r="W125" i="5"/>
  <c r="AI126" i="5"/>
  <c r="BG126" i="5"/>
  <c r="W127" i="5"/>
  <c r="AI128" i="5"/>
  <c r="BG128" i="5"/>
  <c r="AI130" i="5"/>
  <c r="BG130" i="5"/>
  <c r="N140" i="5"/>
  <c r="AU73" i="5"/>
  <c r="AO73" i="5"/>
  <c r="AI72" i="5"/>
  <c r="BG72" i="5"/>
  <c r="AU77" i="5"/>
  <c r="BG78" i="5"/>
  <c r="AU99" i="5"/>
  <c r="Z91" i="5"/>
  <c r="AU91" i="5"/>
  <c r="AO91" i="5"/>
  <c r="W91" i="5"/>
  <c r="Q91" i="5"/>
  <c r="AL91" i="5"/>
  <c r="AX91" i="5"/>
  <c r="W83" i="5"/>
  <c r="Z83" i="5"/>
  <c r="Q83" i="5"/>
  <c r="AL83" i="5"/>
  <c r="AX83" i="5"/>
  <c r="AU83" i="5"/>
  <c r="AO83" i="5"/>
  <c r="W75" i="5"/>
  <c r="Z75" i="5"/>
  <c r="Q75" i="5"/>
  <c r="AL75" i="5"/>
  <c r="AX75" i="5"/>
  <c r="AU75" i="5"/>
  <c r="AO75" i="5"/>
  <c r="Q79" i="5"/>
  <c r="W79" i="5"/>
  <c r="AO87" i="5"/>
  <c r="AU87" i="5"/>
  <c r="AX81" i="5"/>
  <c r="AL73" i="5"/>
  <c r="AL89" i="5"/>
  <c r="AO81" i="5"/>
  <c r="AU81" i="5"/>
  <c r="Q73" i="5"/>
  <c r="AL81" i="5"/>
  <c r="Q89" i="5"/>
  <c r="W73" i="5"/>
  <c r="Q81" i="5"/>
  <c r="W89" i="5"/>
  <c r="AU89" i="5"/>
  <c r="AX73" i="5"/>
  <c r="AX89" i="5"/>
  <c r="Z73" i="5"/>
  <c r="W81" i="5"/>
  <c r="Z89" i="5"/>
  <c r="AO79" i="5"/>
  <c r="AX87" i="5"/>
  <c r="AU79" i="5"/>
  <c r="AL87" i="5"/>
  <c r="AX79" i="5"/>
  <c r="Q87" i="5"/>
  <c r="W87" i="5"/>
  <c r="Z79" i="5"/>
  <c r="AL79" i="5"/>
  <c r="Z87" i="5"/>
  <c r="Z77" i="5"/>
  <c r="AX85" i="5"/>
  <c r="AO77" i="5"/>
  <c r="AX77" i="5"/>
  <c r="Q85" i="5"/>
  <c r="W85" i="5"/>
  <c r="AL77" i="5"/>
  <c r="Z85" i="5"/>
  <c r="Q77" i="5"/>
  <c r="AO85" i="5"/>
  <c r="AL85" i="5"/>
  <c r="AL71" i="5"/>
  <c r="W71" i="5"/>
  <c r="Z71" i="5"/>
  <c r="AO71" i="5"/>
  <c r="AU71" i="5"/>
  <c r="AX71" i="5"/>
  <c r="AX76" i="5"/>
  <c r="Z76" i="5"/>
  <c r="AL76" i="5"/>
  <c r="AU76" i="5"/>
  <c r="W76" i="5"/>
  <c r="AR76" i="5"/>
  <c r="T76" i="5"/>
  <c r="AO76" i="5"/>
  <c r="Q76" i="5"/>
  <c r="BD76" i="5"/>
  <c r="AF76" i="5"/>
  <c r="BA76" i="5"/>
  <c r="AC76" i="5"/>
  <c r="AX84" i="5"/>
  <c r="Z84" i="5"/>
  <c r="AL84" i="5"/>
  <c r="AI84" i="5"/>
  <c r="AU84" i="5"/>
  <c r="W84" i="5"/>
  <c r="BG84" i="5"/>
  <c r="AR84" i="5"/>
  <c r="T84" i="5"/>
  <c r="AO84" i="5"/>
  <c r="Q84" i="5"/>
  <c r="BD84" i="5"/>
  <c r="AF84" i="5"/>
  <c r="BA84" i="5"/>
  <c r="AC84" i="5"/>
  <c r="AX98" i="5"/>
  <c r="Z98" i="5"/>
  <c r="AL98" i="5"/>
  <c r="AU98" i="5"/>
  <c r="W98" i="5"/>
  <c r="AI98" i="5"/>
  <c r="AR98" i="5"/>
  <c r="T98" i="5"/>
  <c r="AO98" i="5"/>
  <c r="Q98" i="5"/>
  <c r="BD98" i="5"/>
  <c r="AF98" i="5"/>
  <c r="BA98" i="5"/>
  <c r="AC98" i="5"/>
  <c r="BG98" i="5"/>
  <c r="AI76" i="5"/>
  <c r="AX90" i="5"/>
  <c r="Z90" i="5"/>
  <c r="AU90" i="5"/>
  <c r="W90" i="5"/>
  <c r="AL90" i="5"/>
  <c r="AR90" i="5"/>
  <c r="T90" i="5"/>
  <c r="BG90" i="5"/>
  <c r="AO90" i="5"/>
  <c r="Q90" i="5"/>
  <c r="BD90" i="5"/>
  <c r="AF90" i="5"/>
  <c r="BA90" i="5"/>
  <c r="AC90" i="5"/>
  <c r="AI90" i="5"/>
  <c r="AX94" i="5"/>
  <c r="Z94" i="5"/>
  <c r="AL94" i="5"/>
  <c r="AI94" i="5"/>
  <c r="AU94" i="5"/>
  <c r="W94" i="5"/>
  <c r="BG94" i="5"/>
  <c r="AR94" i="5"/>
  <c r="T94" i="5"/>
  <c r="AO94" i="5"/>
  <c r="Q94" i="5"/>
  <c r="BD94" i="5"/>
  <c r="AF94" i="5"/>
  <c r="AC94" i="5"/>
  <c r="BA94" i="5"/>
  <c r="BG76" i="5"/>
  <c r="AX80" i="5"/>
  <c r="Z80" i="5"/>
  <c r="AL80" i="5"/>
  <c r="AU80" i="5"/>
  <c r="W80" i="5"/>
  <c r="AR80" i="5"/>
  <c r="T80" i="5"/>
  <c r="AI80" i="5"/>
  <c r="AO80" i="5"/>
  <c r="Q80" i="5"/>
  <c r="BD80" i="5"/>
  <c r="AF80" i="5"/>
  <c r="BA80" i="5"/>
  <c r="AC80" i="5"/>
  <c r="BG80" i="5"/>
  <c r="AL95" i="5"/>
  <c r="Z95" i="5"/>
  <c r="AU95" i="5"/>
  <c r="BG95" i="5"/>
  <c r="AI95" i="5"/>
  <c r="AX95" i="5"/>
  <c r="W95" i="5"/>
  <c r="BD95" i="5"/>
  <c r="AF95" i="5"/>
  <c r="BA95" i="5"/>
  <c r="AC95" i="5"/>
  <c r="AR95" i="5"/>
  <c r="T95" i="5"/>
  <c r="AO95" i="5"/>
  <c r="Q95" i="5"/>
  <c r="AL99" i="5"/>
  <c r="BG99" i="5"/>
  <c r="AI99" i="5"/>
  <c r="AX99" i="5"/>
  <c r="Z99" i="5"/>
  <c r="BD99" i="5"/>
  <c r="AF99" i="5"/>
  <c r="BA99" i="5"/>
  <c r="AC99" i="5"/>
  <c r="AR99" i="5"/>
  <c r="T99" i="5"/>
  <c r="AO99" i="5"/>
  <c r="Q99" i="5"/>
  <c r="W99" i="5"/>
  <c r="AX86" i="5"/>
  <c r="Z86" i="5"/>
  <c r="AI86" i="5"/>
  <c r="AU86" i="5"/>
  <c r="W86" i="5"/>
  <c r="AL86" i="5"/>
  <c r="AR86" i="5"/>
  <c r="T86" i="5"/>
  <c r="AO86" i="5"/>
  <c r="Q86" i="5"/>
  <c r="BD86" i="5"/>
  <c r="AF86" i="5"/>
  <c r="BA86" i="5"/>
  <c r="AC86" i="5"/>
  <c r="BG86" i="5"/>
  <c r="AX92" i="5"/>
  <c r="Z92" i="5"/>
  <c r="AL92" i="5"/>
  <c r="BG92" i="5"/>
  <c r="AU92" i="5"/>
  <c r="W92" i="5"/>
  <c r="AR92" i="5"/>
  <c r="T92" i="5"/>
  <c r="AI92" i="5"/>
  <c r="AO92" i="5"/>
  <c r="Q92" i="5"/>
  <c r="BD92" i="5"/>
  <c r="AF92" i="5"/>
  <c r="BA92" i="5"/>
  <c r="AC92" i="5"/>
  <c r="AX96" i="5"/>
  <c r="Z96" i="5"/>
  <c r="AU96" i="5"/>
  <c r="W96" i="5"/>
  <c r="AL96" i="5"/>
  <c r="AI96" i="5"/>
  <c r="AR96" i="5"/>
  <c r="T96" i="5"/>
  <c r="AO96" i="5"/>
  <c r="Q96" i="5"/>
  <c r="BD96" i="5"/>
  <c r="AF96" i="5"/>
  <c r="BA96" i="5"/>
  <c r="AC96" i="5"/>
  <c r="BG96" i="5"/>
  <c r="AX74" i="5"/>
  <c r="Z74" i="5"/>
  <c r="AU74" i="5"/>
  <c r="W74" i="5"/>
  <c r="AL74" i="5"/>
  <c r="AR74" i="5"/>
  <c r="T74" i="5"/>
  <c r="AO74" i="5"/>
  <c r="Q74" i="5"/>
  <c r="BD74" i="5"/>
  <c r="AF74" i="5"/>
  <c r="BA74" i="5"/>
  <c r="AC74" i="5"/>
  <c r="BG74" i="5"/>
  <c r="AX78" i="5"/>
  <c r="Z78" i="5"/>
  <c r="AL78" i="5"/>
  <c r="AU78" i="5"/>
  <c r="W78" i="5"/>
  <c r="AR78" i="5"/>
  <c r="T78" i="5"/>
  <c r="AO78" i="5"/>
  <c r="Q78" i="5"/>
  <c r="BD78" i="5"/>
  <c r="AF78" i="5"/>
  <c r="BA78" i="5"/>
  <c r="AC78" i="5"/>
  <c r="AX82" i="5"/>
  <c r="Z82" i="5"/>
  <c r="AL82" i="5"/>
  <c r="AU82" i="5"/>
  <c r="W82" i="5"/>
  <c r="AI82" i="5"/>
  <c r="AR82" i="5"/>
  <c r="T82" i="5"/>
  <c r="BG82" i="5"/>
  <c r="AO82" i="5"/>
  <c r="Q82" i="5"/>
  <c r="BD82" i="5"/>
  <c r="AF82" i="5"/>
  <c r="BA82" i="5"/>
  <c r="AC82" i="5"/>
  <c r="AX100" i="5"/>
  <c r="Z100" i="5"/>
  <c r="AU100" i="5"/>
  <c r="W100" i="5"/>
  <c r="BG100" i="5"/>
  <c r="AR100" i="5"/>
  <c r="T100" i="5"/>
  <c r="AL100" i="5"/>
  <c r="AO100" i="5"/>
  <c r="Q100" i="5"/>
  <c r="BD100" i="5"/>
  <c r="AF100" i="5"/>
  <c r="BA100" i="5"/>
  <c r="AC100" i="5"/>
  <c r="AI100" i="5"/>
  <c r="AX72" i="5"/>
  <c r="Z72" i="5"/>
  <c r="AU72" i="5"/>
  <c r="W72" i="5"/>
  <c r="AR72" i="5"/>
  <c r="T72" i="5"/>
  <c r="AO72" i="5"/>
  <c r="Q72" i="5"/>
  <c r="AL72" i="5"/>
  <c r="BD72" i="5"/>
  <c r="AF72" i="5"/>
  <c r="BA72" i="5"/>
  <c r="AC72" i="5"/>
  <c r="AI78" i="5"/>
  <c r="AX88" i="5"/>
  <c r="Z88" i="5"/>
  <c r="AL88" i="5"/>
  <c r="BG88" i="5"/>
  <c r="AU88" i="5"/>
  <c r="W88" i="5"/>
  <c r="AR88" i="5"/>
  <c r="T88" i="5"/>
  <c r="AI88" i="5"/>
  <c r="AO88" i="5"/>
  <c r="Q88" i="5"/>
  <c r="BD88" i="5"/>
  <c r="AF88" i="5"/>
  <c r="BA88" i="5"/>
  <c r="AC88" i="5"/>
  <c r="AL93" i="5"/>
  <c r="AX93" i="5"/>
  <c r="Z93" i="5"/>
  <c r="AU93" i="5"/>
  <c r="W93" i="5"/>
  <c r="BG93" i="5"/>
  <c r="AI93" i="5"/>
  <c r="BD93" i="5"/>
  <c r="AF93" i="5"/>
  <c r="BA93" i="5"/>
  <c r="AC93" i="5"/>
  <c r="AR93" i="5"/>
  <c r="T93" i="5"/>
  <c r="AO93" i="5"/>
  <c r="Q93" i="5"/>
  <c r="AL97" i="5"/>
  <c r="AX97" i="5"/>
  <c r="Z97" i="5"/>
  <c r="W97" i="5"/>
  <c r="BG97" i="5"/>
  <c r="AI97" i="5"/>
  <c r="BD97" i="5"/>
  <c r="AF97" i="5"/>
  <c r="BA97" i="5"/>
  <c r="AC97" i="5"/>
  <c r="AR97" i="5"/>
  <c r="T97" i="5"/>
  <c r="AO97" i="5"/>
  <c r="Q97" i="5"/>
  <c r="AU97" i="5"/>
  <c r="T71" i="5"/>
  <c r="AR71" i="5"/>
  <c r="T73" i="5"/>
  <c r="AR73" i="5"/>
  <c r="T75" i="5"/>
  <c r="AR75" i="5"/>
  <c r="T77" i="5"/>
  <c r="AR77" i="5"/>
  <c r="T79" i="5"/>
  <c r="AR79" i="5"/>
  <c r="T81" i="5"/>
  <c r="AR81" i="5"/>
  <c r="T83" i="5"/>
  <c r="AR83" i="5"/>
  <c r="T85" i="5"/>
  <c r="AR85" i="5"/>
  <c r="T87" i="5"/>
  <c r="AR87" i="5"/>
  <c r="T89" i="5"/>
  <c r="AR89" i="5"/>
  <c r="T91" i="5"/>
  <c r="AR91" i="5"/>
  <c r="AC71" i="5"/>
  <c r="BA71" i="5"/>
  <c r="AC73" i="5"/>
  <c r="BA73" i="5"/>
  <c r="AC75" i="5"/>
  <c r="BA75" i="5"/>
  <c r="AC77" i="5"/>
  <c r="BA77" i="5"/>
  <c r="AC79" i="5"/>
  <c r="BA79" i="5"/>
  <c r="AC81" i="5"/>
  <c r="BA81" i="5"/>
  <c r="AC83" i="5"/>
  <c r="BA83" i="5"/>
  <c r="AC85" i="5"/>
  <c r="BA85" i="5"/>
  <c r="AC87" i="5"/>
  <c r="BA87" i="5"/>
  <c r="AC89" i="5"/>
  <c r="BA89" i="5"/>
  <c r="AC91" i="5"/>
  <c r="BA91" i="5"/>
  <c r="AF71" i="5"/>
  <c r="BD71" i="5"/>
  <c r="AF73" i="5"/>
  <c r="BD73" i="5"/>
  <c r="AF75" i="5"/>
  <c r="BD75" i="5"/>
  <c r="AF77" i="5"/>
  <c r="BD77" i="5"/>
  <c r="AF79" i="5"/>
  <c r="BD79" i="5"/>
  <c r="AF81" i="5"/>
  <c r="BD81" i="5"/>
  <c r="AF83" i="5"/>
  <c r="BD83" i="5"/>
  <c r="AF85" i="5"/>
  <c r="BD85" i="5"/>
  <c r="AF87" i="5"/>
  <c r="BD87" i="5"/>
  <c r="AF89" i="5"/>
  <c r="BD89" i="5"/>
  <c r="AF91" i="5"/>
  <c r="BD91" i="5"/>
  <c r="AI71" i="5"/>
  <c r="BG71" i="5"/>
  <c r="AI73" i="5"/>
  <c r="BG73" i="5"/>
  <c r="AI75" i="5"/>
  <c r="BG75" i="5"/>
  <c r="AI77" i="5"/>
  <c r="BG77" i="5"/>
  <c r="AI79" i="5"/>
  <c r="BG79" i="5"/>
  <c r="AI81" i="5"/>
  <c r="BG81" i="5"/>
  <c r="AI83" i="5"/>
  <c r="BG83" i="5"/>
  <c r="AI85" i="5"/>
  <c r="BG85" i="5"/>
  <c r="AI87" i="5"/>
  <c r="BG87" i="5"/>
  <c r="AI89" i="5"/>
  <c r="BG89" i="5"/>
  <c r="AI91" i="5"/>
  <c r="BG91" i="5"/>
  <c r="N101" i="5"/>
  <c r="BH62" i="5"/>
  <c r="BI40" i="5" l="1"/>
  <c r="BJ40" i="5" s="1"/>
  <c r="BI34" i="5"/>
  <c r="BJ34" i="5" s="1"/>
  <c r="BI44" i="5"/>
  <c r="BJ44" i="5" s="1"/>
  <c r="BI58" i="5"/>
  <c r="BJ58" i="5" s="1"/>
  <c r="BI43" i="5"/>
  <c r="BJ43" i="5" s="1"/>
  <c r="BI50" i="5"/>
  <c r="BJ50" i="5" s="1"/>
  <c r="BI61" i="5"/>
  <c r="BJ61" i="5" s="1"/>
  <c r="BI38" i="5"/>
  <c r="BJ38" i="5" s="1"/>
  <c r="BI47" i="5"/>
  <c r="BJ47" i="5" s="1"/>
  <c r="BI39" i="5"/>
  <c r="BJ39" i="5" s="1"/>
  <c r="BI53" i="5"/>
  <c r="BJ53" i="5" s="1"/>
  <c r="BI59" i="5"/>
  <c r="BJ59" i="5" s="1"/>
  <c r="BI42" i="5"/>
  <c r="BJ42" i="5" s="1"/>
  <c r="BI52" i="5"/>
  <c r="BJ52" i="5" s="1"/>
  <c r="BI54" i="5"/>
  <c r="BJ54" i="5" s="1"/>
  <c r="BI55" i="5"/>
  <c r="BJ55" i="5" s="1"/>
  <c r="BI33" i="5"/>
  <c r="BJ33" i="5" s="1"/>
  <c r="BI51" i="5"/>
  <c r="BJ51" i="5" s="1"/>
  <c r="BI35" i="5"/>
  <c r="BJ35" i="5" s="1"/>
  <c r="BI41" i="5"/>
  <c r="BJ41" i="5" s="1"/>
  <c r="BI46" i="5"/>
  <c r="BJ46" i="5" s="1"/>
  <c r="BI36" i="5"/>
  <c r="BJ36" i="5" s="1"/>
  <c r="BI37" i="5"/>
  <c r="BJ37" i="5" s="1"/>
  <c r="BI56" i="5"/>
  <c r="BJ56" i="5" s="1"/>
  <c r="BI57" i="5"/>
  <c r="BJ57" i="5" s="1"/>
  <c r="BI60" i="5"/>
  <c r="BJ60" i="5" s="1"/>
  <c r="BI49" i="5"/>
  <c r="BJ49" i="5" s="1"/>
  <c r="BI48" i="5"/>
  <c r="BJ48" i="5" s="1"/>
  <c r="BI45" i="5"/>
  <c r="BJ45" i="5" s="1"/>
  <c r="AO179" i="5"/>
  <c r="BD179" i="5"/>
  <c r="BI151" i="5"/>
  <c r="BJ151" i="5" s="1"/>
  <c r="BI171" i="5"/>
  <c r="BJ171" i="5" s="1"/>
  <c r="AL179" i="5"/>
  <c r="BI157" i="5"/>
  <c r="BJ157" i="5" s="1"/>
  <c r="AC179" i="5"/>
  <c r="BG179" i="5"/>
  <c r="BI156" i="5"/>
  <c r="BJ156" i="5" s="1"/>
  <c r="BI152" i="5"/>
  <c r="BJ152" i="5" s="1"/>
  <c r="AX179" i="5"/>
  <c r="AU179" i="5"/>
  <c r="T179" i="5"/>
  <c r="BI149" i="5"/>
  <c r="BI176" i="5"/>
  <c r="BJ176" i="5" s="1"/>
  <c r="BI162" i="5"/>
  <c r="BJ162" i="5" s="1"/>
  <c r="BI153" i="5"/>
  <c r="BJ153" i="5" s="1"/>
  <c r="BI166" i="5"/>
  <c r="BJ166" i="5" s="1"/>
  <c r="BI168" i="5"/>
  <c r="BJ168" i="5" s="1"/>
  <c r="AI179" i="5"/>
  <c r="Z179" i="5"/>
  <c r="W179" i="5"/>
  <c r="BI155" i="5"/>
  <c r="BJ155" i="5" s="1"/>
  <c r="BI175" i="5"/>
  <c r="BJ175" i="5" s="1"/>
  <c r="BI167" i="5"/>
  <c r="BJ167" i="5" s="1"/>
  <c r="BI163" i="5"/>
  <c r="BJ163" i="5" s="1"/>
  <c r="BI178" i="5"/>
  <c r="BJ178" i="5" s="1"/>
  <c r="BI173" i="5"/>
  <c r="BJ173" i="5" s="1"/>
  <c r="BI164" i="5"/>
  <c r="BJ164" i="5" s="1"/>
  <c r="BI159" i="5"/>
  <c r="BJ159" i="5" s="1"/>
  <c r="BI170" i="5"/>
  <c r="BJ170" i="5" s="1"/>
  <c r="BI177" i="5"/>
  <c r="BJ177" i="5" s="1"/>
  <c r="AF179" i="5"/>
  <c r="BI174" i="5"/>
  <c r="BJ174" i="5" s="1"/>
  <c r="BI160" i="5"/>
  <c r="BJ160" i="5" s="1"/>
  <c r="BI169" i="5"/>
  <c r="BJ169" i="5" s="1"/>
  <c r="BI165" i="5"/>
  <c r="BJ165" i="5" s="1"/>
  <c r="BA179" i="5"/>
  <c r="AR179" i="5"/>
  <c r="BI158" i="5"/>
  <c r="BJ158" i="5" s="1"/>
  <c r="BI154" i="5"/>
  <c r="BJ154" i="5" s="1"/>
  <c r="BI150" i="5"/>
  <c r="BJ150" i="5" s="1"/>
  <c r="BI161" i="5"/>
  <c r="BJ161" i="5" s="1"/>
  <c r="Q179" i="5"/>
  <c r="BI172" i="5"/>
  <c r="BJ172" i="5" s="1"/>
  <c r="BI124" i="5"/>
  <c r="BJ124" i="5" s="1"/>
  <c r="BI116" i="5"/>
  <c r="BJ116" i="5" s="1"/>
  <c r="BI126" i="5"/>
  <c r="BJ126" i="5" s="1"/>
  <c r="BI122" i="5"/>
  <c r="BJ122" i="5" s="1"/>
  <c r="BI118" i="5"/>
  <c r="BJ118" i="5" s="1"/>
  <c r="BI114" i="5"/>
  <c r="BJ114" i="5" s="1"/>
  <c r="BI129" i="5"/>
  <c r="BJ129" i="5" s="1"/>
  <c r="BI130" i="5"/>
  <c r="BJ130" i="5" s="1"/>
  <c r="BI131" i="5"/>
  <c r="BJ131" i="5" s="1"/>
  <c r="BI128" i="5"/>
  <c r="BJ128" i="5" s="1"/>
  <c r="BI120" i="5"/>
  <c r="BJ120" i="5" s="1"/>
  <c r="BI112" i="5"/>
  <c r="BJ112" i="5" s="1"/>
  <c r="BI132" i="5"/>
  <c r="BJ132" i="5" s="1"/>
  <c r="AO140" i="5"/>
  <c r="AL140" i="5"/>
  <c r="BG140" i="5"/>
  <c r="T140" i="5"/>
  <c r="Q140" i="5"/>
  <c r="AI140" i="5"/>
  <c r="BD140" i="5"/>
  <c r="BI127" i="5"/>
  <c r="BJ127" i="5" s="1"/>
  <c r="BI123" i="5"/>
  <c r="BJ123" i="5" s="1"/>
  <c r="BI119" i="5"/>
  <c r="BJ119" i="5" s="1"/>
  <c r="BI115" i="5"/>
  <c r="BJ115" i="5" s="1"/>
  <c r="BI111" i="5"/>
  <c r="BJ111" i="5" s="1"/>
  <c r="AX140" i="5"/>
  <c r="AU140" i="5"/>
  <c r="BI135" i="5"/>
  <c r="BJ135" i="5" s="1"/>
  <c r="AF140" i="5"/>
  <c r="BA140" i="5"/>
  <c r="Z140" i="5"/>
  <c r="W140" i="5"/>
  <c r="BI110" i="5"/>
  <c r="AC140" i="5"/>
  <c r="BI133" i="5"/>
  <c r="BJ133" i="5" s="1"/>
  <c r="BI138" i="5"/>
  <c r="BJ138" i="5" s="1"/>
  <c r="BI134" i="5"/>
  <c r="BJ134" i="5" s="1"/>
  <c r="BI136" i="5"/>
  <c r="BJ136" i="5" s="1"/>
  <c r="BI139" i="5"/>
  <c r="BJ139" i="5" s="1"/>
  <c r="BI125" i="5"/>
  <c r="BJ125" i="5" s="1"/>
  <c r="BI121" i="5"/>
  <c r="BJ121" i="5" s="1"/>
  <c r="BI117" i="5"/>
  <c r="BJ117" i="5" s="1"/>
  <c r="BI113" i="5"/>
  <c r="BJ113" i="5" s="1"/>
  <c r="BI137" i="5"/>
  <c r="BJ137" i="5" s="1"/>
  <c r="AR140" i="5"/>
  <c r="AU101" i="5"/>
  <c r="BI89" i="5"/>
  <c r="BJ89" i="5" s="1"/>
  <c r="BI85" i="5"/>
  <c r="BJ85" i="5" s="1"/>
  <c r="BI77" i="5"/>
  <c r="BJ77" i="5" s="1"/>
  <c r="BI91" i="5"/>
  <c r="BJ91" i="5" s="1"/>
  <c r="BI87" i="5"/>
  <c r="BJ87" i="5" s="1"/>
  <c r="BI79" i="5"/>
  <c r="BJ79" i="5" s="1"/>
  <c r="W101" i="5"/>
  <c r="AL101" i="5"/>
  <c r="BI83" i="5"/>
  <c r="BJ83" i="5" s="1"/>
  <c r="BI75" i="5"/>
  <c r="BJ75" i="5" s="1"/>
  <c r="BI94" i="5"/>
  <c r="BJ94" i="5" s="1"/>
  <c r="AO101" i="5"/>
  <c r="BI81" i="5"/>
  <c r="BJ81" i="5" s="1"/>
  <c r="BI73" i="5"/>
  <c r="BJ73" i="5" s="1"/>
  <c r="BA101" i="5"/>
  <c r="AC101" i="5"/>
  <c r="AR101" i="5"/>
  <c r="BI99" i="5"/>
  <c r="BJ99" i="5" s="1"/>
  <c r="BI84" i="5"/>
  <c r="BJ84" i="5" s="1"/>
  <c r="BI76" i="5"/>
  <c r="BJ76" i="5" s="1"/>
  <c r="BI95" i="5"/>
  <c r="BJ95" i="5" s="1"/>
  <c r="BI90" i="5"/>
  <c r="BJ90" i="5" s="1"/>
  <c r="BI88" i="5"/>
  <c r="BJ88" i="5" s="1"/>
  <c r="BD101" i="5"/>
  <c r="T101" i="5"/>
  <c r="BI92" i="5"/>
  <c r="BJ92" i="5" s="1"/>
  <c r="BI98" i="5"/>
  <c r="BJ98" i="5" s="1"/>
  <c r="AF101" i="5"/>
  <c r="BI71" i="5"/>
  <c r="Z101" i="5"/>
  <c r="BI96" i="5"/>
  <c r="BJ96" i="5" s="1"/>
  <c r="BG101" i="5"/>
  <c r="BI93" i="5"/>
  <c r="BJ93" i="5" s="1"/>
  <c r="BI72" i="5"/>
  <c r="BJ72" i="5" s="1"/>
  <c r="AX101" i="5"/>
  <c r="BI100" i="5"/>
  <c r="BJ100" i="5" s="1"/>
  <c r="BI82" i="5"/>
  <c r="BJ82" i="5" s="1"/>
  <c r="BI78" i="5"/>
  <c r="BJ78" i="5" s="1"/>
  <c r="BI74" i="5"/>
  <c r="BJ74" i="5" s="1"/>
  <c r="AI101" i="5"/>
  <c r="BI97" i="5"/>
  <c r="BJ97" i="5" s="1"/>
  <c r="BI86" i="5"/>
  <c r="BJ86" i="5" s="1"/>
  <c r="BI80" i="5"/>
  <c r="BJ80" i="5" s="1"/>
  <c r="Q101" i="5"/>
  <c r="Q5" i="4" l="1"/>
  <c r="J5" i="4"/>
  <c r="O6" i="4"/>
  <c r="N7" i="4"/>
  <c r="O5" i="4"/>
  <c r="E5" i="4"/>
  <c r="L6" i="4"/>
  <c r="H6" i="4"/>
  <c r="P7" i="4"/>
  <c r="I5" i="4"/>
  <c r="P5" i="4"/>
  <c r="F5" i="4"/>
  <c r="M6" i="4"/>
  <c r="I6" i="4"/>
  <c r="Q7" i="4"/>
  <c r="M5" i="4"/>
  <c r="C5" i="4"/>
  <c r="H5" i="4"/>
  <c r="K5" i="4"/>
  <c r="G6" i="4"/>
  <c r="N6" i="4"/>
  <c r="C6" i="4"/>
  <c r="L7" i="4"/>
  <c r="G7" i="4"/>
  <c r="K6" i="4"/>
  <c r="H7" i="4"/>
  <c r="N5" i="4"/>
  <c r="D6" i="4"/>
  <c r="O7" i="4"/>
  <c r="E7" i="4"/>
  <c r="K7" i="4"/>
  <c r="E6" i="4"/>
  <c r="Q6" i="4"/>
  <c r="F7" i="4"/>
  <c r="D7" i="4"/>
  <c r="J7" i="4"/>
  <c r="G5" i="4"/>
  <c r="P6" i="4"/>
  <c r="D5" i="4"/>
  <c r="L5" i="4"/>
  <c r="F6" i="4"/>
  <c r="J6" i="4"/>
  <c r="C7" i="4"/>
  <c r="I7" i="4"/>
  <c r="M7" i="4"/>
  <c r="BI179" i="5"/>
  <c r="BJ149" i="5"/>
  <c r="BJ179" i="5" s="1"/>
  <c r="BI140" i="5"/>
  <c r="BJ110" i="5"/>
  <c r="BJ140" i="5" s="1"/>
  <c r="BI101" i="5"/>
  <c r="BJ71" i="5"/>
  <c r="BJ101" i="5" s="1"/>
  <c r="J32" i="5" l="1"/>
  <c r="J62" i="5" s="1"/>
  <c r="L32" i="5" l="1"/>
  <c r="L62" i="5" s="1"/>
  <c r="N32" i="5" l="1"/>
  <c r="N62" i="5" s="1"/>
  <c r="BG32" i="5" l="1"/>
  <c r="BG62" i="5" s="1"/>
  <c r="AO32" i="5"/>
  <c r="AO62" i="5" s="1"/>
  <c r="AC32" i="5"/>
  <c r="AC62" i="5" s="1"/>
  <c r="AX32" i="5"/>
  <c r="AX62" i="5" s="1"/>
  <c r="AF32" i="5"/>
  <c r="AF62" i="5" s="1"/>
  <c r="AI32" i="5"/>
  <c r="AI62" i="5" s="1"/>
  <c r="BA32" i="5"/>
  <c r="BA62" i="5" s="1"/>
  <c r="BD32" i="5"/>
  <c r="BD62" i="5" s="1"/>
  <c r="AL32" i="5"/>
  <c r="AL62" i="5" s="1"/>
  <c r="Z32" i="5"/>
  <c r="Z62" i="5" s="1"/>
  <c r="AU32" i="5"/>
  <c r="AU62" i="5" s="1"/>
  <c r="AR32" i="5"/>
  <c r="AR62" i="5" s="1"/>
  <c r="W32" i="5"/>
  <c r="W62" i="5" s="1"/>
  <c r="T32" i="5"/>
  <c r="T62" i="5" s="1"/>
  <c r="Q32" i="5"/>
  <c r="Q62" i="5" s="1"/>
  <c r="O4" i="4" l="1"/>
  <c r="O8" i="4" s="1"/>
  <c r="D4" i="4"/>
  <c r="D8" i="4" s="1"/>
  <c r="E4" i="4"/>
  <c r="E8" i="4" s="1"/>
  <c r="H4" i="4"/>
  <c r="H8" i="4" s="1"/>
  <c r="N4" i="4"/>
  <c r="N8" i="4" s="1"/>
  <c r="P4" i="4"/>
  <c r="P8" i="4" s="1"/>
  <c r="L4" i="4"/>
  <c r="L8" i="4" s="1"/>
  <c r="G4" i="4"/>
  <c r="G8" i="4" s="1"/>
  <c r="I4" i="4"/>
  <c r="I8" i="4" s="1"/>
  <c r="F4" i="4"/>
  <c r="F8" i="4" s="1"/>
  <c r="K4" i="4"/>
  <c r="K8" i="4" s="1"/>
  <c r="C4" i="4"/>
  <c r="C8" i="4" s="1"/>
  <c r="M4" i="4"/>
  <c r="M8" i="4" s="1"/>
  <c r="J4" i="4"/>
  <c r="J8" i="4" s="1"/>
  <c r="Q4" i="4"/>
  <c r="Q8" i="4" s="1"/>
  <c r="BI32" i="5"/>
  <c r="BI62" i="5" s="1"/>
  <c r="C10" i="4" l="1"/>
  <c r="C14" i="4" s="1"/>
  <c r="C30" i="4" s="1"/>
  <c r="D6" i="11" s="1"/>
  <c r="D7" i="11" s="1"/>
  <c r="C12" i="4"/>
  <c r="D15" i="11" s="1"/>
  <c r="C17" i="4"/>
  <c r="C23" i="4" s="1"/>
  <c r="C24" i="4" s="1"/>
  <c r="C25" i="4" s="1"/>
  <c r="C31" i="4" s="1"/>
  <c r="D11" i="11" s="1"/>
  <c r="D12" i="11" s="1"/>
  <c r="E10" i="4"/>
  <c r="E14" i="4" s="1"/>
  <c r="E30" i="4" s="1"/>
  <c r="F6" i="11" s="1"/>
  <c r="F7" i="11" s="1"/>
  <c r="E12" i="4"/>
  <c r="F15" i="11" s="1"/>
  <c r="E17" i="4"/>
  <c r="E23" i="4" s="1"/>
  <c r="E24" i="4" s="1"/>
  <c r="E25" i="4" s="1"/>
  <c r="E31" i="4" s="1"/>
  <c r="F11" i="11" s="1"/>
  <c r="F12" i="11" s="1"/>
  <c r="H10" i="4"/>
  <c r="H14" i="4" s="1"/>
  <c r="H30" i="4" s="1"/>
  <c r="I6" i="11" s="1"/>
  <c r="I7" i="11" s="1"/>
  <c r="H12" i="4"/>
  <c r="I15" i="11" s="1"/>
  <c r="H17" i="4"/>
  <c r="H23" i="4" s="1"/>
  <c r="H24" i="4" s="1"/>
  <c r="H25" i="4" s="1"/>
  <c r="H31" i="4" s="1"/>
  <c r="I11" i="11" s="1"/>
  <c r="I12" i="11" s="1"/>
  <c r="J10" i="4"/>
  <c r="J14" i="4" s="1"/>
  <c r="J30" i="4" s="1"/>
  <c r="K6" i="11" s="1"/>
  <c r="K7" i="11" s="1"/>
  <c r="J12" i="4"/>
  <c r="K15" i="11" s="1"/>
  <c r="J17" i="4"/>
  <c r="J23" i="4" s="1"/>
  <c r="J24" i="4" s="1"/>
  <c r="J25" i="4" s="1"/>
  <c r="J31" i="4" s="1"/>
  <c r="K11" i="11" s="1"/>
  <c r="K12" i="11" s="1"/>
  <c r="P10" i="4"/>
  <c r="P14" i="4" s="1"/>
  <c r="P30" i="4" s="1"/>
  <c r="Q6" i="11" s="1"/>
  <c r="Q7" i="11" s="1"/>
  <c r="P12" i="4"/>
  <c r="Q15" i="11" s="1"/>
  <c r="P17" i="4"/>
  <c r="P23" i="4" s="1"/>
  <c r="P24" i="4" s="1"/>
  <c r="P25" i="4" s="1"/>
  <c r="P31" i="4" s="1"/>
  <c r="Q11" i="11" s="1"/>
  <c r="Q12" i="11" s="1"/>
  <c r="D10" i="4"/>
  <c r="D14" i="4" s="1"/>
  <c r="D30" i="4" s="1"/>
  <c r="E6" i="11" s="1"/>
  <c r="E7" i="11" s="1"/>
  <c r="D17" i="4"/>
  <c r="D23" i="4" s="1"/>
  <c r="D24" i="4" s="1"/>
  <c r="D25" i="4" s="1"/>
  <c r="D31" i="4" s="1"/>
  <c r="E11" i="11" s="1"/>
  <c r="E12" i="11" s="1"/>
  <c r="D12" i="4"/>
  <c r="E15" i="11" s="1"/>
  <c r="F10" i="4"/>
  <c r="F14" i="4" s="1"/>
  <c r="F30" i="4" s="1"/>
  <c r="G6" i="11" s="1"/>
  <c r="G7" i="11" s="1"/>
  <c r="F17" i="4"/>
  <c r="F23" i="4" s="1"/>
  <c r="F24" i="4" s="1"/>
  <c r="F25" i="4" s="1"/>
  <c r="F31" i="4" s="1"/>
  <c r="G11" i="11" s="1"/>
  <c r="G12" i="11" s="1"/>
  <c r="F12" i="4"/>
  <c r="G15" i="11" s="1"/>
  <c r="G10" i="4"/>
  <c r="G14" i="4" s="1"/>
  <c r="G30" i="4" s="1"/>
  <c r="H6" i="11" s="1"/>
  <c r="H7" i="11" s="1"/>
  <c r="G17" i="4"/>
  <c r="G23" i="4" s="1"/>
  <c r="G24" i="4" s="1"/>
  <c r="G25" i="4" s="1"/>
  <c r="G31" i="4" s="1"/>
  <c r="H11" i="11" s="1"/>
  <c r="H12" i="11" s="1"/>
  <c r="G12" i="4"/>
  <c r="H15" i="11" s="1"/>
  <c r="Q10" i="4"/>
  <c r="Q14" i="4" s="1"/>
  <c r="Q30" i="4" s="1"/>
  <c r="R6" i="11" s="1"/>
  <c r="R7" i="11" s="1"/>
  <c r="Q12" i="4"/>
  <c r="R15" i="11" s="1"/>
  <c r="Q17" i="4"/>
  <c r="Q23" i="4" s="1"/>
  <c r="Q24" i="4" s="1"/>
  <c r="Q25" i="4" s="1"/>
  <c r="Q31" i="4" s="1"/>
  <c r="R11" i="11" s="1"/>
  <c r="R12" i="11" s="1"/>
  <c r="L10" i="4"/>
  <c r="L14" i="4" s="1"/>
  <c r="L30" i="4" s="1"/>
  <c r="M6" i="11" s="1"/>
  <c r="M7" i="11" s="1"/>
  <c r="L17" i="4"/>
  <c r="L23" i="4" s="1"/>
  <c r="L24" i="4" s="1"/>
  <c r="L25" i="4" s="1"/>
  <c r="L31" i="4" s="1"/>
  <c r="M11" i="11" s="1"/>
  <c r="M12" i="11" s="1"/>
  <c r="L12" i="4"/>
  <c r="M15" i="11" s="1"/>
  <c r="M10" i="4"/>
  <c r="M14" i="4" s="1"/>
  <c r="M30" i="4" s="1"/>
  <c r="N6" i="11" s="1"/>
  <c r="N7" i="11" s="1"/>
  <c r="M17" i="4"/>
  <c r="M23" i="4" s="1"/>
  <c r="M24" i="4" s="1"/>
  <c r="M25" i="4" s="1"/>
  <c r="M31" i="4" s="1"/>
  <c r="N11" i="11" s="1"/>
  <c r="N12" i="11" s="1"/>
  <c r="M12" i="4"/>
  <c r="N15" i="11" s="1"/>
  <c r="N10" i="4"/>
  <c r="N14" i="4" s="1"/>
  <c r="N30" i="4" s="1"/>
  <c r="O6" i="11" s="1"/>
  <c r="O7" i="11" s="1"/>
  <c r="N12" i="4"/>
  <c r="O15" i="11" s="1"/>
  <c r="N17" i="4"/>
  <c r="N23" i="4" s="1"/>
  <c r="N24" i="4" s="1"/>
  <c r="N25" i="4" s="1"/>
  <c r="N31" i="4" s="1"/>
  <c r="O11" i="11" s="1"/>
  <c r="O12" i="11" s="1"/>
  <c r="O10" i="4"/>
  <c r="O14" i="4" s="1"/>
  <c r="O30" i="4" s="1"/>
  <c r="P6" i="11" s="1"/>
  <c r="P7" i="11" s="1"/>
  <c r="O17" i="4"/>
  <c r="O23" i="4" s="1"/>
  <c r="O24" i="4" s="1"/>
  <c r="O25" i="4" s="1"/>
  <c r="O31" i="4" s="1"/>
  <c r="P11" i="11" s="1"/>
  <c r="P12" i="11" s="1"/>
  <c r="O12" i="4"/>
  <c r="P15" i="11" s="1"/>
  <c r="K10" i="4"/>
  <c r="K14" i="4" s="1"/>
  <c r="K30" i="4" s="1"/>
  <c r="L6" i="11" s="1"/>
  <c r="L7" i="11" s="1"/>
  <c r="K17" i="4"/>
  <c r="K23" i="4" s="1"/>
  <c r="K24" i="4" s="1"/>
  <c r="K25" i="4" s="1"/>
  <c r="K31" i="4" s="1"/>
  <c r="L11" i="11" s="1"/>
  <c r="L12" i="11" s="1"/>
  <c r="K12" i="4"/>
  <c r="L15" i="11" s="1"/>
  <c r="I10" i="4"/>
  <c r="I14" i="4" s="1"/>
  <c r="I30" i="4" s="1"/>
  <c r="J6" i="11" s="1"/>
  <c r="J7" i="11" s="1"/>
  <c r="I17" i="4"/>
  <c r="I23" i="4" s="1"/>
  <c r="I24" i="4" s="1"/>
  <c r="I25" i="4" s="1"/>
  <c r="I31" i="4" s="1"/>
  <c r="J11" i="11" s="1"/>
  <c r="J12" i="11" s="1"/>
  <c r="I12" i="4"/>
  <c r="J15" i="11" s="1"/>
  <c r="BJ32" i="5"/>
  <c r="BJ62" i="5" s="1"/>
  <c r="I14" i="11" l="1"/>
  <c r="I16" i="11" s="1"/>
  <c r="O14" i="11"/>
  <c r="O16" i="11" s="1"/>
  <c r="R14" i="11"/>
  <c r="F14" i="11"/>
  <c r="F16" i="11" s="1"/>
  <c r="J14" i="11"/>
  <c r="J16" i="11" s="1"/>
  <c r="R16" i="11"/>
  <c r="N14" i="11"/>
  <c r="N16" i="11" s="1"/>
  <c r="G14" i="11"/>
  <c r="G16" i="11" s="1"/>
  <c r="K14" i="11"/>
  <c r="K16" i="11" s="1"/>
  <c r="L14" i="11"/>
  <c r="L16" i="11" s="1"/>
  <c r="M14" i="11"/>
  <c r="M16" i="11" s="1"/>
  <c r="H14" i="11"/>
  <c r="H16" i="11" s="1"/>
  <c r="D14" i="11"/>
  <c r="D16" i="11" s="1"/>
  <c r="E14" i="11"/>
  <c r="E16" i="11" s="1"/>
  <c r="P14" i="11"/>
  <c r="P16" i="11" s="1"/>
  <c r="Q14" i="11"/>
  <c r="Q1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Minh Thi Thu (mtn9ba)</author>
  </authors>
  <commentList>
    <comment ref="BH30" authorId="0" shapeId="0" xr:uid="{CF837F54-60CC-4A5D-A90D-FAF7F16F4B5E}">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J31" authorId="0" shapeId="0" xr:uid="{79C64CBD-F9B0-40F1-9560-3F51FF93F54D}">
      <text>
        <r>
          <rPr>
            <b/>
            <sz val="9"/>
            <color indexed="81"/>
            <rFont val="Tahoma"/>
            <family val="2"/>
          </rPr>
          <t>Nguyen, Minh Thi Thu (mtn9ba):</t>
        </r>
        <r>
          <rPr>
            <sz val="9"/>
            <color indexed="81"/>
            <rFont val="Tahoma"/>
            <family val="2"/>
          </rPr>
          <t xml:space="preserve">
The billable salary excludes hours not at work (22 days of PTO &amp; 18 Holidays as of 2024)</t>
        </r>
      </text>
    </comment>
    <comment ref="P31" authorId="0" shapeId="0" xr:uid="{3FB2B8F1-B05B-4B7D-8F88-A893E28CE5E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S31" authorId="0" shapeId="0" xr:uid="{BF853D17-167E-4605-8F6A-90ABC5EC5946}">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V31" authorId="0" shapeId="0" xr:uid="{DBDCD46A-DB3E-4ACE-95C0-A29490BD5176}">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Y31" authorId="0" shapeId="0" xr:uid="{BC780958-FC57-4846-95A3-4EC5FACD088A}">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B31" authorId="0" shapeId="0" xr:uid="{1D544D6C-4009-49A5-9E5E-7A06EC6B0CE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E31" authorId="0" shapeId="0" xr:uid="{6E40FFFB-F712-4065-BE91-4841645B6498}">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H31" authorId="0" shapeId="0" xr:uid="{B128C682-780B-4D3E-9D79-21054E4EC53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K31" authorId="0" shapeId="0" xr:uid="{914B0C97-2D38-4EFF-93C3-BD75FCE2A7E8}">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N31" authorId="0" shapeId="0" xr:uid="{519A445B-ADE4-48FE-A539-F3D5B0AB17E7}">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Q31" authorId="0" shapeId="0" xr:uid="{4A9C2397-3F5D-47DB-A8DC-A73D38A132E9}">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T31" authorId="0" shapeId="0" xr:uid="{9557BDAE-6912-4CF8-B904-B25D557F510F}">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W31" authorId="0" shapeId="0" xr:uid="{F01DB1A7-B1DC-4100-8CD1-5451C5243D6B}">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Z31" authorId="0" shapeId="0" xr:uid="{C21893BB-95C5-4B30-90B4-75F68E77449D}">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BC31" authorId="0" shapeId="0" xr:uid="{863C5521-1DED-41D2-A3EF-AE5CA020882F}">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BF31" authorId="0" shapeId="0" xr:uid="{81DF99AF-F176-4E9E-ACEC-45EBCBBC689A}">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List>
</comments>
</file>

<file path=xl/sharedStrings.xml><?xml version="1.0" encoding="utf-8"?>
<sst xmlns="http://schemas.openxmlformats.org/spreadsheetml/2006/main" count="479" uniqueCount="278">
  <si>
    <t xml:space="preserve">Date of Request  </t>
  </si>
  <si>
    <t xml:space="preserve">Recharge Center Name    </t>
  </si>
  <si>
    <t>Recharge Center Description</t>
  </si>
  <si>
    <t>Recharge Center Location (Building &amp; Room)</t>
  </si>
  <si>
    <t>Requesting Department/Institute/Center</t>
  </si>
  <si>
    <t>Cost Center Code</t>
  </si>
  <si>
    <t>Faculty Director Name</t>
  </si>
  <si>
    <t>Faculty Director E-Mail Address</t>
  </si>
  <si>
    <t>Administrator Name</t>
  </si>
  <si>
    <t>Administrator E-Mail Address</t>
  </si>
  <si>
    <t>% UVA Internal Users</t>
  </si>
  <si>
    <t xml:space="preserve">% UVA Internal Users with Grant Funding </t>
  </si>
  <si>
    <t>% External Users</t>
  </si>
  <si>
    <t>Requested Start Date</t>
  </si>
  <si>
    <t>Written Proposal/Communication</t>
  </si>
  <si>
    <t>Faculty Recharge Center Director Approval:</t>
  </si>
  <si>
    <t xml:space="preserve">I agree to monitor the recharge center activities to ensure that the services provided are as described on this request form and that expenses charged to this recharge center directly benefit the activities of the recharge.            </t>
  </si>
  <si>
    <t>Faculty Director Signature                                          Date</t>
  </si>
  <si>
    <t xml:space="preserve">Print Name                      </t>
  </si>
  <si>
    <t>Department Chair Approval</t>
  </si>
  <si>
    <t xml:space="preserve">I agree to the establishment of this recharge center and my Department/ Institute/Center will provide the necessary administrative and financial support needed to maintain this recharge center and to cover any deficits on this account on a fiscal basis.     </t>
  </si>
  <si>
    <t>Department Chair Signature                                       Date</t>
  </si>
  <si>
    <t>Print Name</t>
  </si>
  <si>
    <t>Comments</t>
  </si>
  <si>
    <t>Grant Worktags Will Be charged</t>
  </si>
  <si>
    <t xml:space="preserve">Supporting Documents: </t>
  </si>
  <si>
    <t>Recharge Center Rate Development Tab1-3</t>
  </si>
  <si>
    <t>Director Signature                                                        Date</t>
  </si>
  <si>
    <t>Recharge Center Establishment Request Form</t>
  </si>
  <si>
    <t>UVAFinance</t>
  </si>
  <si>
    <t xml:space="preserve">Business Assets &amp; Cost Recovery </t>
  </si>
  <si>
    <t>I. Requesting Department General Information</t>
  </si>
  <si>
    <t>II. Requesting Department Authorization Signatures</t>
  </si>
  <si>
    <t>III. Business Assets &amp; Cost Recovery Review</t>
  </si>
  <si>
    <t xml:space="preserve">Request Approval </t>
  </si>
  <si>
    <t xml:space="preserve">Please fill out both sections I &amp; II (all fields in highlighted light orange) </t>
  </si>
  <si>
    <t>Leave section III for Business Assets &amp; Cost Recovery's review and approval</t>
  </si>
  <si>
    <t>Service 1</t>
  </si>
  <si>
    <t>Service 2</t>
  </si>
  <si>
    <t>Service 3</t>
  </si>
  <si>
    <t xml:space="preserve">Service Name </t>
  </si>
  <si>
    <t xml:space="preserve">Service Description </t>
  </si>
  <si>
    <t xml:space="preserve">Unit Base </t>
  </si>
  <si>
    <t>Service 4</t>
  </si>
  <si>
    <t>Service 5</t>
  </si>
  <si>
    <t>Service 6</t>
  </si>
  <si>
    <t>Service 7</t>
  </si>
  <si>
    <t>Service 8</t>
  </si>
  <si>
    <t>Service 9</t>
  </si>
  <si>
    <t>Service 10</t>
  </si>
  <si>
    <t>Service 11</t>
  </si>
  <si>
    <t>Service 12</t>
  </si>
  <si>
    <t>Service 13</t>
  </si>
  <si>
    <t>Service 14</t>
  </si>
  <si>
    <t>Service 15</t>
  </si>
  <si>
    <t xml:space="preserve">Other Unit Base </t>
  </si>
  <si>
    <t>Number of Service Units</t>
  </si>
  <si>
    <t xml:space="preserve">Total Units of Service </t>
  </si>
  <si>
    <t xml:space="preserve">Personnel Full Name </t>
  </si>
  <si>
    <t xml:space="preserve">Job Title </t>
  </si>
  <si>
    <t xml:space="preserve">Personnel Category </t>
  </si>
  <si>
    <t>Role &amp; Responsibilities in the Recharge Center</t>
  </si>
  <si>
    <t>Annual Base Salary</t>
  </si>
  <si>
    <t>Fringe Rates</t>
  </si>
  <si>
    <t>%FTE Annual Allocated to Recharge Center</t>
  </si>
  <si>
    <t>Personnel Costs Allocated to Recharge Center</t>
  </si>
  <si>
    <t>Personnel 1</t>
  </si>
  <si>
    <t>Personnel 2</t>
  </si>
  <si>
    <t>Personnel 3</t>
  </si>
  <si>
    <t>Personnel 4</t>
  </si>
  <si>
    <t>Personnel 5</t>
  </si>
  <si>
    <t>Personnel 6</t>
  </si>
  <si>
    <t>Personnel 7</t>
  </si>
  <si>
    <t>Personnel 8</t>
  </si>
  <si>
    <t>Personnel 9</t>
  </si>
  <si>
    <t>Personnel 10</t>
  </si>
  <si>
    <t>Personnel 11</t>
  </si>
  <si>
    <t>Personnel 12</t>
  </si>
  <si>
    <t>Personnel 13</t>
  </si>
  <si>
    <t>Personnel 14</t>
  </si>
  <si>
    <t>Personnel 15</t>
  </si>
  <si>
    <t>Total Personnel Costs</t>
  </si>
  <si>
    <t>Service Provided</t>
  </si>
  <si>
    <t>Personnel Cost for the Service</t>
  </si>
  <si>
    <t xml:space="preserve">%Effort to the Service </t>
  </si>
  <si>
    <t>Total Personnel Costs to all Services</t>
  </si>
  <si>
    <t>Checking</t>
  </si>
  <si>
    <t>Total %Effort (Should add up 100%)</t>
  </si>
  <si>
    <t xml:space="preserve">Price per unit </t>
  </si>
  <si>
    <t xml:space="preserve">Description </t>
  </si>
  <si>
    <t>Purpose</t>
  </si>
  <si>
    <t xml:space="preserve">Service Contributed </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</si>
  <si>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</si>
  <si>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</si>
  <si>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</si>
  <si>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</si>
  <si>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</si>
  <si>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</si>
  <si>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</si>
  <si>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</si>
  <si>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</si>
  <si>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</si>
  <si>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</si>
  <si>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</si>
  <si>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</si>
  <si>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</si>
  <si>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</si>
  <si>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</si>
  <si>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</si>
  <si>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</si>
  <si>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</si>
  <si>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</si>
  <si>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</si>
  <si>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Total Item Costs</t>
  </si>
  <si>
    <t>Item #22</t>
  </si>
  <si>
    <t>Item #23</t>
  </si>
  <si>
    <t>Item #24</t>
  </si>
  <si>
    <t>Item #25</t>
  </si>
  <si>
    <t>Item #26</t>
  </si>
  <si>
    <t>Item #27</t>
  </si>
  <si>
    <t>Item #28</t>
  </si>
  <si>
    <t>Item #29</t>
  </si>
  <si>
    <t>Item #30</t>
  </si>
  <si>
    <t>Other Expense  #1</t>
  </si>
  <si>
    <t>Other Expense  #2</t>
  </si>
  <si>
    <t>Other Expense  #3</t>
  </si>
  <si>
    <t>Other Expense  #4</t>
  </si>
  <si>
    <t>Other Expense  #5</t>
  </si>
  <si>
    <t>Other Expense  #6</t>
  </si>
  <si>
    <t>Other Expense  #7</t>
  </si>
  <si>
    <t>Other Expense  #8</t>
  </si>
  <si>
    <t>Other Expense  #9</t>
  </si>
  <si>
    <t>Other Expense  #10</t>
  </si>
  <si>
    <t xml:space="preserve">Equipment Name </t>
  </si>
  <si>
    <t>Equipment #1</t>
  </si>
  <si>
    <t>Equipment #2</t>
  </si>
  <si>
    <t>Equipment #3</t>
  </si>
  <si>
    <t>Equipment #4</t>
  </si>
  <si>
    <t>Equipment #5</t>
  </si>
  <si>
    <t>Equipment ID</t>
  </si>
  <si>
    <t xml:space="preserve">Equipment Description </t>
  </si>
  <si>
    <t xml:space="preserve">Room </t>
  </si>
  <si>
    <t>Cost Center</t>
  </si>
  <si>
    <t>Type of Equipment</t>
  </si>
  <si>
    <t>Acquired FY</t>
  </si>
  <si>
    <t>Cost</t>
  </si>
  <si>
    <t>Useful Life</t>
  </si>
  <si>
    <t>Personnel's Effort Allocations</t>
  </si>
  <si>
    <t xml:space="preserve">Total Equipment Depreciation </t>
  </si>
  <si>
    <t>Total Operating Costs</t>
  </si>
  <si>
    <t>Units of Service</t>
  </si>
  <si>
    <t>Annual Billable Base Salary</t>
  </si>
  <si>
    <t>Annual Billable Compensation</t>
  </si>
  <si>
    <t xml:space="preserve">% Usage to the Service </t>
  </si>
  <si>
    <t>Allocated Item Cost for the Service</t>
  </si>
  <si>
    <t>Total % Item Cost Allocation (Should add up 100%)</t>
  </si>
  <si>
    <t>Total Item Costs to all Services</t>
  </si>
  <si>
    <t>Vendor</t>
  </si>
  <si>
    <t>Federally Funded</t>
  </si>
  <si>
    <t>% Federally Funded</t>
  </si>
  <si>
    <t>ComputingID</t>
  </si>
  <si>
    <t>Total Billable Costs</t>
  </si>
  <si>
    <t>Acquired Date</t>
  </si>
  <si>
    <t>Invoice Number</t>
  </si>
  <si>
    <t>Item Name</t>
  </si>
  <si>
    <t>ItemID</t>
  </si>
  <si>
    <t>Invoice Date</t>
  </si>
  <si>
    <t>Other Operating Expenses</t>
  </si>
  <si>
    <t>Other Expense  #11</t>
  </si>
  <si>
    <t>Other Expense  #12</t>
  </si>
  <si>
    <t>Other Expense  #13</t>
  </si>
  <si>
    <t>Other Expense  #14</t>
  </si>
  <si>
    <t>Other Expense  #15</t>
  </si>
  <si>
    <t>Other Expense  #16</t>
  </si>
  <si>
    <t>Other Expense  #17</t>
  </si>
  <si>
    <t>Other Expense  #18</t>
  </si>
  <si>
    <t>Other Expense  #19</t>
  </si>
  <si>
    <t>Other Expense  #20</t>
  </si>
  <si>
    <t>Other Expense  #21</t>
  </si>
  <si>
    <t>Other Expense  #22</t>
  </si>
  <si>
    <t>Other Expense  #23</t>
  </si>
  <si>
    <t>Other Expense  #24</t>
  </si>
  <si>
    <t>Other Expense  #25</t>
  </si>
  <si>
    <t>Other Expense  #26</t>
  </si>
  <si>
    <t>Other Expense  #27</t>
  </si>
  <si>
    <t>Other Expense  #28</t>
  </si>
  <si>
    <t>Other Expense  #29</t>
  </si>
  <si>
    <t>Other Expense  #30</t>
  </si>
  <si>
    <t>Allocated Expense for the Service</t>
  </si>
  <si>
    <t xml:space="preserve">% Allocation to the Service </t>
  </si>
  <si>
    <t>Federally Funded Amount</t>
  </si>
  <si>
    <t>Equipment #6</t>
  </si>
  <si>
    <t>Equipment #7</t>
  </si>
  <si>
    <t>Equipment #8</t>
  </si>
  <si>
    <t>Equipment #9</t>
  </si>
  <si>
    <t>Equipment #10</t>
  </si>
  <si>
    <t>Equipment #11</t>
  </si>
  <si>
    <t>Equipment #12</t>
  </si>
  <si>
    <t>Equipment #13</t>
  </si>
  <si>
    <t>Equipment #14</t>
  </si>
  <si>
    <t>Equipment #15</t>
  </si>
  <si>
    <t>Equipment #16</t>
  </si>
  <si>
    <t>Equipment #17</t>
  </si>
  <si>
    <t>Equipment #18</t>
  </si>
  <si>
    <t>Equipment #19</t>
  </si>
  <si>
    <t>Equipment #20</t>
  </si>
  <si>
    <t>Equipment #21</t>
  </si>
  <si>
    <t>Equipment #22</t>
  </si>
  <si>
    <t>Equipment #23</t>
  </si>
  <si>
    <t>Equipment #24</t>
  </si>
  <si>
    <t>Equipment #25</t>
  </si>
  <si>
    <t>Equipment #26</t>
  </si>
  <si>
    <t>Equipment #27</t>
  </si>
  <si>
    <t>Equipment #28</t>
  </si>
  <si>
    <t>Equipment #29</t>
  </si>
  <si>
    <t>Equipment #30</t>
  </si>
  <si>
    <t xml:space="preserve">Total Allowable Depreciation </t>
  </si>
  <si>
    <t xml:space="preserve">% Allocated Depreciation to the Service </t>
  </si>
  <si>
    <t>Allocated Depreciation for the Service</t>
  </si>
  <si>
    <t>Personnel 16</t>
  </si>
  <si>
    <t>Personnel 17</t>
  </si>
  <si>
    <t>Personnel 18</t>
  </si>
  <si>
    <t>Personnel 19</t>
  </si>
  <si>
    <t>Personnel 20</t>
  </si>
  <si>
    <t>Personnel 21</t>
  </si>
  <si>
    <t>Personnel 22</t>
  </si>
  <si>
    <t>Personnel 23</t>
  </si>
  <si>
    <t>Personnel 24</t>
  </si>
  <si>
    <t>Personnel 25</t>
  </si>
  <si>
    <t>Personnel 26</t>
  </si>
  <si>
    <t>Personnel 27</t>
  </si>
  <si>
    <t>Personnel 28</t>
  </si>
  <si>
    <t>Personnel 29</t>
  </si>
  <si>
    <t>Personnel 30</t>
  </si>
  <si>
    <t>List all separate billable services</t>
  </si>
  <si>
    <t xml:space="preserve">List all personnel contributing to provide the services </t>
  </si>
  <si>
    <t xml:space="preserve">List all materials and supplies using to provide the services </t>
  </si>
  <si>
    <t xml:space="preserve">List all other expenses using to provide the services </t>
  </si>
  <si>
    <t>List any equipment that will be used in the operation of the recharge center</t>
  </si>
  <si>
    <t>Total Personnel Costs (Salaries &amp; Fringe Benefits)</t>
  </si>
  <si>
    <t>Total Materials and Supplies Costs</t>
  </si>
  <si>
    <t>Cost per unit</t>
  </si>
  <si>
    <t>Subsidies (if any)</t>
  </si>
  <si>
    <t>Total costs net of subsidies:</t>
  </si>
  <si>
    <t>Cost per unit-net of subsidies</t>
  </si>
  <si>
    <t>Indirect Costs</t>
  </si>
  <si>
    <t>Additional charges#1</t>
  </si>
  <si>
    <t>Additional charges#2</t>
  </si>
  <si>
    <t>Additional charges#3</t>
  </si>
  <si>
    <t>Additional charges#4</t>
  </si>
  <si>
    <t>Additional charges#5</t>
  </si>
  <si>
    <t>Total costs for external user rate</t>
  </si>
  <si>
    <t>Total additional charges for external user rate</t>
  </si>
  <si>
    <t>Rate Proposals</t>
  </si>
  <si>
    <t>Proposed Internal Rates</t>
  </si>
  <si>
    <t>Proposed External Rates</t>
  </si>
  <si>
    <t>Over/(Under) Recovery</t>
  </si>
  <si>
    <t>Internal Revenue</t>
  </si>
  <si>
    <t>External Revenue</t>
  </si>
  <si>
    <t>Internal rate per unit charged</t>
  </si>
  <si>
    <t>External rate per unit charged</t>
  </si>
  <si>
    <t>Total Internal Revenue</t>
  </si>
  <si>
    <t>Total External Revenue</t>
  </si>
  <si>
    <t xml:space="preserve">Total Revenue </t>
  </si>
  <si>
    <t>Part I: Service Information</t>
  </si>
  <si>
    <t>Part II: Personnel</t>
  </si>
  <si>
    <t xml:space="preserve">Part III: Materials and Supplies </t>
  </si>
  <si>
    <t>Part IV: Other Expenses</t>
  </si>
  <si>
    <t>Part V: Equipment Depreciations</t>
  </si>
  <si>
    <t>Data Input for Recharge Center Rates Development</t>
  </si>
  <si>
    <t xml:space="preserve">Rate Calculations </t>
  </si>
  <si>
    <t xml:space="preserve">Internal Rate Per Unit </t>
  </si>
  <si>
    <t xml:space="preserve">External Rate Per Unit </t>
  </si>
  <si>
    <t>Actual Units of Service provided</t>
  </si>
  <si>
    <t xml:space="preserve">Quantity </t>
  </si>
  <si>
    <t>Bldg. No</t>
  </si>
  <si>
    <t xml:space="preserve">Annual Allowable Depreciation </t>
  </si>
  <si>
    <t xml:space="preserve">Report actual activities and recoveries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</si>
</sst>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2"/>
      <color theme="1"/>
      <name val="Times New Roman"/>
      <family val="2"/>
    </font>
    <font>
      <b/>
      <sz val="12"/>
      <color theme="4" tint="-0.249977111117893"/>
      <name val="Times New Roman"/>
      <family val="1"/>
    </font>
    <font>
      <b/>
      <i/>
      <sz val="12"/>
      <color theme="4" tint="-0.249977111117893"/>
      <name val="Times New Roman"/>
      <family val="1"/>
    </font>
    <font>
      <b/>
      <sz val="12"/>
      <color theme="1"/>
      <name val="Times New Roman"/>
      <family val="1"/>
    </font>
    <font>
      <b/>
      <sz val="12"/>
      <color rgb="FFFF0000"/>
      <name val="Times New Roman"/>
      <family val="1"/>
    </font>
    <font>
      <b/>
      <sz val="14"/>
      <color theme="1"/>
      <name val="Times New Roman"/>
      <family val="1"/>
    </font>
    <font>
      <i/>
      <sz val="12"/>
      <color rgb="FF00B0F0"/>
      <name val="Times New Roman"/>
      <family val="1"/>
    </font>
    <font>
      <sz val="8"/>
      <name val="Times New Roman"/>
      <family val="2"/>
    </font>
    <font>
      <sz val="9"/>
      <color indexed="81"/>
      <name val="Tahoma"/>
      <family val="2"/>
    </font>
    <font>
      <b/>
      <sz val="9"/>
      <color indexed="81"/>
      <name val="Tahoma"/>
      <family val="2"/>
    </font>
    <font>
      <u/>
      <sz val="12"/>
      <color theme="10"/>
      <name val="Times New Roman"/>
      <family val="2"/>
    </font>
    <font>
      <b/>
      <u/>
      <sz val="20"/>
      <color theme="4" tint="-0.499984740745262"/>
      <name val="Times New Roman"/>
      <family val="1"/>
    </font>
    <font>
      <b/>
      <sz val="20"/>
      <color theme="4" tint="-0.499984740745262"/>
      <name val="Times New Roman"/>
      <family val="1"/>
    </font>
    <font>
      <sz val="12"/>
      <name val="Times New Roman"/>
      <family val="1"/>
    </font>
    <font>
      <b/>
      <sz val="12"/>
      <name val="Times New Roman"/>
      <family val="1"/>
    </font>
    <font>
      <b/>
      <i/>
      <sz val="12"/>
      <color theme="1"/>
      <name val="Times New Roman"/>
      <family val="1"/>
    </font>
    <font>
      <b/>
      <i/>
      <sz val="12"/>
      <color rgb="FFFF0000"/>
      <name val="Times New Roman"/>
      <family val="1"/>
    </font>
    <font>
      <b/>
      <sz val="12"/>
      <color theme="4" tint="-0.499984740745262"/>
      <name val="Times New Roman"/>
      <family val="1"/>
    </font>
    <font>
      <b/>
      <i/>
      <sz val="12"/>
      <color theme="4" tint="-0.499984740745262"/>
      <name val="Times New Roman"/>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right style="dotted">
        <color indexed="64"/>
      </right>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s>
  <cellStyleXfs count="2">
    <xf numFmtId="0" fontId="0" fillId="0" borderId="0"/>
    <xf numFmtId="0" fontId="10" fillId="0" borderId="0" applyNumberFormat="0" applyFill="0" applyBorder="0" applyAlignment="0" applyProtection="0"/>
  </cellStyleXfs>
  <cellXfs count="129">
    <xf numFmtId="0" fontId="0" fillId="0" borderId="0" xfId="0"/>
    <xf numFmtId="0" fontId="0" fillId="2" borderId="0" xfId="0" applyFill="1" applyAlignment="1">
      <alignment wrapText="1"/>
    </xf>
    <xf numFmtId="0" fontId="0" fillId="2" borderId="0" xfId="0" applyFill="1"/>
    <xf numFmtId="0" fontId="1" fillId="2" borderId="0" xfId="0" applyFont="1" applyFill="1" applyAlignment="1">
      <alignment wrapText="1"/>
    </xf>
    <xf numFmtId="0" fontId="2" fillId="2" borderId="0" xfId="0" applyFont="1" applyFill="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4" fillId="2" borderId="4" xfId="0" applyFont="1" applyFill="1" applyBorder="1" applyAlignment="1">
      <alignment wrapText="1"/>
    </xf>
    <xf numFmtId="0" fontId="4" fillId="2" borderId="0" xfId="0" applyFont="1" applyFill="1"/>
    <xf numFmtId="0" fontId="0" fillId="3" borderId="1" xfId="0" applyFill="1" applyBorder="1" applyAlignment="1">
      <alignment wrapText="1"/>
    </xf>
    <xf numFmtId="0" fontId="4" fillId="3" borderId="1" xfId="0" applyFont="1" applyFill="1" applyBorder="1" applyAlignment="1">
      <alignment wrapText="1"/>
    </xf>
    <xf numFmtId="0" fontId="0" fillId="3" borderId="1" xfId="0" applyFill="1" applyBorder="1" applyAlignment="1">
      <alignment vertical="center" wrapText="1"/>
    </xf>
    <xf numFmtId="0" fontId="0" fillId="2" borderId="0" xfId="0" applyFill="1" applyAlignment="1">
      <alignment horizontal="center" wrapText="1"/>
    </xf>
    <xf numFmtId="0" fontId="0" fillId="0" borderId="7" xfId="0" applyBorder="1"/>
    <xf numFmtId="0" fontId="0" fillId="0" borderId="9" xfId="0" applyBorder="1"/>
    <xf numFmtId="0" fontId="0" fillId="0" borderId="10" xfId="0" applyBorder="1"/>
    <xf numFmtId="0" fontId="0" fillId="0" borderId="11" xfId="0" applyBorder="1"/>
    <xf numFmtId="0" fontId="0" fillId="0" borderId="18" xfId="0" applyBorder="1"/>
    <xf numFmtId="0" fontId="0" fillId="0" borderId="20" xfId="0" applyBorder="1"/>
    <xf numFmtId="0" fontId="4" fillId="0" borderId="0" xfId="0" applyFont="1"/>
    <xf numFmtId="43" fontId="0" fillId="0" borderId="0" xfId="0" applyNumberFormat="1"/>
    <xf numFmtId="0" fontId="0" fillId="0" borderId="14" xfId="0" applyBorder="1"/>
    <xf numFmtId="10" fontId="0" fillId="0" borderId="0" xfId="0" applyNumberFormat="1"/>
    <xf numFmtId="0" fontId="0" fillId="0" borderId="0" xfId="0" applyAlignment="1">
      <alignment horizontal="left" vertical="center" wrapText="1"/>
    </xf>
    <xf numFmtId="10" fontId="0" fillId="0" borderId="0" xfId="0" applyNumberFormat="1" applyAlignment="1">
      <alignment horizontal="left" vertical="center" wrapText="1"/>
    </xf>
    <xf numFmtId="0" fontId="10" fillId="0" borderId="0" xfId="1" applyFill="1" applyBorder="1" applyAlignment="1">
      <alignment horizontal="left" vertical="center" wrapText="1"/>
    </xf>
    <xf numFmtId="10" fontId="10" fillId="0" borderId="0" xfId="1" applyNumberFormat="1" applyFill="1" applyBorder="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0" fillId="0" borderId="8" xfId="0" applyBorder="1"/>
    <xf numFmtId="0" fontId="0" fillId="0" borderId="12" xfId="0" applyBorder="1"/>
    <xf numFmtId="0" fontId="0" fillId="0" borderId="19" xfId="0" applyBorder="1"/>
    <xf numFmtId="0" fontId="0" fillId="0" borderId="21" xfId="0" applyBorder="1"/>
    <xf numFmtId="10" fontId="0" fillId="0" borderId="9" xfId="0" applyNumberFormat="1" applyBorder="1"/>
    <xf numFmtId="0" fontId="0" fillId="0" borderId="11" xfId="0" applyBorder="1" applyAlignment="1">
      <alignment horizontal="left" vertical="center" wrapText="1"/>
    </xf>
    <xf numFmtId="10" fontId="0" fillId="0" borderId="20" xfId="0" applyNumberFormat="1" applyBorder="1"/>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xf numFmtId="0" fontId="0" fillId="0" borderId="28" xfId="0" applyBorder="1"/>
    <xf numFmtId="0" fontId="0" fillId="0" borderId="12" xfId="0" applyBorder="1" applyAlignment="1">
      <alignment vertical="center" wrapText="1"/>
    </xf>
    <xf numFmtId="0" fontId="0" fillId="0" borderId="29" xfId="0" applyBorder="1"/>
    <xf numFmtId="0" fontId="0" fillId="0" borderId="30" xfId="0" applyBorder="1"/>
    <xf numFmtId="0" fontId="0" fillId="0" borderId="31" xfId="0" applyBorder="1"/>
    <xf numFmtId="0" fontId="0" fillId="0" borderId="32" xfId="0" applyBorder="1"/>
    <xf numFmtId="0" fontId="0" fillId="4" borderId="13" xfId="0" applyFill="1" applyBorder="1"/>
    <xf numFmtId="0" fontId="0" fillId="4" borderId="14" xfId="0" applyFill="1" applyBorder="1"/>
    <xf numFmtId="0" fontId="0" fillId="4" borderId="15" xfId="0" applyFill="1" applyBorder="1"/>
    <xf numFmtId="0" fontId="0" fillId="4" borderId="11" xfId="0" applyFill="1" applyBorder="1"/>
    <xf numFmtId="0" fontId="0" fillId="4" borderId="0" xfId="0" applyFill="1"/>
    <xf numFmtId="0" fontId="0" fillId="4" borderId="12" xfId="0" applyFill="1" applyBorder="1"/>
    <xf numFmtId="10" fontId="0" fillId="4" borderId="0" xfId="0" applyNumberFormat="1" applyFill="1"/>
    <xf numFmtId="0" fontId="0" fillId="4" borderId="25" xfId="0" applyFill="1" applyBorder="1"/>
    <xf numFmtId="0" fontId="0" fillId="4" borderId="26" xfId="0" applyFill="1" applyBorder="1"/>
    <xf numFmtId="0" fontId="0" fillId="4" borderId="29" xfId="0" applyFill="1" applyBorder="1"/>
    <xf numFmtId="0" fontId="0" fillId="4" borderId="30" xfId="0" applyFill="1" applyBorder="1"/>
    <xf numFmtId="0" fontId="11" fillId="0" borderId="0" xfId="0" applyFont="1"/>
    <xf numFmtId="0" fontId="12" fillId="0" borderId="0" xfId="0" applyFont="1"/>
    <xf numFmtId="43" fontId="0" fillId="0" borderId="12" xfId="0" applyNumberFormat="1" applyBorder="1"/>
    <xf numFmtId="43" fontId="0" fillId="0" borderId="23" xfId="0" applyNumberFormat="1" applyBorder="1"/>
    <xf numFmtId="43" fontId="0" fillId="0" borderId="24" xfId="0" applyNumberFormat="1" applyBorder="1"/>
    <xf numFmtId="0" fontId="0" fillId="0" borderId="33" xfId="0" applyBorder="1"/>
    <xf numFmtId="43" fontId="0" fillId="0" borderId="34" xfId="0" applyNumberFormat="1" applyBorder="1"/>
    <xf numFmtId="43" fontId="0" fillId="0" borderId="35" xfId="0" applyNumberFormat="1" applyBorder="1"/>
    <xf numFmtId="0" fontId="4" fillId="0" borderId="17" xfId="0" applyFont="1" applyBorder="1"/>
    <xf numFmtId="43" fontId="4" fillId="0" borderId="7" xfId="0" applyNumberFormat="1" applyFont="1" applyBorder="1"/>
    <xf numFmtId="43" fontId="4" fillId="0" borderId="18" xfId="0" applyNumberFormat="1" applyFont="1" applyBorder="1"/>
    <xf numFmtId="43" fontId="0" fillId="0" borderId="7" xfId="0" applyNumberFormat="1" applyBorder="1"/>
    <xf numFmtId="43" fontId="0" fillId="0" borderId="18" xfId="0" applyNumberFormat="1" applyBorder="1"/>
    <xf numFmtId="43" fontId="4" fillId="0" borderId="14" xfId="0" applyNumberFormat="1" applyFont="1" applyBorder="1"/>
    <xf numFmtId="43" fontId="4" fillId="0" borderId="15" xfId="0" applyNumberFormat="1" applyFont="1" applyBorder="1"/>
    <xf numFmtId="0" fontId="10" fillId="5" borderId="11" xfId="1" applyFill="1" applyBorder="1"/>
    <xf numFmtId="43" fontId="0" fillId="5" borderId="0" xfId="0" applyNumberFormat="1" applyFill="1"/>
    <xf numFmtId="43" fontId="0" fillId="5" borderId="12" xfId="0" applyNumberFormat="1" applyFill="1" applyBorder="1"/>
    <xf numFmtId="43" fontId="4" fillId="4" borderId="0" xfId="0" applyNumberFormat="1" applyFont="1" applyFill="1"/>
    <xf numFmtId="43" fontId="4" fillId="4" borderId="12" xfId="0" applyNumberFormat="1" applyFont="1" applyFill="1" applyBorder="1"/>
    <xf numFmtId="0" fontId="13" fillId="0" borderId="0" xfId="0" applyFont="1"/>
    <xf numFmtId="0" fontId="13" fillId="0" borderId="8" xfId="0" applyFont="1" applyBorder="1"/>
    <xf numFmtId="0" fontId="13" fillId="0" borderId="9" xfId="0" applyFont="1" applyBorder="1"/>
    <xf numFmtId="0" fontId="13" fillId="0" borderId="10" xfId="0" applyFont="1" applyBorder="1"/>
    <xf numFmtId="0" fontId="13" fillId="4" borderId="11" xfId="0" applyFont="1" applyFill="1" applyBorder="1"/>
    <xf numFmtId="43" fontId="13" fillId="4" borderId="0" xfId="0" applyNumberFormat="1" applyFont="1" applyFill="1"/>
    <xf numFmtId="43" fontId="13" fillId="4" borderId="12" xfId="0" applyNumberFormat="1" applyFont="1" applyFill="1" applyBorder="1"/>
    <xf numFmtId="43" fontId="14" fillId="4" borderId="0" xfId="0" applyNumberFormat="1" applyFont="1" applyFill="1"/>
    <xf numFmtId="43" fontId="14" fillId="4" borderId="12" xfId="0" applyNumberFormat="1" applyFont="1" applyFill="1" applyBorder="1"/>
    <xf numFmtId="0" fontId="13" fillId="5" borderId="11" xfId="0" applyFont="1" applyFill="1" applyBorder="1"/>
    <xf numFmtId="43" fontId="13" fillId="5" borderId="0" xfId="0" applyNumberFormat="1" applyFont="1" applyFill="1"/>
    <xf numFmtId="43" fontId="13" fillId="5" borderId="12" xfId="0" applyNumberFormat="1" applyFont="1" applyFill="1" applyBorder="1"/>
    <xf numFmtId="0" fontId="15" fillId="0" borderId="8" xfId="0" applyFont="1" applyBorder="1"/>
    <xf numFmtId="0" fontId="16" fillId="0" borderId="13" xfId="0" applyFont="1" applyBorder="1"/>
    <xf numFmtId="0" fontId="16" fillId="0" borderId="22" xfId="0" applyFont="1" applyBorder="1"/>
    <xf numFmtId="0" fontId="0" fillId="0" borderId="15" xfId="0" applyBorder="1"/>
    <xf numFmtId="0" fontId="0" fillId="0" borderId="37" xfId="0" applyBorder="1"/>
    <xf numFmtId="0" fontId="0" fillId="0" borderId="38" xfId="0" applyBorder="1"/>
    <xf numFmtId="43" fontId="0" fillId="0" borderId="20" xfId="0" applyNumberFormat="1" applyBorder="1"/>
    <xf numFmtId="43" fontId="0" fillId="0" borderId="21" xfId="0" applyNumberFormat="1" applyBorder="1"/>
    <xf numFmtId="0" fontId="3" fillId="0" borderId="17" xfId="0" applyFont="1" applyBorder="1"/>
    <xf numFmtId="0" fontId="3" fillId="0" borderId="11" xfId="0" applyFont="1" applyBorder="1"/>
    <xf numFmtId="0" fontId="3" fillId="0" borderId="19" xfId="0" applyFont="1" applyBorder="1"/>
    <xf numFmtId="0" fontId="3" fillId="0" borderId="9" xfId="0" applyFont="1" applyBorder="1"/>
    <xf numFmtId="0" fontId="3" fillId="4" borderId="0" xfId="0" applyFont="1" applyFill="1"/>
    <xf numFmtId="0" fontId="3" fillId="0" borderId="0" xfId="0" applyFont="1"/>
    <xf numFmtId="0" fontId="3" fillId="0" borderId="14" xfId="0" applyFont="1" applyBorder="1"/>
    <xf numFmtId="0" fontId="3" fillId="0" borderId="37" xfId="0" applyFont="1" applyBorder="1"/>
    <xf numFmtId="0" fontId="17" fillId="0" borderId="0" xfId="0" applyFont="1"/>
    <xf numFmtId="0" fontId="18" fillId="0" borderId="0" xfId="0" applyFo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wrapText="1"/>
    </xf>
    <xf numFmtId="0" fontId="6" fillId="2" borderId="0" xfId="0" applyFont="1" applyFill="1" applyAlignment="1">
      <alignment horizontal="center" wrapText="1"/>
    </xf>
    <xf numFmtId="0" fontId="0" fillId="0" borderId="25"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12" xfId="0" applyBorder="1" applyAlignment="1">
      <alignment horizontal="center" vertical="center" wrapText="1"/>
    </xf>
    <xf numFmtId="0" fontId="0" fillId="0" borderId="29"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3" fillId="0" borderId="36"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55203</xdr:colOff>
      <xdr:row>0</xdr:row>
      <xdr:rowOff>76200</xdr:rowOff>
    </xdr:from>
    <xdr:to>
      <xdr:col>1</xdr:col>
      <xdr:colOff>2962274</xdr:colOff>
      <xdr:row>4</xdr:row>
      <xdr:rowOff>132378</xdr:rowOff>
    </xdr:to>
    <xdr:pic>
      <xdr:nvPicPr>
        <xdr:cNvPr id="35" name="Picture 3">
          <a:extLst>
            <a:ext uri="{FF2B5EF4-FFF2-40B4-BE49-F238E27FC236}">
              <a16:creationId xmlns:a16="http://schemas.microsoft.com/office/drawing/2014/main" id="{4D2F517A-B05E-3567-FAC4-66C34662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53" y="76200"/>
          <a:ext cx="2907071" cy="86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3017520</xdr:colOff>
      <xdr:row>1</xdr:row>
      <xdr:rowOff>17145</xdr:rowOff>
    </xdr:from>
    <xdr:to>
      <xdr:col>1</xdr:col>
      <xdr:colOff>3018790</xdr:colOff>
      <xdr:row>4</xdr:row>
      <xdr:rowOff>56515</xdr:rowOff>
    </xdr:to>
    <xdr:grpSp>
      <xdr:nvGrpSpPr>
        <xdr:cNvPr id="36" name="Group 35">
          <a:extLst>
            <a:ext uri="{FF2B5EF4-FFF2-40B4-BE49-F238E27FC236}">
              <a16:creationId xmlns:a16="http://schemas.microsoft.com/office/drawing/2014/main" id="{BD4D9A91-2750-0C5B-4D7B-3C7644251403}"/>
            </a:ext>
          </a:extLst>
        </xdr:cNvPr>
        <xdr:cNvGrpSpPr>
          <a:grpSpLocks/>
        </xdr:cNvGrpSpPr>
      </xdr:nvGrpSpPr>
      <xdr:grpSpPr bwMode="auto">
        <a:xfrm>
          <a:off x="3314700" y="220980"/>
          <a:ext cx="1270" cy="648970"/>
          <a:chOff x="3248" y="-359"/>
          <a:chExt cx="2" cy="1013"/>
        </a:xfrm>
      </xdr:grpSpPr>
      <xdr:sp macro="" textlink="">
        <xdr:nvSpPr>
          <xdr:cNvPr id="37" name="Freeform 4">
            <a:extLst>
              <a:ext uri="{FF2B5EF4-FFF2-40B4-BE49-F238E27FC236}">
                <a16:creationId xmlns:a16="http://schemas.microsoft.com/office/drawing/2014/main" id="{005455C1-703B-AC00-B528-F81459307705}"/>
              </a:ext>
            </a:extLst>
          </xdr:cNvPr>
          <xdr:cNvSpPr>
            <a:spLocks/>
          </xdr:cNvSpPr>
        </xdr:nvSpPr>
        <xdr:spPr bwMode="auto">
          <a:xfrm>
            <a:off x="3248" y="-359"/>
            <a:ext cx="2" cy="1013"/>
          </a:xfrm>
          <a:custGeom>
            <a:avLst/>
            <a:gdLst>
              <a:gd name="T0" fmla="+- 0 -359 -359"/>
              <a:gd name="T1" fmla="*/ -359 h 1013"/>
              <a:gd name="T2" fmla="+- 0 653 -359"/>
              <a:gd name="T3" fmla="*/ 653 h 1013"/>
            </a:gdLst>
            <a:ahLst/>
            <a:cxnLst>
              <a:cxn ang="0">
                <a:pos x="0" y="T1"/>
              </a:cxn>
              <a:cxn ang="0">
                <a:pos x="0" y="T3"/>
              </a:cxn>
            </a:cxnLst>
            <a:rect l="0" t="0" r="r" b="b"/>
            <a:pathLst>
              <a:path h="1013">
                <a:moveTo>
                  <a:pt x="0" y="0"/>
                </a:moveTo>
                <a:lnTo>
                  <a:pt x="0" y="1012"/>
                </a:lnTo>
              </a:path>
            </a:pathLst>
          </a:custGeom>
          <a:noFill/>
          <a:ln w="6350">
            <a:solidFill>
              <a:srgbClr val="004083"/>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1202055</xdr:colOff>
      <xdr:row>0</xdr:row>
      <xdr:rowOff>134779</xdr:rowOff>
    </xdr:from>
    <xdr:to>
      <xdr:col>12</xdr:col>
      <xdr:colOff>706279</xdr:colOff>
      <xdr:row>15</xdr:row>
      <xdr:rowOff>95251</xdr:rowOff>
    </xdr:to>
    <xdr:sp macro="" textlink="">
      <xdr:nvSpPr>
        <xdr:cNvPr id="3" name="Rectangle: Rounded Corners 2">
          <a:extLst>
            <a:ext uri="{FF2B5EF4-FFF2-40B4-BE49-F238E27FC236}">
              <a16:creationId xmlns:a16="http://schemas.microsoft.com/office/drawing/2014/main" id="{E4491C05-F214-7ED3-FF59-564DCFD75A69}"/>
            </a:ext>
          </a:extLst>
        </xdr:cNvPr>
        <xdr:cNvSpPr/>
      </xdr:nvSpPr>
      <xdr:spPr>
        <a:xfrm>
          <a:off x="9179243" y="134779"/>
          <a:ext cx="7409974" cy="311562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marL="171450" lvl="0" indent="-171450">
            <a:buFont typeface="Wingdings" panose="05000000000000000000" pitchFamily="2" charset="2"/>
            <a:buChar char="q"/>
          </a:pPr>
          <a:endParaRPr lang="en-US" sz="1250">
            <a:solidFill>
              <a:sysClr val="windowText" lastClr="000000"/>
            </a:solidFill>
            <a:effectLst/>
            <a:latin typeface="+mn-lt"/>
            <a:ea typeface="+mn-ea"/>
            <a:cs typeface="+mn-cs"/>
          </a:endParaRPr>
        </a:p>
        <a:p>
          <a:pPr marL="171450" lvl="0" indent="-171450">
            <a:buFont typeface="Wingdings" panose="05000000000000000000" pitchFamily="2" charset="2"/>
            <a:buChar char="q"/>
          </a:pPr>
          <a:endParaRPr lang="en-US" sz="1250" b="1">
            <a:solidFill>
              <a:sysClr val="windowText" lastClr="000000"/>
            </a:solidFill>
            <a:effectLst/>
            <a:latin typeface="+mn-lt"/>
            <a:ea typeface="+mn-ea"/>
            <a:cs typeface="+mn-cs"/>
          </a:endParaRPr>
        </a:p>
        <a:p>
          <a:pPr algn="ctr"/>
          <a:r>
            <a:rPr lang="en-US" sz="1250" b="1">
              <a:solidFill>
                <a:sysClr val="windowText" lastClr="000000"/>
              </a:solidFill>
              <a:effectLst/>
              <a:latin typeface="+mn-lt"/>
              <a:ea typeface="+mn-ea"/>
              <a:cs typeface="+mn-cs"/>
            </a:rPr>
            <a:t>Instructions: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Fields highlighted in </a:t>
          </a:r>
          <a:r>
            <a:rPr lang="en-US" sz="1250" b="1">
              <a:solidFill>
                <a:schemeClr val="accent2">
                  <a:lumMod val="60000"/>
                  <a:lumOff val="40000"/>
                </a:schemeClr>
              </a:solidFill>
              <a:effectLst/>
              <a:latin typeface="+mn-lt"/>
              <a:ea typeface="+mn-ea"/>
              <a:cs typeface="+mn-cs"/>
            </a:rPr>
            <a:t>orange</a:t>
          </a:r>
          <a:r>
            <a:rPr lang="en-US" sz="1250" b="1">
              <a:solidFill>
                <a:sysClr val="windowText" lastClr="000000"/>
              </a:solidFill>
              <a:effectLst/>
              <a:latin typeface="+mn-lt"/>
              <a:ea typeface="+mn-ea"/>
              <a:cs typeface="+mn-cs"/>
            </a:rPr>
            <a:t> are required.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Fields highlighted in </a:t>
          </a:r>
          <a:r>
            <a:rPr lang="en-US" sz="1250" b="1">
              <a:solidFill>
                <a:schemeClr val="accent6">
                  <a:lumMod val="20000"/>
                  <a:lumOff val="80000"/>
                </a:schemeClr>
              </a:solidFill>
              <a:effectLst/>
              <a:latin typeface="+mn-lt"/>
              <a:ea typeface="+mn-ea"/>
              <a:cs typeface="+mn-cs"/>
            </a:rPr>
            <a:t>green</a:t>
          </a:r>
          <a:r>
            <a:rPr lang="en-US" sz="1250" b="1">
              <a:solidFill>
                <a:sysClr val="windowText" lastClr="000000"/>
              </a:solidFill>
              <a:effectLst/>
              <a:latin typeface="+mn-lt"/>
              <a:ea typeface="+mn-ea"/>
              <a:cs typeface="+mn-cs"/>
            </a:rPr>
            <a:t> are optional.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Complete "Data Input" tab before moving onto to the next</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All costs associated with the recharge center have to do with providing goods or services to the users. Otherwise, do not list them here.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All costs must be allowable per the Uniform Guidance 2 CFR 200 Subpart E</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Do not discriminate between activities under Federal awards and other activities of the non-Federal entity, including usage by the non-Federal entity for internal purposes.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The</a:t>
          </a:r>
          <a:r>
            <a:rPr lang="en-US" sz="1250" b="1" baseline="0">
              <a:solidFill>
                <a:sysClr val="windowText" lastClr="000000"/>
              </a:solidFill>
              <a:effectLst/>
              <a:latin typeface="+mn-lt"/>
              <a:ea typeface="+mn-ea"/>
              <a:cs typeface="+mn-cs"/>
            </a:rPr>
            <a:t> rates</a:t>
          </a:r>
          <a:r>
            <a:rPr lang="en-US" sz="1250" b="1">
              <a:solidFill>
                <a:sysClr val="windowText" lastClr="000000"/>
              </a:solidFill>
              <a:effectLst/>
              <a:latin typeface="+mn-lt"/>
              <a:ea typeface="+mn-ea"/>
              <a:cs typeface="+mn-cs"/>
            </a:rPr>
            <a:t> are designed to recover only the aggregate costs of the services</a:t>
          </a:r>
          <a:r>
            <a:rPr lang="en-US" sz="1250" b="1" baseline="0">
              <a:solidFill>
                <a:sysClr val="windowText" lastClr="000000"/>
              </a:solidFill>
              <a:effectLst/>
              <a:latin typeface="+mn-lt"/>
              <a:ea typeface="+mn-ea"/>
              <a:cs typeface="+mn-cs"/>
            </a:rPr>
            <a:t> and should break even over a reasonable period of time. </a:t>
          </a:r>
          <a:endParaRPr lang="en-US" sz="1250" b="1">
            <a:solidFill>
              <a:sysClr val="windowText" lastClr="000000"/>
            </a:solidFill>
            <a:effectLst/>
            <a:latin typeface="+mn-lt"/>
            <a:ea typeface="+mn-ea"/>
            <a:cs typeface="+mn-cs"/>
          </a:endParaRPr>
        </a:p>
        <a:p>
          <a:pPr marL="171450" indent="-171450">
            <a:buFont typeface="Wingdings" panose="05000000000000000000" pitchFamily="2" charset="2"/>
            <a:buChar char="v"/>
          </a:pPr>
          <a:endParaRPr lang="en-US" sz="1100" b="1">
            <a:solidFill>
              <a:srgbClr val="FF0000"/>
            </a:solidFill>
            <a:effectLst/>
            <a:latin typeface="+mn-lt"/>
            <a:ea typeface="+mn-ea"/>
            <a:cs typeface="+mn-cs"/>
          </a:endParaRPr>
        </a:p>
        <a:p>
          <a:pPr algn="l"/>
          <a:endParaRPr lang="en-US" sz="1100" b="1" cap="none" spc="0">
            <a:ln w="22225">
              <a:solidFill>
                <a:schemeClr val="tx1"/>
              </a:solidFill>
              <a:prstDash val="solid"/>
            </a:ln>
            <a:solidFill>
              <a:srgbClr val="FF0000"/>
            </a:solidFill>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uvafinance.virginia.edu/business-assets-cost-recovery/academic-fringe-rates" TargetMode="External"/><Relationship Id="rId1" Type="http://schemas.openxmlformats.org/officeDocument/2006/relationships/hyperlink" Target="https://hr.virginia.edu/time/holiday-calenda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research.virginia.edu/sites/vpr/files/UVA.RA_.FY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7570-FB87-45BF-8EC7-291CFE8712F6}">
  <sheetPr>
    <tabColor theme="7" tint="0.79998168889431442"/>
  </sheetPr>
  <dimension ref="B3:C43"/>
  <sheetViews>
    <sheetView tabSelected="1" workbookViewId="0">
      <selection activeCell="L15" sqref="L15"/>
    </sheetView>
  </sheetViews>
  <sheetFormatPr defaultRowHeight="15.6" x14ac:dyDescent="0.3"/>
  <cols>
    <col min="1" max="1" width="3.8984375" style="2" customWidth="1"/>
    <col min="2" max="2" width="39.796875" style="1" bestFit="1" customWidth="1"/>
    <col min="3" max="3" width="66.09765625" style="1" customWidth="1"/>
    <col min="4" max="16384" width="8.796875" style="2"/>
  </cols>
  <sheetData>
    <row r="3" spans="2:3" x14ac:dyDescent="0.3">
      <c r="C3" s="3" t="s">
        <v>29</v>
      </c>
    </row>
    <row r="4" spans="2:3" ht="16.2" x14ac:dyDescent="0.35">
      <c r="C4" s="4" t="s">
        <v>30</v>
      </c>
    </row>
    <row r="7" spans="2:3" ht="17.399999999999999" x14ac:dyDescent="0.3">
      <c r="B7" s="111" t="s">
        <v>28</v>
      </c>
      <c r="C7" s="111"/>
    </row>
    <row r="8" spans="2:3" x14ac:dyDescent="0.3">
      <c r="B8" s="112" t="s">
        <v>35</v>
      </c>
      <c r="C8" s="112"/>
    </row>
    <row r="9" spans="2:3" x14ac:dyDescent="0.3">
      <c r="B9" s="112" t="s">
        <v>36</v>
      </c>
      <c r="C9" s="112"/>
    </row>
    <row r="10" spans="2:3" x14ac:dyDescent="0.3">
      <c r="B10" s="15"/>
      <c r="C10" s="15"/>
    </row>
    <row r="11" spans="2:3" x14ac:dyDescent="0.3">
      <c r="B11" s="15"/>
      <c r="C11" s="15"/>
    </row>
    <row r="12" spans="2:3" x14ac:dyDescent="0.3">
      <c r="B12" s="2"/>
      <c r="C12" s="2"/>
    </row>
    <row r="13" spans="2:3" x14ac:dyDescent="0.3">
      <c r="B13" s="109" t="s">
        <v>31</v>
      </c>
      <c r="C13" s="110"/>
    </row>
    <row r="14" spans="2:3" x14ac:dyDescent="0.3">
      <c r="B14" s="5" t="s">
        <v>0</v>
      </c>
      <c r="C14" s="12"/>
    </row>
    <row r="15" spans="2:3" x14ac:dyDescent="0.3">
      <c r="B15" s="5" t="s">
        <v>1</v>
      </c>
      <c r="C15" s="12"/>
    </row>
    <row r="16" spans="2:3" x14ac:dyDescent="0.3">
      <c r="B16" s="6" t="s">
        <v>24</v>
      </c>
      <c r="C16" s="13"/>
    </row>
    <row r="17" spans="2:3" x14ac:dyDescent="0.3">
      <c r="B17" s="5" t="s">
        <v>2</v>
      </c>
      <c r="C17" s="12"/>
    </row>
    <row r="18" spans="2:3" x14ac:dyDescent="0.3">
      <c r="B18" s="5" t="s">
        <v>3</v>
      </c>
      <c r="C18" s="12"/>
    </row>
    <row r="19" spans="2:3" x14ac:dyDescent="0.3">
      <c r="B19" s="5" t="s">
        <v>4</v>
      </c>
      <c r="C19" s="12"/>
    </row>
    <row r="20" spans="2:3" x14ac:dyDescent="0.3">
      <c r="B20" s="5" t="s">
        <v>5</v>
      </c>
      <c r="C20" s="12"/>
    </row>
    <row r="21" spans="2:3" x14ac:dyDescent="0.3">
      <c r="B21" s="5" t="s">
        <v>6</v>
      </c>
      <c r="C21" s="12"/>
    </row>
    <row r="22" spans="2:3" x14ac:dyDescent="0.3">
      <c r="B22" s="5" t="s">
        <v>7</v>
      </c>
      <c r="C22" s="12"/>
    </row>
    <row r="23" spans="2:3" x14ac:dyDescent="0.3">
      <c r="B23" s="5" t="s">
        <v>8</v>
      </c>
      <c r="C23" s="12"/>
    </row>
    <row r="24" spans="2:3" x14ac:dyDescent="0.3">
      <c r="B24" s="5" t="s">
        <v>9</v>
      </c>
      <c r="C24" s="12"/>
    </row>
    <row r="25" spans="2:3" x14ac:dyDescent="0.3">
      <c r="B25" s="5" t="s">
        <v>10</v>
      </c>
      <c r="C25" s="12"/>
    </row>
    <row r="26" spans="2:3" x14ac:dyDescent="0.3">
      <c r="B26" s="6" t="s">
        <v>11</v>
      </c>
      <c r="C26" s="13"/>
    </row>
    <row r="27" spans="2:3" x14ac:dyDescent="0.3">
      <c r="B27" s="5" t="s">
        <v>12</v>
      </c>
      <c r="C27" s="12"/>
    </row>
    <row r="28" spans="2:3" x14ac:dyDescent="0.3">
      <c r="B28" s="5" t="s">
        <v>13</v>
      </c>
      <c r="C28" s="12"/>
    </row>
    <row r="29" spans="2:3" x14ac:dyDescent="0.3">
      <c r="B29" s="5" t="s">
        <v>25</v>
      </c>
      <c r="C29" s="12"/>
    </row>
    <row r="30" spans="2:3" x14ac:dyDescent="0.3">
      <c r="B30" s="5" t="s">
        <v>14</v>
      </c>
      <c r="C30" s="12"/>
    </row>
    <row r="31" spans="2:3" x14ac:dyDescent="0.3">
      <c r="B31" s="5" t="s">
        <v>26</v>
      </c>
      <c r="C31" s="12"/>
    </row>
    <row r="32" spans="2:3" x14ac:dyDescent="0.3">
      <c r="B32" s="109" t="s">
        <v>32</v>
      </c>
      <c r="C32" s="110"/>
    </row>
    <row r="33" spans="2:3" ht="91.8" customHeight="1" x14ac:dyDescent="0.3">
      <c r="B33" s="7" t="s">
        <v>15</v>
      </c>
      <c r="C33" s="14" t="s">
        <v>16</v>
      </c>
    </row>
    <row r="34" spans="2:3" x14ac:dyDescent="0.3">
      <c r="B34" s="8"/>
      <c r="C34" s="12" t="s">
        <v>17</v>
      </c>
    </row>
    <row r="35" spans="2:3" x14ac:dyDescent="0.3">
      <c r="B35" s="9"/>
      <c r="C35" s="12" t="s">
        <v>18</v>
      </c>
    </row>
    <row r="36" spans="2:3" ht="62.4" x14ac:dyDescent="0.3">
      <c r="B36" s="7" t="s">
        <v>19</v>
      </c>
      <c r="C36" s="12" t="s">
        <v>20</v>
      </c>
    </row>
    <row r="37" spans="2:3" x14ac:dyDescent="0.3">
      <c r="B37" s="8"/>
      <c r="C37" s="12" t="s">
        <v>21</v>
      </c>
    </row>
    <row r="38" spans="2:3" x14ac:dyDescent="0.3">
      <c r="B38" s="9"/>
      <c r="C38" s="12" t="s">
        <v>18</v>
      </c>
    </row>
    <row r="39" spans="2:3" x14ac:dyDescent="0.3">
      <c r="B39" s="109" t="s">
        <v>33</v>
      </c>
      <c r="C39" s="110"/>
    </row>
    <row r="40" spans="2:3" s="11" customFormat="1" x14ac:dyDescent="0.3">
      <c r="B40" s="10" t="s">
        <v>34</v>
      </c>
      <c r="C40" s="6"/>
    </row>
    <row r="41" spans="2:3" x14ac:dyDescent="0.3">
      <c r="B41" s="8"/>
      <c r="C41" s="5" t="s">
        <v>27</v>
      </c>
    </row>
    <row r="42" spans="2:3" x14ac:dyDescent="0.3">
      <c r="B42" s="9"/>
      <c r="C42" s="5" t="s">
        <v>22</v>
      </c>
    </row>
    <row r="43" spans="2:3" x14ac:dyDescent="0.3">
      <c r="B43" s="5" t="s">
        <v>23</v>
      </c>
      <c r="C43" s="5"/>
    </row>
  </sheetData>
  <mergeCells count="6">
    <mergeCell ref="B39:C39"/>
    <mergeCell ref="B32:C32"/>
    <mergeCell ref="B13:C13"/>
    <mergeCell ref="B7:C7"/>
    <mergeCell ref="B8:C8"/>
    <mergeCell ref="B9:C9"/>
  </mergeCells>
  <dataValidations count="3">
    <dataValidation type="list" allowBlank="1" showInputMessage="1" showErrorMessage="1" errorTitle="Invalid Answer" error="Please only select &quot;Yes&quot; or &quot;No&quot;. " promptTitle="Grant Worktag Usage" prompt="Please select &quot;Yes&quot; if the recharge center will charge a grant, otherwise select &quot;No&quot;." sqref="C16" xr:uid="{C7E44C8E-5E16-42D4-8AF7-97C98D7060D9}">
      <formula1>"Yes, No"</formula1>
    </dataValidation>
    <dataValidation type="list" allowBlank="1" showInputMessage="1" showErrorMessage="1" promptTitle="Recharge Center Rates Setup" prompt="Please fill out the following tabs to establish charging rates for recharge center." sqref="C31" xr:uid="{00F8B09D-F21A-432A-BB56-2CE807EF8A83}">
      <formula1>"Complete, Incomplete"</formula1>
    </dataValidation>
    <dataValidation type="list" allowBlank="1" showInputMessage="1" showErrorMessage="1" sqref="C40" xr:uid="{18C30563-3368-43BF-B102-5F22A7DC2DB3}">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8A31-E6F1-4316-9518-91E1031BE082}">
  <sheetPr>
    <tabColor rgb="FFFF0000"/>
  </sheetPr>
  <dimension ref="A1:BJ179"/>
  <sheetViews>
    <sheetView zoomScale="80" zoomScaleNormal="80" workbookViewId="0">
      <selection activeCell="H20" sqref="H20"/>
    </sheetView>
  </sheetViews>
  <sheetFormatPr defaultRowHeight="15.6" x14ac:dyDescent="0.3"/>
  <cols>
    <col min="1" max="1" width="2.796875" customWidth="1"/>
    <col min="2" max="2" width="27.69921875" customWidth="1"/>
    <col min="3" max="3" width="17.296875" customWidth="1"/>
    <col min="4" max="4" width="15.296875" customWidth="1"/>
    <col min="5" max="5" width="16.296875" customWidth="1"/>
    <col min="6" max="6" width="25.296875" bestFit="1" customWidth="1"/>
    <col min="7" max="7" width="15.69921875" bestFit="1" customWidth="1"/>
    <col min="8" max="8" width="18.09765625" style="25" bestFit="1" customWidth="1"/>
    <col min="9" max="9" width="16.59765625" bestFit="1" customWidth="1"/>
    <col min="10" max="10" width="15.69921875" bestFit="1" customWidth="1"/>
    <col min="11" max="11" width="23.3984375" bestFit="1" customWidth="1"/>
    <col min="12" max="12" width="14" bestFit="1" customWidth="1"/>
    <col min="13" max="13" width="15" style="25" customWidth="1"/>
    <col min="14" max="14" width="27" bestFit="1" customWidth="1"/>
    <col min="15" max="15" width="15.19921875" bestFit="1" customWidth="1"/>
    <col min="16" max="16" width="35.8984375" style="25" bestFit="1" customWidth="1"/>
    <col min="17" max="17" width="33.69921875" bestFit="1" customWidth="1"/>
    <col min="18" max="18" width="15.19921875" bestFit="1" customWidth="1"/>
    <col min="19" max="19" width="35.8984375" style="25" bestFit="1" customWidth="1"/>
    <col min="20" max="20" width="33.69921875" bestFit="1" customWidth="1"/>
    <col min="21" max="21" width="15.19921875" bestFit="1" customWidth="1"/>
    <col min="22" max="22" width="35.8984375" style="25" bestFit="1" customWidth="1"/>
    <col min="23" max="23" width="33.69921875" bestFit="1" customWidth="1"/>
    <col min="24" max="24" width="15.19921875" bestFit="1" customWidth="1"/>
    <col min="25" max="25" width="35.8984375" style="25" bestFit="1" customWidth="1"/>
    <col min="26" max="26" width="33.69921875" bestFit="1" customWidth="1"/>
    <col min="27" max="27" width="15.19921875" bestFit="1" customWidth="1"/>
    <col min="28" max="28" width="35.8984375" style="25" bestFit="1" customWidth="1"/>
    <col min="29" max="29" width="33.69921875" bestFit="1" customWidth="1"/>
    <col min="30" max="30" width="15.19921875" bestFit="1" customWidth="1"/>
    <col min="31" max="31" width="35.8984375" style="25" bestFit="1" customWidth="1"/>
    <col min="32" max="32" width="33.69921875" bestFit="1" customWidth="1"/>
    <col min="33" max="33" width="15.19921875" bestFit="1" customWidth="1"/>
    <col min="34" max="34" width="35.8984375" style="25" bestFit="1" customWidth="1"/>
    <col min="35" max="35" width="33.69921875" bestFit="1" customWidth="1"/>
    <col min="36" max="36" width="15.19921875" bestFit="1" customWidth="1"/>
    <col min="37" max="37" width="35.8984375" style="25" bestFit="1" customWidth="1"/>
    <col min="38" max="38" width="33.69921875" bestFit="1" customWidth="1"/>
    <col min="39" max="39" width="15.19921875" bestFit="1" customWidth="1"/>
    <col min="40" max="40" width="35.8984375" style="25" bestFit="1" customWidth="1"/>
    <col min="41" max="41" width="33.69921875" bestFit="1" customWidth="1"/>
    <col min="42" max="42" width="15.19921875" bestFit="1" customWidth="1"/>
    <col min="43" max="43" width="35.8984375" style="25" bestFit="1" customWidth="1"/>
    <col min="44" max="44" width="33.69921875" bestFit="1" customWidth="1"/>
    <col min="45" max="45" width="15.19921875" bestFit="1" customWidth="1"/>
    <col min="46" max="46" width="35.8984375" style="25" bestFit="1" customWidth="1"/>
    <col min="47" max="47" width="33.69921875" bestFit="1" customWidth="1"/>
    <col min="48" max="48" width="15.19921875" bestFit="1" customWidth="1"/>
    <col min="49" max="49" width="35.8984375" style="25" bestFit="1" customWidth="1"/>
    <col min="50" max="50" width="33.69921875" bestFit="1" customWidth="1"/>
    <col min="51" max="51" width="15.19921875" bestFit="1" customWidth="1"/>
    <col min="52" max="52" width="35.8984375" style="25" bestFit="1" customWidth="1"/>
    <col min="53" max="53" width="33.69921875" bestFit="1" customWidth="1"/>
    <col min="54" max="54" width="15.19921875" bestFit="1" customWidth="1"/>
    <col min="55" max="55" width="35.8984375" style="25" bestFit="1" customWidth="1"/>
    <col min="56" max="56" width="33.69921875" bestFit="1" customWidth="1"/>
    <col min="57" max="57" width="15.19921875" bestFit="1" customWidth="1"/>
    <col min="58" max="58" width="35.8984375" style="25" bestFit="1" customWidth="1"/>
    <col min="59" max="59" width="33.69921875" bestFit="1" customWidth="1"/>
    <col min="60" max="60" width="45.59765625" bestFit="1" customWidth="1"/>
    <col min="61" max="61" width="27.5" bestFit="1" customWidth="1"/>
    <col min="62" max="62" width="8.8984375" bestFit="1" customWidth="1"/>
  </cols>
  <sheetData>
    <row r="1" spans="1:11" ht="24.6" x14ac:dyDescent="0.4">
      <c r="A1" s="59" t="s">
        <v>269</v>
      </c>
      <c r="K1" s="25"/>
    </row>
    <row r="2" spans="1:11" x14ac:dyDescent="0.3">
      <c r="K2" s="25"/>
    </row>
    <row r="3" spans="1:11" x14ac:dyDescent="0.3">
      <c r="K3" s="25"/>
    </row>
    <row r="4" spans="1:11" x14ac:dyDescent="0.3">
      <c r="B4" s="107" t="s">
        <v>264</v>
      </c>
      <c r="K4" s="25"/>
    </row>
    <row r="5" spans="1:11" x14ac:dyDescent="0.3">
      <c r="B5" s="107" t="s">
        <v>234</v>
      </c>
      <c r="K5" s="25"/>
    </row>
    <row r="6" spans="1:11" ht="16.2" thickBot="1" x14ac:dyDescent="0.35">
      <c r="K6" s="25"/>
    </row>
    <row r="7" spans="1:11" x14ac:dyDescent="0.3">
      <c r="B7" s="32" t="s">
        <v>40</v>
      </c>
      <c r="C7" s="17" t="s">
        <v>41</v>
      </c>
      <c r="D7" s="17" t="s">
        <v>42</v>
      </c>
      <c r="E7" s="17" t="s">
        <v>55</v>
      </c>
      <c r="F7" s="18" t="s">
        <v>56</v>
      </c>
      <c r="K7" s="25"/>
    </row>
    <row r="8" spans="1:11" x14ac:dyDescent="0.3">
      <c r="B8" s="48" t="s">
        <v>37</v>
      </c>
      <c r="C8" s="49"/>
      <c r="D8" s="49"/>
      <c r="E8" s="49"/>
      <c r="F8" s="50"/>
      <c r="K8" s="25"/>
    </row>
    <row r="9" spans="1:11" x14ac:dyDescent="0.3">
      <c r="B9" s="51" t="s">
        <v>38</v>
      </c>
      <c r="C9" s="52"/>
      <c r="D9" s="52"/>
      <c r="E9" s="52"/>
      <c r="F9" s="53"/>
      <c r="K9" s="25"/>
    </row>
    <row r="10" spans="1:11" x14ac:dyDescent="0.3">
      <c r="B10" s="51" t="s">
        <v>39</v>
      </c>
      <c r="C10" s="52"/>
      <c r="D10" s="52"/>
      <c r="E10" s="52"/>
      <c r="F10" s="53"/>
      <c r="K10" s="25"/>
    </row>
    <row r="11" spans="1:11" x14ac:dyDescent="0.3">
      <c r="B11" s="51" t="s">
        <v>43</v>
      </c>
      <c r="C11" s="52"/>
      <c r="D11" s="52"/>
      <c r="E11" s="52"/>
      <c r="F11" s="53"/>
      <c r="K11" s="25"/>
    </row>
    <row r="12" spans="1:11" x14ac:dyDescent="0.3">
      <c r="B12" s="51" t="s">
        <v>44</v>
      </c>
      <c r="C12" s="52"/>
      <c r="D12" s="52"/>
      <c r="E12" s="52"/>
      <c r="F12" s="53"/>
      <c r="K12" s="25"/>
    </row>
    <row r="13" spans="1:11" x14ac:dyDescent="0.3">
      <c r="B13" s="51" t="s">
        <v>45</v>
      </c>
      <c r="C13" s="52"/>
      <c r="D13" s="52"/>
      <c r="E13" s="52"/>
      <c r="F13" s="53"/>
      <c r="K13" s="25"/>
    </row>
    <row r="14" spans="1:11" x14ac:dyDescent="0.3">
      <c r="B14" s="51" t="s">
        <v>46</v>
      </c>
      <c r="C14" s="52"/>
      <c r="D14" s="52"/>
      <c r="E14" s="52"/>
      <c r="F14" s="53"/>
      <c r="K14" s="25"/>
    </row>
    <row r="15" spans="1:11" x14ac:dyDescent="0.3">
      <c r="B15" s="51" t="s">
        <v>47</v>
      </c>
      <c r="C15" s="52"/>
      <c r="D15" s="52"/>
      <c r="E15" s="52"/>
      <c r="F15" s="53"/>
      <c r="K15" s="25"/>
    </row>
    <row r="16" spans="1:11" x14ac:dyDescent="0.3">
      <c r="B16" s="51" t="s">
        <v>48</v>
      </c>
      <c r="C16" s="52"/>
      <c r="D16" s="52"/>
      <c r="E16" s="52"/>
      <c r="F16" s="53"/>
      <c r="K16" s="25"/>
    </row>
    <row r="17" spans="2:62" x14ac:dyDescent="0.3">
      <c r="B17" s="51" t="s">
        <v>49</v>
      </c>
      <c r="C17" s="52"/>
      <c r="D17" s="52"/>
      <c r="E17" s="52"/>
      <c r="F17" s="53"/>
      <c r="K17" s="25"/>
    </row>
    <row r="18" spans="2:62" x14ac:dyDescent="0.3">
      <c r="B18" s="51" t="s">
        <v>50</v>
      </c>
      <c r="C18" s="52"/>
      <c r="D18" s="52"/>
      <c r="E18" s="52"/>
      <c r="F18" s="53"/>
      <c r="K18" s="25"/>
    </row>
    <row r="19" spans="2:62" x14ac:dyDescent="0.3">
      <c r="B19" s="51" t="s">
        <v>51</v>
      </c>
      <c r="C19" s="52"/>
      <c r="D19" s="52"/>
      <c r="E19" s="52"/>
      <c r="F19" s="53"/>
      <c r="K19" s="25"/>
    </row>
    <row r="20" spans="2:62" x14ac:dyDescent="0.3">
      <c r="B20" s="51" t="s">
        <v>52</v>
      </c>
      <c r="C20" s="52"/>
      <c r="D20" s="52"/>
      <c r="E20" s="52"/>
      <c r="F20" s="53"/>
      <c r="K20" s="25"/>
    </row>
    <row r="21" spans="2:62" x14ac:dyDescent="0.3">
      <c r="B21" s="51" t="s">
        <v>53</v>
      </c>
      <c r="C21" s="52"/>
      <c r="D21" s="52"/>
      <c r="E21" s="52"/>
      <c r="F21" s="53"/>
      <c r="K21" s="25"/>
    </row>
    <row r="22" spans="2:62" x14ac:dyDescent="0.3">
      <c r="B22" s="51" t="s">
        <v>54</v>
      </c>
      <c r="C22" s="52"/>
      <c r="D22" s="52"/>
      <c r="E22" s="52"/>
      <c r="F22" s="53"/>
      <c r="K22" s="25"/>
    </row>
    <row r="23" spans="2:62" ht="16.2" thickBot="1" x14ac:dyDescent="0.35">
      <c r="B23" s="34" t="s">
        <v>57</v>
      </c>
      <c r="C23" s="21"/>
      <c r="D23" s="21"/>
      <c r="E23" s="21"/>
      <c r="F23" s="35">
        <f>SUM(F8:F22)</f>
        <v>0</v>
      </c>
      <c r="K23" s="25"/>
    </row>
    <row r="24" spans="2:62" x14ac:dyDescent="0.3">
      <c r="K24" s="25"/>
    </row>
    <row r="25" spans="2:62" x14ac:dyDescent="0.3">
      <c r="K25" s="25"/>
    </row>
    <row r="26" spans="2:62" x14ac:dyDescent="0.3">
      <c r="B26" s="107" t="s">
        <v>265</v>
      </c>
      <c r="K26" s="25"/>
    </row>
    <row r="27" spans="2:62" x14ac:dyDescent="0.3">
      <c r="B27" s="107" t="s">
        <v>235</v>
      </c>
      <c r="K27" s="25"/>
    </row>
    <row r="28" spans="2:62" ht="16.2" thickBot="1" x14ac:dyDescent="0.35">
      <c r="K28" s="25"/>
    </row>
    <row r="29" spans="2:62" x14ac:dyDescent="0.3">
      <c r="B29" s="32"/>
      <c r="C29" s="17"/>
      <c r="D29" s="17"/>
      <c r="E29" s="17"/>
      <c r="F29" s="17"/>
      <c r="G29" s="17"/>
      <c r="H29" s="36"/>
      <c r="I29" s="17"/>
      <c r="J29" s="17"/>
      <c r="K29" s="36"/>
      <c r="L29" s="17"/>
      <c r="M29" s="36"/>
      <c r="N29" s="17"/>
      <c r="O29" s="116" t="s">
        <v>147</v>
      </c>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7"/>
    </row>
    <row r="30" spans="2:62" ht="78" customHeight="1" x14ac:dyDescent="0.3">
      <c r="B30" s="19"/>
      <c r="K30" s="25"/>
      <c r="O30" s="113" t="str">
        <f>B8</f>
        <v>Service 1</v>
      </c>
      <c r="P30" s="114"/>
      <c r="Q30" s="115"/>
      <c r="R30" s="113" t="str">
        <f>B9</f>
        <v>Service 2</v>
      </c>
      <c r="S30" s="114"/>
      <c r="T30" s="115"/>
      <c r="U30" s="113" t="str">
        <f>B10</f>
        <v>Service 3</v>
      </c>
      <c r="V30" s="114"/>
      <c r="W30" s="115"/>
      <c r="X30" s="113" t="str">
        <f>B11</f>
        <v>Service 4</v>
      </c>
      <c r="Y30" s="114"/>
      <c r="Z30" s="115"/>
      <c r="AA30" s="113" t="str">
        <f>B12</f>
        <v>Service 5</v>
      </c>
      <c r="AB30" s="114"/>
      <c r="AC30" s="115"/>
      <c r="AD30" s="113" t="str">
        <f>B13</f>
        <v>Service 6</v>
      </c>
      <c r="AE30" s="114"/>
      <c r="AF30" s="115"/>
      <c r="AG30" s="113" t="str">
        <f>B14</f>
        <v>Service 7</v>
      </c>
      <c r="AH30" s="114"/>
      <c r="AI30" s="115"/>
      <c r="AJ30" s="113" t="str">
        <f>B15</f>
        <v>Service 8</v>
      </c>
      <c r="AK30" s="114"/>
      <c r="AL30" s="115"/>
      <c r="AM30" s="113" t="str">
        <f>B16</f>
        <v>Service 9</v>
      </c>
      <c r="AN30" s="114"/>
      <c r="AO30" s="115"/>
      <c r="AP30" s="113" t="str">
        <f>B17</f>
        <v>Service 10</v>
      </c>
      <c r="AQ30" s="114"/>
      <c r="AR30" s="115"/>
      <c r="AS30" s="113" t="str">
        <f>B18</f>
        <v>Service 11</v>
      </c>
      <c r="AT30" s="114"/>
      <c r="AU30" s="115"/>
      <c r="AV30" s="113" t="str">
        <f>B19</f>
        <v>Service 12</v>
      </c>
      <c r="AW30" s="114"/>
      <c r="AX30" s="115"/>
      <c r="AY30" s="113" t="str">
        <f>B20</f>
        <v>Service 13</v>
      </c>
      <c r="AZ30" s="114"/>
      <c r="BA30" s="115"/>
      <c r="BB30" s="113" t="str">
        <f>B21</f>
        <v>Service 14</v>
      </c>
      <c r="BC30" s="114"/>
      <c r="BD30" s="115"/>
      <c r="BE30" s="113" t="str">
        <f>B22</f>
        <v>Service 15</v>
      </c>
      <c r="BF30" s="114"/>
      <c r="BG30" s="115"/>
      <c r="BH30" s="118" t="s">
        <v>87</v>
      </c>
      <c r="BI30" s="119" t="s">
        <v>85</v>
      </c>
      <c r="BJ30" s="120" t="s">
        <v>86</v>
      </c>
    </row>
    <row r="31" spans="2:62" s="26" customFormat="1" ht="46.8" x14ac:dyDescent="0.3">
      <c r="B31" s="37" t="s">
        <v>58</v>
      </c>
      <c r="C31" s="26" t="s">
        <v>59</v>
      </c>
      <c r="D31" s="26" t="s">
        <v>60</v>
      </c>
      <c r="E31" s="26" t="s">
        <v>160</v>
      </c>
      <c r="F31" s="26" t="s">
        <v>61</v>
      </c>
      <c r="G31" t="s">
        <v>158</v>
      </c>
      <c r="H31" s="27" t="s">
        <v>159</v>
      </c>
      <c r="I31" s="26" t="s">
        <v>62</v>
      </c>
      <c r="J31" s="28" t="s">
        <v>151</v>
      </c>
      <c r="K31" s="29" t="s">
        <v>63</v>
      </c>
      <c r="L31" s="26" t="s">
        <v>152</v>
      </c>
      <c r="M31" s="27" t="s">
        <v>64</v>
      </c>
      <c r="N31" s="26" t="s">
        <v>65</v>
      </c>
      <c r="O31" s="39" t="s">
        <v>82</v>
      </c>
      <c r="P31" s="27" t="s">
        <v>84</v>
      </c>
      <c r="Q31" s="40" t="s">
        <v>83</v>
      </c>
      <c r="R31" s="39" t="s">
        <v>82</v>
      </c>
      <c r="S31" s="27" t="s">
        <v>84</v>
      </c>
      <c r="T31" s="40" t="s">
        <v>83</v>
      </c>
      <c r="U31" s="39" t="s">
        <v>82</v>
      </c>
      <c r="V31" s="27" t="s">
        <v>84</v>
      </c>
      <c r="W31" s="40" t="s">
        <v>83</v>
      </c>
      <c r="X31" s="39" t="s">
        <v>82</v>
      </c>
      <c r="Y31" s="27" t="s">
        <v>84</v>
      </c>
      <c r="Z31" s="40" t="s">
        <v>83</v>
      </c>
      <c r="AA31" s="39" t="s">
        <v>82</v>
      </c>
      <c r="AB31" s="27" t="s">
        <v>84</v>
      </c>
      <c r="AC31" s="40" t="s">
        <v>83</v>
      </c>
      <c r="AD31" s="39" t="s">
        <v>82</v>
      </c>
      <c r="AE31" s="27" t="s">
        <v>84</v>
      </c>
      <c r="AF31" s="40" t="s">
        <v>83</v>
      </c>
      <c r="AG31" s="39" t="s">
        <v>82</v>
      </c>
      <c r="AH31" s="27" t="s">
        <v>84</v>
      </c>
      <c r="AI31" s="40" t="s">
        <v>83</v>
      </c>
      <c r="AJ31" s="39" t="s">
        <v>82</v>
      </c>
      <c r="AK31" s="27" t="s">
        <v>84</v>
      </c>
      <c r="AL31" s="40" t="s">
        <v>83</v>
      </c>
      <c r="AM31" s="39" t="s">
        <v>82</v>
      </c>
      <c r="AN31" s="27" t="s">
        <v>84</v>
      </c>
      <c r="AO31" s="40" t="s">
        <v>83</v>
      </c>
      <c r="AP31" s="39" t="s">
        <v>82</v>
      </c>
      <c r="AQ31" s="27" t="s">
        <v>84</v>
      </c>
      <c r="AR31" s="40" t="s">
        <v>83</v>
      </c>
      <c r="AS31" s="39" t="s">
        <v>82</v>
      </c>
      <c r="AT31" s="27" t="s">
        <v>84</v>
      </c>
      <c r="AU31" s="40" t="s">
        <v>83</v>
      </c>
      <c r="AV31" s="39" t="s">
        <v>82</v>
      </c>
      <c r="AW31" s="27" t="s">
        <v>84</v>
      </c>
      <c r="AX31" s="40" t="s">
        <v>83</v>
      </c>
      <c r="AY31" s="39" t="s">
        <v>82</v>
      </c>
      <c r="AZ31" s="27" t="s">
        <v>84</v>
      </c>
      <c r="BA31" s="40" t="s">
        <v>83</v>
      </c>
      <c r="BB31" s="39" t="s">
        <v>82</v>
      </c>
      <c r="BC31" s="27" t="s">
        <v>84</v>
      </c>
      <c r="BD31" s="40" t="s">
        <v>83</v>
      </c>
      <c r="BE31" s="39" t="s">
        <v>82</v>
      </c>
      <c r="BF31" s="27" t="s">
        <v>84</v>
      </c>
      <c r="BG31" s="40" t="s">
        <v>83</v>
      </c>
      <c r="BH31" s="118"/>
      <c r="BI31" s="119"/>
      <c r="BJ31" s="120"/>
    </row>
    <row r="32" spans="2:62" x14ac:dyDescent="0.3">
      <c r="B32" s="51" t="s">
        <v>66</v>
      </c>
      <c r="C32" s="52"/>
      <c r="D32" s="52"/>
      <c r="E32" s="52"/>
      <c r="F32" s="52"/>
      <c r="G32" s="52"/>
      <c r="H32" s="54" t="str">
        <f>IF(G32="Yes", 100%,IF(G32="No","0%",""))</f>
        <v/>
      </c>
      <c r="I32" s="52"/>
      <c r="J32" s="52" t="str">
        <f>IFERROR(IF(G32="No",(I32/2080)*1760,((I32/2080)*1760)-((I32/2080)*1760*H32)),"")</f>
        <v/>
      </c>
      <c r="K32" s="54"/>
      <c r="L32" s="52" t="str">
        <f>IFERROR(J32*(1+K32),"")</f>
        <v/>
      </c>
      <c r="M32" s="54"/>
      <c r="N32" s="52" t="str">
        <f>IFERROR(L32*M32,"")</f>
        <v/>
      </c>
      <c r="O32" s="55"/>
      <c r="P32" s="54"/>
      <c r="Q32" s="56" t="str">
        <f>IFERROR(N32*P32,"")</f>
        <v/>
      </c>
      <c r="R32" s="55"/>
      <c r="S32" s="54"/>
      <c r="T32" s="56" t="str">
        <f>IFERROR(N32*S32,"")</f>
        <v/>
      </c>
      <c r="U32" s="55"/>
      <c r="V32" s="54"/>
      <c r="W32" s="56" t="str">
        <f>IFERROR(N32*V32,"")</f>
        <v/>
      </c>
      <c r="X32" s="55"/>
      <c r="Y32" s="54"/>
      <c r="Z32" s="56" t="str">
        <f>IFERROR(N32*Y32,"")</f>
        <v/>
      </c>
      <c r="AA32" s="55"/>
      <c r="AB32" s="54"/>
      <c r="AC32" s="56" t="str">
        <f>IFERROR(N32*AB32,"")</f>
        <v/>
      </c>
      <c r="AD32" s="55"/>
      <c r="AE32" s="54"/>
      <c r="AF32" s="56" t="str">
        <f>IFERROR(N32*AE32,"")</f>
        <v/>
      </c>
      <c r="AG32" s="55"/>
      <c r="AH32" s="54"/>
      <c r="AI32" s="56" t="str">
        <f>IFERROR(N32*AH32,"")</f>
        <v/>
      </c>
      <c r="AJ32" s="55"/>
      <c r="AK32" s="54"/>
      <c r="AL32" s="56" t="str">
        <f>IFERROR(N32*AK32,"")</f>
        <v/>
      </c>
      <c r="AM32" s="55"/>
      <c r="AN32" s="54"/>
      <c r="AO32" s="56" t="str">
        <f>IFERROR(N32*AN32,"")</f>
        <v/>
      </c>
      <c r="AP32" s="55"/>
      <c r="AQ32" s="54"/>
      <c r="AR32" s="56" t="str">
        <f>IFERROR(N32*AQ32,"")</f>
        <v/>
      </c>
      <c r="AS32" s="55"/>
      <c r="AT32" s="54"/>
      <c r="AU32" s="56" t="str">
        <f>IFERROR(N32*AT32,"")</f>
        <v/>
      </c>
      <c r="AV32" s="55"/>
      <c r="AW32" s="54"/>
      <c r="AX32" s="56" t="str">
        <f>IFERROR(N32*AW32,"")</f>
        <v/>
      </c>
      <c r="AY32" s="55"/>
      <c r="AZ32" s="54"/>
      <c r="BA32" s="56" t="str">
        <f>IFERROR(N32*AZ32,"")</f>
        <v/>
      </c>
      <c r="BB32" s="55"/>
      <c r="BC32" s="54"/>
      <c r="BD32" s="56" t="str">
        <f>IFERROR(N32*BC32,"")</f>
        <v/>
      </c>
      <c r="BE32" s="55"/>
      <c r="BF32" s="54"/>
      <c r="BG32" s="56" t="str">
        <f>IFERROR(N32*BF32,"")</f>
        <v/>
      </c>
      <c r="BH32" s="25">
        <f>P32+S32+V32+Y32+AB32+AE32+AH32+AK32+AN32+AQ32+AT32+AW32+AZ32+BC32+BF32</f>
        <v>0</v>
      </c>
      <c r="BI32" t="str">
        <f>IFERROR(Q32+T32+W32+Z32+AC32+AF32+AI32+AL32+AO32+AR32+AU32+AX32+BA32+BD32+BG32,"")</f>
        <v/>
      </c>
      <c r="BJ32" s="33" t="str">
        <f>IFERROR(BI32-N32,"")</f>
        <v/>
      </c>
    </row>
    <row r="33" spans="2:62" x14ac:dyDescent="0.3">
      <c r="B33" s="51" t="s">
        <v>67</v>
      </c>
      <c r="C33" s="52"/>
      <c r="D33" s="52"/>
      <c r="E33" s="52"/>
      <c r="F33" s="52"/>
      <c r="G33" s="52"/>
      <c r="H33" s="54" t="str">
        <f t="shared" ref="H33:H61" si="0">IF(G33="Yes", 100%,IF(G33="No","0%",""))</f>
        <v/>
      </c>
      <c r="I33" s="52"/>
      <c r="J33" s="52" t="str">
        <f t="shared" ref="J33:J61" si="1">IFERROR(IF(G33="No",(I33/2080)*1760,((I33/2080)*1760)-((I33/2080)*1760*H33)),"")</f>
        <v/>
      </c>
      <c r="K33" s="54"/>
      <c r="L33" s="52" t="str">
        <f t="shared" ref="L33:L61" si="2">IFERROR(J33*(1+K33),"")</f>
        <v/>
      </c>
      <c r="M33" s="54"/>
      <c r="N33" s="52" t="str">
        <f t="shared" ref="N33:N61" si="3">IFERROR(L33*M33,"")</f>
        <v/>
      </c>
      <c r="O33" s="55"/>
      <c r="P33" s="54"/>
      <c r="Q33" s="56" t="str">
        <f t="shared" ref="Q33:Q61" si="4">IFERROR(N33*P33,"")</f>
        <v/>
      </c>
      <c r="R33" s="55"/>
      <c r="S33" s="54"/>
      <c r="T33" s="56" t="str">
        <f t="shared" ref="T33:T61" si="5">IFERROR(N33*S33,"")</f>
        <v/>
      </c>
      <c r="U33" s="55"/>
      <c r="V33" s="54"/>
      <c r="W33" s="56" t="str">
        <f t="shared" ref="W33:W61" si="6">IFERROR(N33*V33,"")</f>
        <v/>
      </c>
      <c r="X33" s="55"/>
      <c r="Y33" s="54"/>
      <c r="Z33" s="56" t="str">
        <f t="shared" ref="Z33:Z61" si="7">IFERROR(N33*Y33,"")</f>
        <v/>
      </c>
      <c r="AA33" s="55"/>
      <c r="AB33" s="54"/>
      <c r="AC33" s="56" t="str">
        <f t="shared" ref="AC33:AC61" si="8">IFERROR(N33*AB33,"")</f>
        <v/>
      </c>
      <c r="AD33" s="55"/>
      <c r="AE33" s="54"/>
      <c r="AF33" s="56" t="str">
        <f t="shared" ref="AF33:AF61" si="9">IFERROR(N33*AE33,"")</f>
        <v/>
      </c>
      <c r="AG33" s="55"/>
      <c r="AH33" s="54"/>
      <c r="AI33" s="56" t="str">
        <f t="shared" ref="AI33:AI61" si="10">IFERROR(N33*AH33,"")</f>
        <v/>
      </c>
      <c r="AJ33" s="55"/>
      <c r="AK33" s="54"/>
      <c r="AL33" s="56" t="str">
        <f t="shared" ref="AL33:AL61" si="11">IFERROR(N33*AK33,"")</f>
        <v/>
      </c>
      <c r="AM33" s="55"/>
      <c r="AN33" s="54"/>
      <c r="AO33" s="56" t="str">
        <f t="shared" ref="AO33:AO61" si="12">IFERROR(N33*AN33,"")</f>
        <v/>
      </c>
      <c r="AP33" s="55"/>
      <c r="AQ33" s="54"/>
      <c r="AR33" s="56" t="str">
        <f t="shared" ref="AR33:AR61" si="13">IFERROR(N33*AQ33,"")</f>
        <v/>
      </c>
      <c r="AS33" s="55"/>
      <c r="AT33" s="54"/>
      <c r="AU33" s="56" t="str">
        <f t="shared" ref="AU33:AU61" si="14">IFERROR(N33*AT33,"")</f>
        <v/>
      </c>
      <c r="AV33" s="55"/>
      <c r="AW33" s="54"/>
      <c r="AX33" s="56" t="str">
        <f t="shared" ref="AX33:AX61" si="15">IFERROR(N33*AW33,"")</f>
        <v/>
      </c>
      <c r="AY33" s="55"/>
      <c r="AZ33" s="54"/>
      <c r="BA33" s="56" t="str">
        <f t="shared" ref="BA33:BA61" si="16">IFERROR(N33*AZ33,"")</f>
        <v/>
      </c>
      <c r="BB33" s="55"/>
      <c r="BC33" s="54"/>
      <c r="BD33" s="56" t="str">
        <f t="shared" ref="BD33:BD61" si="17">IFERROR(N33*BC33,"")</f>
        <v/>
      </c>
      <c r="BE33" s="55"/>
      <c r="BF33" s="54"/>
      <c r="BG33" s="56" t="str">
        <f t="shared" ref="BG33:BG61" si="18">IFERROR(N33*BF33,"")</f>
        <v/>
      </c>
      <c r="BH33" s="25">
        <f t="shared" ref="BH33:BH61" si="19">P33+S33+V33+Y33+AB33+AE33+AH33+AK33+AN33+AQ33+AT33+AW33+AZ33+BC33+BF33</f>
        <v>0</v>
      </c>
      <c r="BI33" t="str">
        <f t="shared" ref="BI33:BI61" si="20">IFERROR(Q33+T33+W33+Z33+AC33+AF33+AI33+AL33+AO33+AR33+AU33+AX33+BA33+BD33+BG33,"")</f>
        <v/>
      </c>
      <c r="BJ33" s="33" t="str">
        <f t="shared" ref="BJ33:BJ61" si="21">IFERROR(BI33-N33,"")</f>
        <v/>
      </c>
    </row>
    <row r="34" spans="2:62" x14ac:dyDescent="0.3">
      <c r="B34" s="51" t="s">
        <v>68</v>
      </c>
      <c r="C34" s="52"/>
      <c r="D34" s="52"/>
      <c r="E34" s="52"/>
      <c r="F34" s="52"/>
      <c r="G34" s="52"/>
      <c r="H34" s="54" t="str">
        <f t="shared" si="0"/>
        <v/>
      </c>
      <c r="I34" s="52"/>
      <c r="J34" s="52" t="str">
        <f t="shared" si="1"/>
        <v/>
      </c>
      <c r="K34" s="54"/>
      <c r="L34" s="52" t="str">
        <f t="shared" si="2"/>
        <v/>
      </c>
      <c r="M34" s="54"/>
      <c r="N34" s="52" t="str">
        <f t="shared" si="3"/>
        <v/>
      </c>
      <c r="O34" s="55"/>
      <c r="P34" s="54"/>
      <c r="Q34" s="56" t="str">
        <f t="shared" si="4"/>
        <v/>
      </c>
      <c r="R34" s="55"/>
      <c r="S34" s="54"/>
      <c r="T34" s="56" t="str">
        <f t="shared" si="5"/>
        <v/>
      </c>
      <c r="U34" s="55"/>
      <c r="V34" s="54"/>
      <c r="W34" s="56" t="str">
        <f t="shared" si="6"/>
        <v/>
      </c>
      <c r="X34" s="55"/>
      <c r="Y34" s="54"/>
      <c r="Z34" s="56" t="str">
        <f t="shared" si="7"/>
        <v/>
      </c>
      <c r="AA34" s="55"/>
      <c r="AB34" s="54"/>
      <c r="AC34" s="56" t="str">
        <f t="shared" si="8"/>
        <v/>
      </c>
      <c r="AD34" s="55"/>
      <c r="AE34" s="54"/>
      <c r="AF34" s="56" t="str">
        <f t="shared" si="9"/>
        <v/>
      </c>
      <c r="AG34" s="55"/>
      <c r="AH34" s="54"/>
      <c r="AI34" s="56" t="str">
        <f t="shared" si="10"/>
        <v/>
      </c>
      <c r="AJ34" s="55"/>
      <c r="AK34" s="54"/>
      <c r="AL34" s="56" t="str">
        <f t="shared" si="11"/>
        <v/>
      </c>
      <c r="AM34" s="55"/>
      <c r="AN34" s="54"/>
      <c r="AO34" s="56" t="str">
        <f t="shared" si="12"/>
        <v/>
      </c>
      <c r="AP34" s="55"/>
      <c r="AQ34" s="54"/>
      <c r="AR34" s="56" t="str">
        <f t="shared" si="13"/>
        <v/>
      </c>
      <c r="AS34" s="55"/>
      <c r="AT34" s="54"/>
      <c r="AU34" s="56" t="str">
        <f t="shared" si="14"/>
        <v/>
      </c>
      <c r="AV34" s="55"/>
      <c r="AW34" s="54"/>
      <c r="AX34" s="56" t="str">
        <f t="shared" si="15"/>
        <v/>
      </c>
      <c r="AY34" s="55"/>
      <c r="AZ34" s="54"/>
      <c r="BA34" s="56" t="str">
        <f t="shared" si="16"/>
        <v/>
      </c>
      <c r="BB34" s="55"/>
      <c r="BC34" s="54"/>
      <c r="BD34" s="56" t="str">
        <f t="shared" si="17"/>
        <v/>
      </c>
      <c r="BE34" s="55"/>
      <c r="BF34" s="54"/>
      <c r="BG34" s="56" t="str">
        <f t="shared" si="18"/>
        <v/>
      </c>
      <c r="BH34" s="25">
        <f t="shared" si="19"/>
        <v>0</v>
      </c>
      <c r="BI34" t="str">
        <f t="shared" si="20"/>
        <v/>
      </c>
      <c r="BJ34" s="33" t="str">
        <f t="shared" si="21"/>
        <v/>
      </c>
    </row>
    <row r="35" spans="2:62" x14ac:dyDescent="0.3">
      <c r="B35" s="51" t="s">
        <v>69</v>
      </c>
      <c r="C35" s="52"/>
      <c r="D35" s="52"/>
      <c r="E35" s="52"/>
      <c r="F35" s="52"/>
      <c r="G35" s="52"/>
      <c r="H35" s="54" t="str">
        <f t="shared" si="0"/>
        <v/>
      </c>
      <c r="I35" s="52"/>
      <c r="J35" s="52" t="str">
        <f t="shared" si="1"/>
        <v/>
      </c>
      <c r="K35" s="54"/>
      <c r="L35" s="52" t="str">
        <f t="shared" si="2"/>
        <v/>
      </c>
      <c r="M35" s="54"/>
      <c r="N35" s="52" t="str">
        <f t="shared" si="3"/>
        <v/>
      </c>
      <c r="O35" s="55"/>
      <c r="P35" s="54"/>
      <c r="Q35" s="56" t="str">
        <f t="shared" si="4"/>
        <v/>
      </c>
      <c r="R35" s="55"/>
      <c r="S35" s="54"/>
      <c r="T35" s="56" t="str">
        <f t="shared" si="5"/>
        <v/>
      </c>
      <c r="U35" s="55"/>
      <c r="V35" s="54"/>
      <c r="W35" s="56" t="str">
        <f t="shared" si="6"/>
        <v/>
      </c>
      <c r="X35" s="55"/>
      <c r="Y35" s="54"/>
      <c r="Z35" s="56" t="str">
        <f t="shared" si="7"/>
        <v/>
      </c>
      <c r="AA35" s="55"/>
      <c r="AB35" s="54"/>
      <c r="AC35" s="56" t="str">
        <f t="shared" si="8"/>
        <v/>
      </c>
      <c r="AD35" s="55"/>
      <c r="AE35" s="54"/>
      <c r="AF35" s="56" t="str">
        <f t="shared" si="9"/>
        <v/>
      </c>
      <c r="AG35" s="55"/>
      <c r="AH35" s="54"/>
      <c r="AI35" s="56" t="str">
        <f t="shared" si="10"/>
        <v/>
      </c>
      <c r="AJ35" s="55"/>
      <c r="AK35" s="54"/>
      <c r="AL35" s="56" t="str">
        <f t="shared" si="11"/>
        <v/>
      </c>
      <c r="AM35" s="55"/>
      <c r="AN35" s="54"/>
      <c r="AO35" s="56" t="str">
        <f t="shared" si="12"/>
        <v/>
      </c>
      <c r="AP35" s="55"/>
      <c r="AQ35" s="54"/>
      <c r="AR35" s="56" t="str">
        <f t="shared" si="13"/>
        <v/>
      </c>
      <c r="AS35" s="55"/>
      <c r="AT35" s="54"/>
      <c r="AU35" s="56" t="str">
        <f t="shared" si="14"/>
        <v/>
      </c>
      <c r="AV35" s="55"/>
      <c r="AW35" s="54"/>
      <c r="AX35" s="56" t="str">
        <f t="shared" si="15"/>
        <v/>
      </c>
      <c r="AY35" s="55"/>
      <c r="AZ35" s="54"/>
      <c r="BA35" s="56" t="str">
        <f t="shared" si="16"/>
        <v/>
      </c>
      <c r="BB35" s="55"/>
      <c r="BC35" s="54"/>
      <c r="BD35" s="56" t="str">
        <f t="shared" si="17"/>
        <v/>
      </c>
      <c r="BE35" s="55"/>
      <c r="BF35" s="54"/>
      <c r="BG35" s="56" t="str">
        <f t="shared" si="18"/>
        <v/>
      </c>
      <c r="BH35" s="25">
        <f t="shared" si="19"/>
        <v>0</v>
      </c>
      <c r="BI35" t="str">
        <f t="shared" si="20"/>
        <v/>
      </c>
      <c r="BJ35" s="33" t="str">
        <f t="shared" si="21"/>
        <v/>
      </c>
    </row>
    <row r="36" spans="2:62" x14ac:dyDescent="0.3">
      <c r="B36" s="51" t="s">
        <v>70</v>
      </c>
      <c r="C36" s="52"/>
      <c r="D36" s="52"/>
      <c r="E36" s="52"/>
      <c r="F36" s="52"/>
      <c r="G36" s="52"/>
      <c r="H36" s="54" t="str">
        <f t="shared" si="0"/>
        <v/>
      </c>
      <c r="I36" s="52"/>
      <c r="J36" s="52" t="str">
        <f t="shared" si="1"/>
        <v/>
      </c>
      <c r="K36" s="54"/>
      <c r="L36" s="52" t="str">
        <f t="shared" si="2"/>
        <v/>
      </c>
      <c r="M36" s="54"/>
      <c r="N36" s="52" t="str">
        <f t="shared" si="3"/>
        <v/>
      </c>
      <c r="O36" s="55"/>
      <c r="P36" s="54"/>
      <c r="Q36" s="56" t="str">
        <f t="shared" si="4"/>
        <v/>
      </c>
      <c r="R36" s="55"/>
      <c r="S36" s="54"/>
      <c r="T36" s="56" t="str">
        <f t="shared" si="5"/>
        <v/>
      </c>
      <c r="U36" s="55"/>
      <c r="V36" s="54"/>
      <c r="W36" s="56" t="str">
        <f t="shared" si="6"/>
        <v/>
      </c>
      <c r="X36" s="55"/>
      <c r="Y36" s="54"/>
      <c r="Z36" s="56" t="str">
        <f t="shared" si="7"/>
        <v/>
      </c>
      <c r="AA36" s="55"/>
      <c r="AB36" s="54"/>
      <c r="AC36" s="56" t="str">
        <f t="shared" si="8"/>
        <v/>
      </c>
      <c r="AD36" s="55"/>
      <c r="AE36" s="54"/>
      <c r="AF36" s="56" t="str">
        <f t="shared" si="9"/>
        <v/>
      </c>
      <c r="AG36" s="55"/>
      <c r="AH36" s="54"/>
      <c r="AI36" s="56" t="str">
        <f t="shared" si="10"/>
        <v/>
      </c>
      <c r="AJ36" s="55"/>
      <c r="AK36" s="54"/>
      <c r="AL36" s="56" t="str">
        <f t="shared" si="11"/>
        <v/>
      </c>
      <c r="AM36" s="55"/>
      <c r="AN36" s="54"/>
      <c r="AO36" s="56" t="str">
        <f t="shared" si="12"/>
        <v/>
      </c>
      <c r="AP36" s="55"/>
      <c r="AQ36" s="54"/>
      <c r="AR36" s="56" t="str">
        <f t="shared" si="13"/>
        <v/>
      </c>
      <c r="AS36" s="55"/>
      <c r="AT36" s="54"/>
      <c r="AU36" s="56" t="str">
        <f t="shared" si="14"/>
        <v/>
      </c>
      <c r="AV36" s="55"/>
      <c r="AW36" s="54"/>
      <c r="AX36" s="56" t="str">
        <f t="shared" si="15"/>
        <v/>
      </c>
      <c r="AY36" s="55"/>
      <c r="AZ36" s="54"/>
      <c r="BA36" s="56" t="str">
        <f t="shared" si="16"/>
        <v/>
      </c>
      <c r="BB36" s="55"/>
      <c r="BC36" s="54"/>
      <c r="BD36" s="56" t="str">
        <f t="shared" si="17"/>
        <v/>
      </c>
      <c r="BE36" s="55"/>
      <c r="BF36" s="54"/>
      <c r="BG36" s="56" t="str">
        <f t="shared" si="18"/>
        <v/>
      </c>
      <c r="BH36" s="25">
        <f t="shared" si="19"/>
        <v>0</v>
      </c>
      <c r="BI36" t="str">
        <f t="shared" si="20"/>
        <v/>
      </c>
      <c r="BJ36" s="33" t="str">
        <f t="shared" si="21"/>
        <v/>
      </c>
    </row>
    <row r="37" spans="2:62" x14ac:dyDescent="0.3">
      <c r="B37" s="51" t="s">
        <v>71</v>
      </c>
      <c r="C37" s="52"/>
      <c r="D37" s="52"/>
      <c r="E37" s="52"/>
      <c r="F37" s="52"/>
      <c r="G37" s="52"/>
      <c r="H37" s="54" t="str">
        <f t="shared" si="0"/>
        <v/>
      </c>
      <c r="I37" s="52"/>
      <c r="J37" s="52" t="str">
        <f t="shared" si="1"/>
        <v/>
      </c>
      <c r="K37" s="54"/>
      <c r="L37" s="52" t="str">
        <f t="shared" si="2"/>
        <v/>
      </c>
      <c r="M37" s="54"/>
      <c r="N37" s="52" t="str">
        <f t="shared" si="3"/>
        <v/>
      </c>
      <c r="O37" s="55"/>
      <c r="P37" s="54"/>
      <c r="Q37" s="56" t="str">
        <f t="shared" si="4"/>
        <v/>
      </c>
      <c r="R37" s="55"/>
      <c r="S37" s="54"/>
      <c r="T37" s="56" t="str">
        <f t="shared" si="5"/>
        <v/>
      </c>
      <c r="U37" s="55"/>
      <c r="V37" s="54"/>
      <c r="W37" s="56" t="str">
        <f t="shared" si="6"/>
        <v/>
      </c>
      <c r="X37" s="55"/>
      <c r="Y37" s="54"/>
      <c r="Z37" s="56" t="str">
        <f t="shared" si="7"/>
        <v/>
      </c>
      <c r="AA37" s="55"/>
      <c r="AB37" s="54"/>
      <c r="AC37" s="56" t="str">
        <f t="shared" si="8"/>
        <v/>
      </c>
      <c r="AD37" s="55"/>
      <c r="AE37" s="54"/>
      <c r="AF37" s="56" t="str">
        <f t="shared" si="9"/>
        <v/>
      </c>
      <c r="AG37" s="55"/>
      <c r="AH37" s="54"/>
      <c r="AI37" s="56" t="str">
        <f t="shared" si="10"/>
        <v/>
      </c>
      <c r="AJ37" s="55"/>
      <c r="AK37" s="54"/>
      <c r="AL37" s="56" t="str">
        <f t="shared" si="11"/>
        <v/>
      </c>
      <c r="AM37" s="55"/>
      <c r="AN37" s="54"/>
      <c r="AO37" s="56" t="str">
        <f t="shared" si="12"/>
        <v/>
      </c>
      <c r="AP37" s="55"/>
      <c r="AQ37" s="54"/>
      <c r="AR37" s="56" t="str">
        <f t="shared" si="13"/>
        <v/>
      </c>
      <c r="AS37" s="55"/>
      <c r="AT37" s="54"/>
      <c r="AU37" s="56" t="str">
        <f t="shared" si="14"/>
        <v/>
      </c>
      <c r="AV37" s="55"/>
      <c r="AW37" s="54"/>
      <c r="AX37" s="56" t="str">
        <f t="shared" si="15"/>
        <v/>
      </c>
      <c r="AY37" s="55"/>
      <c r="AZ37" s="54"/>
      <c r="BA37" s="56" t="str">
        <f t="shared" si="16"/>
        <v/>
      </c>
      <c r="BB37" s="55"/>
      <c r="BC37" s="54"/>
      <c r="BD37" s="56" t="str">
        <f t="shared" si="17"/>
        <v/>
      </c>
      <c r="BE37" s="55"/>
      <c r="BF37" s="54"/>
      <c r="BG37" s="56" t="str">
        <f t="shared" si="18"/>
        <v/>
      </c>
      <c r="BH37" s="25">
        <f t="shared" si="19"/>
        <v>0</v>
      </c>
      <c r="BI37" t="str">
        <f t="shared" si="20"/>
        <v/>
      </c>
      <c r="BJ37" s="33" t="str">
        <f t="shared" si="21"/>
        <v/>
      </c>
    </row>
    <row r="38" spans="2:62" x14ac:dyDescent="0.3">
      <c r="B38" s="51" t="s">
        <v>72</v>
      </c>
      <c r="C38" s="52"/>
      <c r="D38" s="52"/>
      <c r="E38" s="52"/>
      <c r="F38" s="52"/>
      <c r="G38" s="52"/>
      <c r="H38" s="54" t="str">
        <f t="shared" si="0"/>
        <v/>
      </c>
      <c r="I38" s="52"/>
      <c r="J38" s="52" t="str">
        <f t="shared" si="1"/>
        <v/>
      </c>
      <c r="K38" s="54"/>
      <c r="L38" s="52" t="str">
        <f t="shared" si="2"/>
        <v/>
      </c>
      <c r="M38" s="54"/>
      <c r="N38" s="52" t="str">
        <f t="shared" si="3"/>
        <v/>
      </c>
      <c r="O38" s="55"/>
      <c r="P38" s="54"/>
      <c r="Q38" s="56" t="str">
        <f t="shared" si="4"/>
        <v/>
      </c>
      <c r="R38" s="55"/>
      <c r="S38" s="54"/>
      <c r="T38" s="56" t="str">
        <f t="shared" si="5"/>
        <v/>
      </c>
      <c r="U38" s="55"/>
      <c r="V38" s="54"/>
      <c r="W38" s="56" t="str">
        <f t="shared" si="6"/>
        <v/>
      </c>
      <c r="X38" s="55"/>
      <c r="Y38" s="54"/>
      <c r="Z38" s="56" t="str">
        <f t="shared" si="7"/>
        <v/>
      </c>
      <c r="AA38" s="55"/>
      <c r="AB38" s="54"/>
      <c r="AC38" s="56" t="str">
        <f t="shared" si="8"/>
        <v/>
      </c>
      <c r="AD38" s="55"/>
      <c r="AE38" s="54"/>
      <c r="AF38" s="56" t="str">
        <f t="shared" si="9"/>
        <v/>
      </c>
      <c r="AG38" s="55"/>
      <c r="AH38" s="54"/>
      <c r="AI38" s="56" t="str">
        <f t="shared" si="10"/>
        <v/>
      </c>
      <c r="AJ38" s="55"/>
      <c r="AK38" s="54"/>
      <c r="AL38" s="56" t="str">
        <f t="shared" si="11"/>
        <v/>
      </c>
      <c r="AM38" s="55"/>
      <c r="AN38" s="54"/>
      <c r="AO38" s="56" t="str">
        <f t="shared" si="12"/>
        <v/>
      </c>
      <c r="AP38" s="55"/>
      <c r="AQ38" s="54"/>
      <c r="AR38" s="56" t="str">
        <f t="shared" si="13"/>
        <v/>
      </c>
      <c r="AS38" s="55"/>
      <c r="AT38" s="54"/>
      <c r="AU38" s="56" t="str">
        <f t="shared" si="14"/>
        <v/>
      </c>
      <c r="AV38" s="55"/>
      <c r="AW38" s="54"/>
      <c r="AX38" s="56" t="str">
        <f t="shared" si="15"/>
        <v/>
      </c>
      <c r="AY38" s="55"/>
      <c r="AZ38" s="54"/>
      <c r="BA38" s="56" t="str">
        <f t="shared" si="16"/>
        <v/>
      </c>
      <c r="BB38" s="55"/>
      <c r="BC38" s="54"/>
      <c r="BD38" s="56" t="str">
        <f t="shared" si="17"/>
        <v/>
      </c>
      <c r="BE38" s="55"/>
      <c r="BF38" s="54"/>
      <c r="BG38" s="56" t="str">
        <f t="shared" si="18"/>
        <v/>
      </c>
      <c r="BH38" s="25">
        <f t="shared" si="19"/>
        <v>0</v>
      </c>
      <c r="BI38" t="str">
        <f t="shared" si="20"/>
        <v/>
      </c>
      <c r="BJ38" s="33" t="str">
        <f t="shared" si="21"/>
        <v/>
      </c>
    </row>
    <row r="39" spans="2:62" x14ac:dyDescent="0.3">
      <c r="B39" s="51" t="s">
        <v>73</v>
      </c>
      <c r="C39" s="52"/>
      <c r="D39" s="52"/>
      <c r="E39" s="52"/>
      <c r="F39" s="52"/>
      <c r="G39" s="52"/>
      <c r="H39" s="54" t="str">
        <f t="shared" si="0"/>
        <v/>
      </c>
      <c r="I39" s="52"/>
      <c r="J39" s="52" t="str">
        <f t="shared" si="1"/>
        <v/>
      </c>
      <c r="K39" s="54"/>
      <c r="L39" s="52" t="str">
        <f t="shared" si="2"/>
        <v/>
      </c>
      <c r="M39" s="54"/>
      <c r="N39" s="52" t="str">
        <f t="shared" si="3"/>
        <v/>
      </c>
      <c r="O39" s="55"/>
      <c r="P39" s="54"/>
      <c r="Q39" s="56" t="str">
        <f t="shared" si="4"/>
        <v/>
      </c>
      <c r="R39" s="55"/>
      <c r="S39" s="54"/>
      <c r="T39" s="56" t="str">
        <f t="shared" si="5"/>
        <v/>
      </c>
      <c r="U39" s="55"/>
      <c r="V39" s="54"/>
      <c r="W39" s="56" t="str">
        <f t="shared" si="6"/>
        <v/>
      </c>
      <c r="X39" s="55"/>
      <c r="Y39" s="54"/>
      <c r="Z39" s="56" t="str">
        <f t="shared" si="7"/>
        <v/>
      </c>
      <c r="AA39" s="55"/>
      <c r="AB39" s="54"/>
      <c r="AC39" s="56" t="str">
        <f t="shared" si="8"/>
        <v/>
      </c>
      <c r="AD39" s="55"/>
      <c r="AE39" s="54"/>
      <c r="AF39" s="56" t="str">
        <f t="shared" si="9"/>
        <v/>
      </c>
      <c r="AG39" s="55"/>
      <c r="AH39" s="54"/>
      <c r="AI39" s="56" t="str">
        <f t="shared" si="10"/>
        <v/>
      </c>
      <c r="AJ39" s="55"/>
      <c r="AK39" s="54"/>
      <c r="AL39" s="56" t="str">
        <f t="shared" si="11"/>
        <v/>
      </c>
      <c r="AM39" s="55"/>
      <c r="AN39" s="54"/>
      <c r="AO39" s="56" t="str">
        <f t="shared" si="12"/>
        <v/>
      </c>
      <c r="AP39" s="55"/>
      <c r="AQ39" s="54"/>
      <c r="AR39" s="56" t="str">
        <f t="shared" si="13"/>
        <v/>
      </c>
      <c r="AS39" s="55"/>
      <c r="AT39" s="54"/>
      <c r="AU39" s="56" t="str">
        <f t="shared" si="14"/>
        <v/>
      </c>
      <c r="AV39" s="55"/>
      <c r="AW39" s="54"/>
      <c r="AX39" s="56" t="str">
        <f t="shared" si="15"/>
        <v/>
      </c>
      <c r="AY39" s="55"/>
      <c r="AZ39" s="54"/>
      <c r="BA39" s="56" t="str">
        <f t="shared" si="16"/>
        <v/>
      </c>
      <c r="BB39" s="55"/>
      <c r="BC39" s="54"/>
      <c r="BD39" s="56" t="str">
        <f t="shared" si="17"/>
        <v/>
      </c>
      <c r="BE39" s="55"/>
      <c r="BF39" s="54"/>
      <c r="BG39" s="56" t="str">
        <f t="shared" si="18"/>
        <v/>
      </c>
      <c r="BH39" s="25">
        <f t="shared" si="19"/>
        <v>0</v>
      </c>
      <c r="BI39" t="str">
        <f t="shared" si="20"/>
        <v/>
      </c>
      <c r="BJ39" s="33" t="str">
        <f t="shared" si="21"/>
        <v/>
      </c>
    </row>
    <row r="40" spans="2:62" x14ac:dyDescent="0.3">
      <c r="B40" s="51" t="s">
        <v>74</v>
      </c>
      <c r="C40" s="52"/>
      <c r="D40" s="52"/>
      <c r="E40" s="52"/>
      <c r="F40" s="52"/>
      <c r="G40" s="52"/>
      <c r="H40" s="54" t="str">
        <f t="shared" si="0"/>
        <v/>
      </c>
      <c r="I40" s="52"/>
      <c r="J40" s="52" t="str">
        <f t="shared" si="1"/>
        <v/>
      </c>
      <c r="K40" s="54"/>
      <c r="L40" s="52" t="str">
        <f t="shared" si="2"/>
        <v/>
      </c>
      <c r="M40" s="54"/>
      <c r="N40" s="52" t="str">
        <f t="shared" si="3"/>
        <v/>
      </c>
      <c r="O40" s="55"/>
      <c r="P40" s="54"/>
      <c r="Q40" s="56" t="str">
        <f t="shared" si="4"/>
        <v/>
      </c>
      <c r="R40" s="55"/>
      <c r="S40" s="54"/>
      <c r="T40" s="56" t="str">
        <f t="shared" si="5"/>
        <v/>
      </c>
      <c r="U40" s="55"/>
      <c r="V40" s="54"/>
      <c r="W40" s="56" t="str">
        <f t="shared" si="6"/>
        <v/>
      </c>
      <c r="X40" s="55"/>
      <c r="Y40" s="54"/>
      <c r="Z40" s="56" t="str">
        <f t="shared" si="7"/>
        <v/>
      </c>
      <c r="AA40" s="55"/>
      <c r="AB40" s="54"/>
      <c r="AC40" s="56" t="str">
        <f t="shared" si="8"/>
        <v/>
      </c>
      <c r="AD40" s="55"/>
      <c r="AE40" s="54"/>
      <c r="AF40" s="56" t="str">
        <f t="shared" si="9"/>
        <v/>
      </c>
      <c r="AG40" s="55"/>
      <c r="AH40" s="54"/>
      <c r="AI40" s="56" t="str">
        <f t="shared" si="10"/>
        <v/>
      </c>
      <c r="AJ40" s="55"/>
      <c r="AK40" s="54"/>
      <c r="AL40" s="56" t="str">
        <f t="shared" si="11"/>
        <v/>
      </c>
      <c r="AM40" s="55"/>
      <c r="AN40" s="54"/>
      <c r="AO40" s="56" t="str">
        <f t="shared" si="12"/>
        <v/>
      </c>
      <c r="AP40" s="55"/>
      <c r="AQ40" s="54"/>
      <c r="AR40" s="56" t="str">
        <f t="shared" si="13"/>
        <v/>
      </c>
      <c r="AS40" s="55"/>
      <c r="AT40" s="54"/>
      <c r="AU40" s="56" t="str">
        <f t="shared" si="14"/>
        <v/>
      </c>
      <c r="AV40" s="55"/>
      <c r="AW40" s="54"/>
      <c r="AX40" s="56" t="str">
        <f t="shared" si="15"/>
        <v/>
      </c>
      <c r="AY40" s="55"/>
      <c r="AZ40" s="54"/>
      <c r="BA40" s="56" t="str">
        <f t="shared" si="16"/>
        <v/>
      </c>
      <c r="BB40" s="55"/>
      <c r="BC40" s="54"/>
      <c r="BD40" s="56" t="str">
        <f t="shared" si="17"/>
        <v/>
      </c>
      <c r="BE40" s="55"/>
      <c r="BF40" s="54"/>
      <c r="BG40" s="56" t="str">
        <f t="shared" si="18"/>
        <v/>
      </c>
      <c r="BH40" s="25">
        <f t="shared" si="19"/>
        <v>0</v>
      </c>
      <c r="BI40" t="str">
        <f t="shared" si="20"/>
        <v/>
      </c>
      <c r="BJ40" s="33" t="str">
        <f t="shared" si="21"/>
        <v/>
      </c>
    </row>
    <row r="41" spans="2:62" x14ac:dyDescent="0.3">
      <c r="B41" s="51" t="s">
        <v>75</v>
      </c>
      <c r="C41" s="52"/>
      <c r="D41" s="52"/>
      <c r="E41" s="52"/>
      <c r="F41" s="52"/>
      <c r="G41" s="52"/>
      <c r="H41" s="54" t="str">
        <f t="shared" si="0"/>
        <v/>
      </c>
      <c r="I41" s="52"/>
      <c r="J41" s="52" t="str">
        <f t="shared" si="1"/>
        <v/>
      </c>
      <c r="K41" s="54"/>
      <c r="L41" s="52" t="str">
        <f t="shared" si="2"/>
        <v/>
      </c>
      <c r="M41" s="54"/>
      <c r="N41" s="52" t="str">
        <f t="shared" si="3"/>
        <v/>
      </c>
      <c r="O41" s="55"/>
      <c r="P41" s="54"/>
      <c r="Q41" s="56" t="str">
        <f t="shared" si="4"/>
        <v/>
      </c>
      <c r="R41" s="55"/>
      <c r="S41" s="54"/>
      <c r="T41" s="56" t="str">
        <f t="shared" si="5"/>
        <v/>
      </c>
      <c r="U41" s="55"/>
      <c r="V41" s="54"/>
      <c r="W41" s="56" t="str">
        <f t="shared" si="6"/>
        <v/>
      </c>
      <c r="X41" s="55"/>
      <c r="Y41" s="54"/>
      <c r="Z41" s="56" t="str">
        <f t="shared" si="7"/>
        <v/>
      </c>
      <c r="AA41" s="55"/>
      <c r="AB41" s="54"/>
      <c r="AC41" s="56" t="str">
        <f t="shared" si="8"/>
        <v/>
      </c>
      <c r="AD41" s="55"/>
      <c r="AE41" s="54"/>
      <c r="AF41" s="56" t="str">
        <f t="shared" si="9"/>
        <v/>
      </c>
      <c r="AG41" s="55"/>
      <c r="AH41" s="54"/>
      <c r="AI41" s="56" t="str">
        <f t="shared" si="10"/>
        <v/>
      </c>
      <c r="AJ41" s="55"/>
      <c r="AK41" s="54"/>
      <c r="AL41" s="56" t="str">
        <f t="shared" si="11"/>
        <v/>
      </c>
      <c r="AM41" s="55"/>
      <c r="AN41" s="54"/>
      <c r="AO41" s="56" t="str">
        <f t="shared" si="12"/>
        <v/>
      </c>
      <c r="AP41" s="55"/>
      <c r="AQ41" s="54"/>
      <c r="AR41" s="56" t="str">
        <f t="shared" si="13"/>
        <v/>
      </c>
      <c r="AS41" s="55"/>
      <c r="AT41" s="54"/>
      <c r="AU41" s="56" t="str">
        <f t="shared" si="14"/>
        <v/>
      </c>
      <c r="AV41" s="55"/>
      <c r="AW41" s="54"/>
      <c r="AX41" s="56" t="str">
        <f t="shared" si="15"/>
        <v/>
      </c>
      <c r="AY41" s="55"/>
      <c r="AZ41" s="54"/>
      <c r="BA41" s="56" t="str">
        <f t="shared" si="16"/>
        <v/>
      </c>
      <c r="BB41" s="55"/>
      <c r="BC41" s="54"/>
      <c r="BD41" s="56" t="str">
        <f t="shared" si="17"/>
        <v/>
      </c>
      <c r="BE41" s="55"/>
      <c r="BF41" s="54"/>
      <c r="BG41" s="56" t="str">
        <f t="shared" si="18"/>
        <v/>
      </c>
      <c r="BH41" s="25">
        <f t="shared" si="19"/>
        <v>0</v>
      </c>
      <c r="BI41" t="str">
        <f t="shared" si="20"/>
        <v/>
      </c>
      <c r="BJ41" s="33" t="str">
        <f t="shared" si="21"/>
        <v/>
      </c>
    </row>
    <row r="42" spans="2:62" x14ac:dyDescent="0.3">
      <c r="B42" s="51" t="s">
        <v>76</v>
      </c>
      <c r="C42" s="52"/>
      <c r="D42" s="52"/>
      <c r="E42" s="52"/>
      <c r="F42" s="52"/>
      <c r="G42" s="52"/>
      <c r="H42" s="54" t="str">
        <f t="shared" si="0"/>
        <v/>
      </c>
      <c r="I42" s="52"/>
      <c r="J42" s="52" t="str">
        <f t="shared" si="1"/>
        <v/>
      </c>
      <c r="K42" s="54"/>
      <c r="L42" s="52" t="str">
        <f t="shared" si="2"/>
        <v/>
      </c>
      <c r="M42" s="54"/>
      <c r="N42" s="52" t="str">
        <f t="shared" si="3"/>
        <v/>
      </c>
      <c r="O42" s="55"/>
      <c r="P42" s="54"/>
      <c r="Q42" s="56" t="str">
        <f t="shared" si="4"/>
        <v/>
      </c>
      <c r="R42" s="55"/>
      <c r="S42" s="54"/>
      <c r="T42" s="56" t="str">
        <f t="shared" si="5"/>
        <v/>
      </c>
      <c r="U42" s="55"/>
      <c r="V42" s="54"/>
      <c r="W42" s="56" t="str">
        <f t="shared" si="6"/>
        <v/>
      </c>
      <c r="X42" s="55"/>
      <c r="Y42" s="54"/>
      <c r="Z42" s="56" t="str">
        <f t="shared" si="7"/>
        <v/>
      </c>
      <c r="AA42" s="55"/>
      <c r="AB42" s="54"/>
      <c r="AC42" s="56" t="str">
        <f t="shared" si="8"/>
        <v/>
      </c>
      <c r="AD42" s="55"/>
      <c r="AE42" s="54"/>
      <c r="AF42" s="56" t="str">
        <f t="shared" si="9"/>
        <v/>
      </c>
      <c r="AG42" s="55"/>
      <c r="AH42" s="54"/>
      <c r="AI42" s="56" t="str">
        <f t="shared" si="10"/>
        <v/>
      </c>
      <c r="AJ42" s="55"/>
      <c r="AK42" s="54"/>
      <c r="AL42" s="56" t="str">
        <f t="shared" si="11"/>
        <v/>
      </c>
      <c r="AM42" s="55"/>
      <c r="AN42" s="54"/>
      <c r="AO42" s="56" t="str">
        <f t="shared" si="12"/>
        <v/>
      </c>
      <c r="AP42" s="55"/>
      <c r="AQ42" s="54"/>
      <c r="AR42" s="56" t="str">
        <f t="shared" si="13"/>
        <v/>
      </c>
      <c r="AS42" s="55"/>
      <c r="AT42" s="54"/>
      <c r="AU42" s="56" t="str">
        <f t="shared" si="14"/>
        <v/>
      </c>
      <c r="AV42" s="55"/>
      <c r="AW42" s="54"/>
      <c r="AX42" s="56" t="str">
        <f t="shared" si="15"/>
        <v/>
      </c>
      <c r="AY42" s="55"/>
      <c r="AZ42" s="54"/>
      <c r="BA42" s="56" t="str">
        <f t="shared" si="16"/>
        <v/>
      </c>
      <c r="BB42" s="55"/>
      <c r="BC42" s="54"/>
      <c r="BD42" s="56" t="str">
        <f t="shared" si="17"/>
        <v/>
      </c>
      <c r="BE42" s="55"/>
      <c r="BF42" s="54"/>
      <c r="BG42" s="56" t="str">
        <f t="shared" si="18"/>
        <v/>
      </c>
      <c r="BH42" s="25">
        <f t="shared" si="19"/>
        <v>0</v>
      </c>
      <c r="BI42" t="str">
        <f t="shared" si="20"/>
        <v/>
      </c>
      <c r="BJ42" s="33" t="str">
        <f t="shared" si="21"/>
        <v/>
      </c>
    </row>
    <row r="43" spans="2:62" x14ac:dyDescent="0.3">
      <c r="B43" s="51" t="s">
        <v>77</v>
      </c>
      <c r="C43" s="52"/>
      <c r="D43" s="52"/>
      <c r="E43" s="52"/>
      <c r="F43" s="52"/>
      <c r="G43" s="52"/>
      <c r="H43" s="54" t="str">
        <f t="shared" si="0"/>
        <v/>
      </c>
      <c r="I43" s="52"/>
      <c r="J43" s="52" t="str">
        <f t="shared" si="1"/>
        <v/>
      </c>
      <c r="K43" s="54"/>
      <c r="L43" s="52" t="str">
        <f t="shared" si="2"/>
        <v/>
      </c>
      <c r="M43" s="54"/>
      <c r="N43" s="52" t="str">
        <f t="shared" si="3"/>
        <v/>
      </c>
      <c r="O43" s="55"/>
      <c r="P43" s="54"/>
      <c r="Q43" s="56" t="str">
        <f t="shared" si="4"/>
        <v/>
      </c>
      <c r="R43" s="55"/>
      <c r="S43" s="54"/>
      <c r="T43" s="56" t="str">
        <f t="shared" si="5"/>
        <v/>
      </c>
      <c r="U43" s="55"/>
      <c r="V43" s="54"/>
      <c r="W43" s="56" t="str">
        <f t="shared" si="6"/>
        <v/>
      </c>
      <c r="X43" s="55"/>
      <c r="Y43" s="54"/>
      <c r="Z43" s="56" t="str">
        <f t="shared" si="7"/>
        <v/>
      </c>
      <c r="AA43" s="55"/>
      <c r="AB43" s="54"/>
      <c r="AC43" s="56" t="str">
        <f t="shared" si="8"/>
        <v/>
      </c>
      <c r="AD43" s="55"/>
      <c r="AE43" s="54"/>
      <c r="AF43" s="56" t="str">
        <f t="shared" si="9"/>
        <v/>
      </c>
      <c r="AG43" s="55"/>
      <c r="AH43" s="54"/>
      <c r="AI43" s="56" t="str">
        <f t="shared" si="10"/>
        <v/>
      </c>
      <c r="AJ43" s="55"/>
      <c r="AK43" s="54"/>
      <c r="AL43" s="56" t="str">
        <f t="shared" si="11"/>
        <v/>
      </c>
      <c r="AM43" s="55"/>
      <c r="AN43" s="54"/>
      <c r="AO43" s="56" t="str">
        <f t="shared" si="12"/>
        <v/>
      </c>
      <c r="AP43" s="55"/>
      <c r="AQ43" s="54"/>
      <c r="AR43" s="56" t="str">
        <f t="shared" si="13"/>
        <v/>
      </c>
      <c r="AS43" s="55"/>
      <c r="AT43" s="54"/>
      <c r="AU43" s="56" t="str">
        <f t="shared" si="14"/>
        <v/>
      </c>
      <c r="AV43" s="55"/>
      <c r="AW43" s="54"/>
      <c r="AX43" s="56" t="str">
        <f t="shared" si="15"/>
        <v/>
      </c>
      <c r="AY43" s="55"/>
      <c r="AZ43" s="54"/>
      <c r="BA43" s="56" t="str">
        <f t="shared" si="16"/>
        <v/>
      </c>
      <c r="BB43" s="55"/>
      <c r="BC43" s="54"/>
      <c r="BD43" s="56" t="str">
        <f t="shared" si="17"/>
        <v/>
      </c>
      <c r="BE43" s="55"/>
      <c r="BF43" s="54"/>
      <c r="BG43" s="56" t="str">
        <f t="shared" si="18"/>
        <v/>
      </c>
      <c r="BH43" s="25">
        <f t="shared" si="19"/>
        <v>0</v>
      </c>
      <c r="BI43" t="str">
        <f t="shared" si="20"/>
        <v/>
      </c>
      <c r="BJ43" s="33" t="str">
        <f t="shared" si="21"/>
        <v/>
      </c>
    </row>
    <row r="44" spans="2:62" x14ac:dyDescent="0.3">
      <c r="B44" s="51" t="s">
        <v>78</v>
      </c>
      <c r="C44" s="52"/>
      <c r="D44" s="52"/>
      <c r="E44" s="52"/>
      <c r="F44" s="52"/>
      <c r="G44" s="52"/>
      <c r="H44" s="54" t="str">
        <f t="shared" si="0"/>
        <v/>
      </c>
      <c r="I44" s="52"/>
      <c r="J44" s="52" t="str">
        <f t="shared" si="1"/>
        <v/>
      </c>
      <c r="K44" s="54"/>
      <c r="L44" s="52" t="str">
        <f t="shared" si="2"/>
        <v/>
      </c>
      <c r="M44" s="54"/>
      <c r="N44" s="52" t="str">
        <f t="shared" si="3"/>
        <v/>
      </c>
      <c r="O44" s="55"/>
      <c r="P44" s="54"/>
      <c r="Q44" s="56" t="str">
        <f t="shared" si="4"/>
        <v/>
      </c>
      <c r="R44" s="55"/>
      <c r="S44" s="54"/>
      <c r="T44" s="56" t="str">
        <f t="shared" si="5"/>
        <v/>
      </c>
      <c r="U44" s="55"/>
      <c r="V44" s="54"/>
      <c r="W44" s="56" t="str">
        <f t="shared" si="6"/>
        <v/>
      </c>
      <c r="X44" s="55"/>
      <c r="Y44" s="54"/>
      <c r="Z44" s="56" t="str">
        <f t="shared" si="7"/>
        <v/>
      </c>
      <c r="AA44" s="55"/>
      <c r="AB44" s="54"/>
      <c r="AC44" s="56" t="str">
        <f t="shared" si="8"/>
        <v/>
      </c>
      <c r="AD44" s="55"/>
      <c r="AE44" s="54"/>
      <c r="AF44" s="56" t="str">
        <f t="shared" si="9"/>
        <v/>
      </c>
      <c r="AG44" s="55"/>
      <c r="AH44" s="54"/>
      <c r="AI44" s="56" t="str">
        <f t="shared" si="10"/>
        <v/>
      </c>
      <c r="AJ44" s="55"/>
      <c r="AK44" s="54"/>
      <c r="AL44" s="56" t="str">
        <f t="shared" si="11"/>
        <v/>
      </c>
      <c r="AM44" s="55"/>
      <c r="AN44" s="54"/>
      <c r="AO44" s="56" t="str">
        <f t="shared" si="12"/>
        <v/>
      </c>
      <c r="AP44" s="55"/>
      <c r="AQ44" s="54"/>
      <c r="AR44" s="56" t="str">
        <f t="shared" si="13"/>
        <v/>
      </c>
      <c r="AS44" s="55"/>
      <c r="AT44" s="54"/>
      <c r="AU44" s="56" t="str">
        <f t="shared" si="14"/>
        <v/>
      </c>
      <c r="AV44" s="55"/>
      <c r="AW44" s="54"/>
      <c r="AX44" s="56" t="str">
        <f t="shared" si="15"/>
        <v/>
      </c>
      <c r="AY44" s="55"/>
      <c r="AZ44" s="54"/>
      <c r="BA44" s="56" t="str">
        <f t="shared" si="16"/>
        <v/>
      </c>
      <c r="BB44" s="55"/>
      <c r="BC44" s="54"/>
      <c r="BD44" s="56" t="str">
        <f t="shared" si="17"/>
        <v/>
      </c>
      <c r="BE44" s="55"/>
      <c r="BF44" s="54"/>
      <c r="BG44" s="56" t="str">
        <f t="shared" si="18"/>
        <v/>
      </c>
      <c r="BH44" s="25">
        <f t="shared" si="19"/>
        <v>0</v>
      </c>
      <c r="BI44" t="str">
        <f t="shared" si="20"/>
        <v/>
      </c>
      <c r="BJ44" s="33" t="str">
        <f t="shared" si="21"/>
        <v/>
      </c>
    </row>
    <row r="45" spans="2:62" x14ac:dyDescent="0.3">
      <c r="B45" s="51" t="s">
        <v>79</v>
      </c>
      <c r="C45" s="52"/>
      <c r="D45" s="52"/>
      <c r="E45" s="52"/>
      <c r="F45" s="52"/>
      <c r="G45" s="52"/>
      <c r="H45" s="54" t="str">
        <f t="shared" si="0"/>
        <v/>
      </c>
      <c r="I45" s="52"/>
      <c r="J45" s="52" t="str">
        <f t="shared" si="1"/>
        <v/>
      </c>
      <c r="K45" s="54"/>
      <c r="L45" s="52" t="str">
        <f t="shared" si="2"/>
        <v/>
      </c>
      <c r="M45" s="54"/>
      <c r="N45" s="52" t="str">
        <f t="shared" si="3"/>
        <v/>
      </c>
      <c r="O45" s="55"/>
      <c r="P45" s="54"/>
      <c r="Q45" s="56" t="str">
        <f t="shared" si="4"/>
        <v/>
      </c>
      <c r="R45" s="55"/>
      <c r="S45" s="54"/>
      <c r="T45" s="56" t="str">
        <f t="shared" si="5"/>
        <v/>
      </c>
      <c r="U45" s="55"/>
      <c r="V45" s="54"/>
      <c r="W45" s="56" t="str">
        <f t="shared" si="6"/>
        <v/>
      </c>
      <c r="X45" s="55"/>
      <c r="Y45" s="54"/>
      <c r="Z45" s="56" t="str">
        <f t="shared" si="7"/>
        <v/>
      </c>
      <c r="AA45" s="55"/>
      <c r="AB45" s="54"/>
      <c r="AC45" s="56" t="str">
        <f t="shared" si="8"/>
        <v/>
      </c>
      <c r="AD45" s="55"/>
      <c r="AE45" s="54"/>
      <c r="AF45" s="56" t="str">
        <f t="shared" si="9"/>
        <v/>
      </c>
      <c r="AG45" s="55"/>
      <c r="AH45" s="54"/>
      <c r="AI45" s="56" t="str">
        <f t="shared" si="10"/>
        <v/>
      </c>
      <c r="AJ45" s="55"/>
      <c r="AK45" s="54"/>
      <c r="AL45" s="56" t="str">
        <f t="shared" si="11"/>
        <v/>
      </c>
      <c r="AM45" s="55"/>
      <c r="AN45" s="54"/>
      <c r="AO45" s="56" t="str">
        <f t="shared" si="12"/>
        <v/>
      </c>
      <c r="AP45" s="55"/>
      <c r="AQ45" s="54"/>
      <c r="AR45" s="56" t="str">
        <f t="shared" si="13"/>
        <v/>
      </c>
      <c r="AS45" s="55"/>
      <c r="AT45" s="54"/>
      <c r="AU45" s="56" t="str">
        <f t="shared" si="14"/>
        <v/>
      </c>
      <c r="AV45" s="55"/>
      <c r="AW45" s="54"/>
      <c r="AX45" s="56" t="str">
        <f t="shared" si="15"/>
        <v/>
      </c>
      <c r="AY45" s="55"/>
      <c r="AZ45" s="54"/>
      <c r="BA45" s="56" t="str">
        <f t="shared" si="16"/>
        <v/>
      </c>
      <c r="BB45" s="55"/>
      <c r="BC45" s="54"/>
      <c r="BD45" s="56" t="str">
        <f t="shared" si="17"/>
        <v/>
      </c>
      <c r="BE45" s="55"/>
      <c r="BF45" s="54"/>
      <c r="BG45" s="56" t="str">
        <f t="shared" si="18"/>
        <v/>
      </c>
      <c r="BH45" s="25">
        <f t="shared" si="19"/>
        <v>0</v>
      </c>
      <c r="BI45" t="str">
        <f t="shared" si="20"/>
        <v/>
      </c>
      <c r="BJ45" s="33" t="str">
        <f t="shared" si="21"/>
        <v/>
      </c>
    </row>
    <row r="46" spans="2:62" x14ac:dyDescent="0.3">
      <c r="B46" s="51" t="s">
        <v>80</v>
      </c>
      <c r="C46" s="52"/>
      <c r="D46" s="52"/>
      <c r="E46" s="52"/>
      <c r="F46" s="52"/>
      <c r="G46" s="52"/>
      <c r="H46" s="54" t="str">
        <f t="shared" si="0"/>
        <v/>
      </c>
      <c r="I46" s="52"/>
      <c r="J46" s="52" t="str">
        <f t="shared" si="1"/>
        <v/>
      </c>
      <c r="K46" s="54"/>
      <c r="L46" s="52" t="str">
        <f t="shared" si="2"/>
        <v/>
      </c>
      <c r="M46" s="54"/>
      <c r="N46" s="52" t="str">
        <f t="shared" si="3"/>
        <v/>
      </c>
      <c r="O46" s="55"/>
      <c r="P46" s="54"/>
      <c r="Q46" s="56" t="str">
        <f t="shared" si="4"/>
        <v/>
      </c>
      <c r="R46" s="55"/>
      <c r="S46" s="54"/>
      <c r="T46" s="56" t="str">
        <f t="shared" si="5"/>
        <v/>
      </c>
      <c r="U46" s="55"/>
      <c r="V46" s="54"/>
      <c r="W46" s="56" t="str">
        <f t="shared" si="6"/>
        <v/>
      </c>
      <c r="X46" s="55"/>
      <c r="Y46" s="54"/>
      <c r="Z46" s="56" t="str">
        <f t="shared" si="7"/>
        <v/>
      </c>
      <c r="AA46" s="55"/>
      <c r="AB46" s="54"/>
      <c r="AC46" s="56" t="str">
        <f t="shared" si="8"/>
        <v/>
      </c>
      <c r="AD46" s="55"/>
      <c r="AE46" s="54"/>
      <c r="AF46" s="56" t="str">
        <f t="shared" si="9"/>
        <v/>
      </c>
      <c r="AG46" s="55"/>
      <c r="AH46" s="54"/>
      <c r="AI46" s="56" t="str">
        <f t="shared" si="10"/>
        <v/>
      </c>
      <c r="AJ46" s="55"/>
      <c r="AK46" s="54"/>
      <c r="AL46" s="56" t="str">
        <f t="shared" si="11"/>
        <v/>
      </c>
      <c r="AM46" s="55"/>
      <c r="AN46" s="54"/>
      <c r="AO46" s="56" t="str">
        <f t="shared" si="12"/>
        <v/>
      </c>
      <c r="AP46" s="55"/>
      <c r="AQ46" s="54"/>
      <c r="AR46" s="56" t="str">
        <f t="shared" si="13"/>
        <v/>
      </c>
      <c r="AS46" s="55"/>
      <c r="AT46" s="54"/>
      <c r="AU46" s="56" t="str">
        <f t="shared" si="14"/>
        <v/>
      </c>
      <c r="AV46" s="55"/>
      <c r="AW46" s="54"/>
      <c r="AX46" s="56" t="str">
        <f t="shared" si="15"/>
        <v/>
      </c>
      <c r="AY46" s="55"/>
      <c r="AZ46" s="54"/>
      <c r="BA46" s="56" t="str">
        <f t="shared" si="16"/>
        <v/>
      </c>
      <c r="BB46" s="55"/>
      <c r="BC46" s="54"/>
      <c r="BD46" s="56" t="str">
        <f t="shared" si="17"/>
        <v/>
      </c>
      <c r="BE46" s="55"/>
      <c r="BF46" s="54"/>
      <c r="BG46" s="56" t="str">
        <f t="shared" si="18"/>
        <v/>
      </c>
      <c r="BH46" s="25">
        <f t="shared" si="19"/>
        <v>0</v>
      </c>
      <c r="BI46" t="str">
        <f t="shared" si="20"/>
        <v/>
      </c>
      <c r="BJ46" s="33" t="str">
        <f t="shared" si="21"/>
        <v/>
      </c>
    </row>
    <row r="47" spans="2:62" x14ac:dyDescent="0.3">
      <c r="B47" s="51" t="s">
        <v>219</v>
      </c>
      <c r="C47" s="52"/>
      <c r="D47" s="52"/>
      <c r="E47" s="52"/>
      <c r="F47" s="52"/>
      <c r="G47" s="52"/>
      <c r="H47" s="54" t="str">
        <f>IF(G47="Yes", 100%,IF(G47="No","0%",""))</f>
        <v/>
      </c>
      <c r="I47" s="52"/>
      <c r="J47" s="52" t="str">
        <f>IFERROR(IF(G47="No",(I47/2080)*1760,((I47/2080)*1760)-((I47/2080)*1760*H47)),"")</f>
        <v/>
      </c>
      <c r="K47" s="54"/>
      <c r="L47" s="52" t="str">
        <f>IFERROR(J47*(1+K47),"")</f>
        <v/>
      </c>
      <c r="M47" s="54"/>
      <c r="N47" s="52" t="str">
        <f>IFERROR(L47*M47,"")</f>
        <v/>
      </c>
      <c r="O47" s="55"/>
      <c r="P47" s="54"/>
      <c r="Q47" s="56" t="str">
        <f>IFERROR(N47*P47,"")</f>
        <v/>
      </c>
      <c r="R47" s="55"/>
      <c r="S47" s="54"/>
      <c r="T47" s="56" t="str">
        <f>IFERROR(N47*S47,"")</f>
        <v/>
      </c>
      <c r="U47" s="55"/>
      <c r="V47" s="54"/>
      <c r="W47" s="56" t="str">
        <f>IFERROR(N47*V47,"")</f>
        <v/>
      </c>
      <c r="X47" s="55"/>
      <c r="Y47" s="54"/>
      <c r="Z47" s="56" t="str">
        <f>IFERROR(N47*Y47,"")</f>
        <v/>
      </c>
      <c r="AA47" s="55"/>
      <c r="AB47" s="54"/>
      <c r="AC47" s="56" t="str">
        <f>IFERROR(N47*AB47,"")</f>
        <v/>
      </c>
      <c r="AD47" s="55"/>
      <c r="AE47" s="54"/>
      <c r="AF47" s="56" t="str">
        <f>IFERROR(N47*AE47,"")</f>
        <v/>
      </c>
      <c r="AG47" s="55"/>
      <c r="AH47" s="54"/>
      <c r="AI47" s="56" t="str">
        <f>IFERROR(N47*AH47,"")</f>
        <v/>
      </c>
      <c r="AJ47" s="55"/>
      <c r="AK47" s="54"/>
      <c r="AL47" s="56" t="str">
        <f>IFERROR(N47*AK47,"")</f>
        <v/>
      </c>
      <c r="AM47" s="55"/>
      <c r="AN47" s="54"/>
      <c r="AO47" s="56" t="str">
        <f>IFERROR(N47*AN47,"")</f>
        <v/>
      </c>
      <c r="AP47" s="55"/>
      <c r="AQ47" s="54"/>
      <c r="AR47" s="56" t="str">
        <f>IFERROR(N47*AQ47,"")</f>
        <v/>
      </c>
      <c r="AS47" s="55"/>
      <c r="AT47" s="54"/>
      <c r="AU47" s="56" t="str">
        <f>IFERROR(N47*AT47,"")</f>
        <v/>
      </c>
      <c r="AV47" s="55"/>
      <c r="AW47" s="54"/>
      <c r="AX47" s="56" t="str">
        <f>IFERROR(N47*AW47,"")</f>
        <v/>
      </c>
      <c r="AY47" s="55"/>
      <c r="AZ47" s="54"/>
      <c r="BA47" s="56" t="str">
        <f>IFERROR(N47*AZ47,"")</f>
        <v/>
      </c>
      <c r="BB47" s="55"/>
      <c r="BC47" s="54"/>
      <c r="BD47" s="56" t="str">
        <f>IFERROR(N47*BC47,"")</f>
        <v/>
      </c>
      <c r="BE47" s="55"/>
      <c r="BF47" s="54"/>
      <c r="BG47" s="56" t="str">
        <f>IFERROR(N47*BF47,"")</f>
        <v/>
      </c>
      <c r="BH47" s="25">
        <f t="shared" si="19"/>
        <v>0</v>
      </c>
      <c r="BI47" t="str">
        <f>IFERROR(Q47+T47+W47+Z47+AC47+AF47+AI47+AL47+AO47+AR47+AU47+AX47+BA47+BD47+BG47,"")</f>
        <v/>
      </c>
      <c r="BJ47" s="33" t="str">
        <f>IFERROR(BI47-N47,"")</f>
        <v/>
      </c>
    </row>
    <row r="48" spans="2:62" x14ac:dyDescent="0.3">
      <c r="B48" s="51" t="s">
        <v>220</v>
      </c>
      <c r="C48" s="52"/>
      <c r="D48" s="52"/>
      <c r="E48" s="52"/>
      <c r="F48" s="52"/>
      <c r="G48" s="52"/>
      <c r="H48" s="54" t="str">
        <f t="shared" si="0"/>
        <v/>
      </c>
      <c r="I48" s="52"/>
      <c r="J48" s="52" t="str">
        <f t="shared" si="1"/>
        <v/>
      </c>
      <c r="K48" s="54"/>
      <c r="L48" s="52" t="str">
        <f t="shared" si="2"/>
        <v/>
      </c>
      <c r="M48" s="54"/>
      <c r="N48" s="52" t="str">
        <f t="shared" si="3"/>
        <v/>
      </c>
      <c r="O48" s="55"/>
      <c r="P48" s="54"/>
      <c r="Q48" s="56" t="str">
        <f t="shared" si="4"/>
        <v/>
      </c>
      <c r="R48" s="55"/>
      <c r="S48" s="54"/>
      <c r="T48" s="56" t="str">
        <f t="shared" si="5"/>
        <v/>
      </c>
      <c r="U48" s="55"/>
      <c r="V48" s="54"/>
      <c r="W48" s="56" t="str">
        <f t="shared" si="6"/>
        <v/>
      </c>
      <c r="X48" s="55"/>
      <c r="Y48" s="54"/>
      <c r="Z48" s="56" t="str">
        <f t="shared" si="7"/>
        <v/>
      </c>
      <c r="AA48" s="55"/>
      <c r="AB48" s="54"/>
      <c r="AC48" s="56" t="str">
        <f t="shared" si="8"/>
        <v/>
      </c>
      <c r="AD48" s="55"/>
      <c r="AE48" s="54"/>
      <c r="AF48" s="56" t="str">
        <f t="shared" si="9"/>
        <v/>
      </c>
      <c r="AG48" s="55"/>
      <c r="AH48" s="54"/>
      <c r="AI48" s="56" t="str">
        <f t="shared" si="10"/>
        <v/>
      </c>
      <c r="AJ48" s="55"/>
      <c r="AK48" s="54"/>
      <c r="AL48" s="56" t="str">
        <f t="shared" si="11"/>
        <v/>
      </c>
      <c r="AM48" s="55"/>
      <c r="AN48" s="54"/>
      <c r="AO48" s="56" t="str">
        <f t="shared" si="12"/>
        <v/>
      </c>
      <c r="AP48" s="55"/>
      <c r="AQ48" s="54"/>
      <c r="AR48" s="56" t="str">
        <f t="shared" si="13"/>
        <v/>
      </c>
      <c r="AS48" s="55"/>
      <c r="AT48" s="54"/>
      <c r="AU48" s="56" t="str">
        <f t="shared" si="14"/>
        <v/>
      </c>
      <c r="AV48" s="55"/>
      <c r="AW48" s="54"/>
      <c r="AX48" s="56" t="str">
        <f t="shared" si="15"/>
        <v/>
      </c>
      <c r="AY48" s="55"/>
      <c r="AZ48" s="54"/>
      <c r="BA48" s="56" t="str">
        <f t="shared" si="16"/>
        <v/>
      </c>
      <c r="BB48" s="55"/>
      <c r="BC48" s="54"/>
      <c r="BD48" s="56" t="str">
        <f t="shared" si="17"/>
        <v/>
      </c>
      <c r="BE48" s="55"/>
      <c r="BF48" s="54"/>
      <c r="BG48" s="56" t="str">
        <f t="shared" si="18"/>
        <v/>
      </c>
      <c r="BH48" s="25">
        <f t="shared" si="19"/>
        <v>0</v>
      </c>
      <c r="BI48" t="str">
        <f t="shared" si="20"/>
        <v/>
      </c>
      <c r="BJ48" s="33" t="str">
        <f t="shared" si="21"/>
        <v/>
      </c>
    </row>
    <row r="49" spans="2:62" x14ac:dyDescent="0.3">
      <c r="B49" s="51" t="s">
        <v>221</v>
      </c>
      <c r="C49" s="52"/>
      <c r="D49" s="52"/>
      <c r="E49" s="52"/>
      <c r="F49" s="52"/>
      <c r="G49" s="52"/>
      <c r="H49" s="54" t="str">
        <f t="shared" si="0"/>
        <v/>
      </c>
      <c r="I49" s="52"/>
      <c r="J49" s="52" t="str">
        <f t="shared" si="1"/>
        <v/>
      </c>
      <c r="K49" s="54"/>
      <c r="L49" s="52" t="str">
        <f t="shared" si="2"/>
        <v/>
      </c>
      <c r="M49" s="54"/>
      <c r="N49" s="52" t="str">
        <f t="shared" si="3"/>
        <v/>
      </c>
      <c r="O49" s="55"/>
      <c r="P49" s="54"/>
      <c r="Q49" s="56" t="str">
        <f t="shared" si="4"/>
        <v/>
      </c>
      <c r="R49" s="55"/>
      <c r="S49" s="54"/>
      <c r="T49" s="56" t="str">
        <f t="shared" si="5"/>
        <v/>
      </c>
      <c r="U49" s="55"/>
      <c r="V49" s="54"/>
      <c r="W49" s="56" t="str">
        <f t="shared" si="6"/>
        <v/>
      </c>
      <c r="X49" s="55"/>
      <c r="Y49" s="54"/>
      <c r="Z49" s="56" t="str">
        <f t="shared" si="7"/>
        <v/>
      </c>
      <c r="AA49" s="55"/>
      <c r="AB49" s="54"/>
      <c r="AC49" s="56" t="str">
        <f t="shared" si="8"/>
        <v/>
      </c>
      <c r="AD49" s="55"/>
      <c r="AE49" s="54"/>
      <c r="AF49" s="56" t="str">
        <f t="shared" si="9"/>
        <v/>
      </c>
      <c r="AG49" s="55"/>
      <c r="AH49" s="54"/>
      <c r="AI49" s="56" t="str">
        <f t="shared" si="10"/>
        <v/>
      </c>
      <c r="AJ49" s="55"/>
      <c r="AK49" s="54"/>
      <c r="AL49" s="56" t="str">
        <f t="shared" si="11"/>
        <v/>
      </c>
      <c r="AM49" s="55"/>
      <c r="AN49" s="54"/>
      <c r="AO49" s="56" t="str">
        <f t="shared" si="12"/>
        <v/>
      </c>
      <c r="AP49" s="55"/>
      <c r="AQ49" s="54"/>
      <c r="AR49" s="56" t="str">
        <f t="shared" si="13"/>
        <v/>
      </c>
      <c r="AS49" s="55"/>
      <c r="AT49" s="54"/>
      <c r="AU49" s="56" t="str">
        <f t="shared" si="14"/>
        <v/>
      </c>
      <c r="AV49" s="55"/>
      <c r="AW49" s="54"/>
      <c r="AX49" s="56" t="str">
        <f t="shared" si="15"/>
        <v/>
      </c>
      <c r="AY49" s="55"/>
      <c r="AZ49" s="54"/>
      <c r="BA49" s="56" t="str">
        <f t="shared" si="16"/>
        <v/>
      </c>
      <c r="BB49" s="55"/>
      <c r="BC49" s="54"/>
      <c r="BD49" s="56" t="str">
        <f t="shared" si="17"/>
        <v/>
      </c>
      <c r="BE49" s="55"/>
      <c r="BF49" s="54"/>
      <c r="BG49" s="56" t="str">
        <f t="shared" si="18"/>
        <v/>
      </c>
      <c r="BH49" s="25">
        <f t="shared" si="19"/>
        <v>0</v>
      </c>
      <c r="BI49" t="str">
        <f t="shared" si="20"/>
        <v/>
      </c>
      <c r="BJ49" s="33" t="str">
        <f t="shared" si="21"/>
        <v/>
      </c>
    </row>
    <row r="50" spans="2:62" x14ac:dyDescent="0.3">
      <c r="B50" s="51" t="s">
        <v>222</v>
      </c>
      <c r="C50" s="52"/>
      <c r="D50" s="52"/>
      <c r="E50" s="52"/>
      <c r="F50" s="52"/>
      <c r="G50" s="52"/>
      <c r="H50" s="54" t="str">
        <f t="shared" si="0"/>
        <v/>
      </c>
      <c r="I50" s="52"/>
      <c r="J50" s="52" t="str">
        <f t="shared" si="1"/>
        <v/>
      </c>
      <c r="K50" s="54"/>
      <c r="L50" s="52" t="str">
        <f t="shared" si="2"/>
        <v/>
      </c>
      <c r="M50" s="54"/>
      <c r="N50" s="52" t="str">
        <f t="shared" si="3"/>
        <v/>
      </c>
      <c r="O50" s="55"/>
      <c r="P50" s="54"/>
      <c r="Q50" s="56" t="str">
        <f t="shared" si="4"/>
        <v/>
      </c>
      <c r="R50" s="55"/>
      <c r="S50" s="54"/>
      <c r="T50" s="56" t="str">
        <f t="shared" si="5"/>
        <v/>
      </c>
      <c r="U50" s="55"/>
      <c r="V50" s="54"/>
      <c r="W50" s="56" t="str">
        <f t="shared" si="6"/>
        <v/>
      </c>
      <c r="X50" s="55"/>
      <c r="Y50" s="54"/>
      <c r="Z50" s="56" t="str">
        <f t="shared" si="7"/>
        <v/>
      </c>
      <c r="AA50" s="55"/>
      <c r="AB50" s="54"/>
      <c r="AC50" s="56" t="str">
        <f t="shared" si="8"/>
        <v/>
      </c>
      <c r="AD50" s="55"/>
      <c r="AE50" s="54"/>
      <c r="AF50" s="56" t="str">
        <f t="shared" si="9"/>
        <v/>
      </c>
      <c r="AG50" s="55"/>
      <c r="AH50" s="54"/>
      <c r="AI50" s="56" t="str">
        <f t="shared" si="10"/>
        <v/>
      </c>
      <c r="AJ50" s="55"/>
      <c r="AK50" s="54"/>
      <c r="AL50" s="56" t="str">
        <f t="shared" si="11"/>
        <v/>
      </c>
      <c r="AM50" s="55"/>
      <c r="AN50" s="54"/>
      <c r="AO50" s="56" t="str">
        <f t="shared" si="12"/>
        <v/>
      </c>
      <c r="AP50" s="55"/>
      <c r="AQ50" s="54"/>
      <c r="AR50" s="56" t="str">
        <f t="shared" si="13"/>
        <v/>
      </c>
      <c r="AS50" s="55"/>
      <c r="AT50" s="54"/>
      <c r="AU50" s="56" t="str">
        <f t="shared" si="14"/>
        <v/>
      </c>
      <c r="AV50" s="55"/>
      <c r="AW50" s="54"/>
      <c r="AX50" s="56" t="str">
        <f t="shared" si="15"/>
        <v/>
      </c>
      <c r="AY50" s="55"/>
      <c r="AZ50" s="54"/>
      <c r="BA50" s="56" t="str">
        <f t="shared" si="16"/>
        <v/>
      </c>
      <c r="BB50" s="55"/>
      <c r="BC50" s="54"/>
      <c r="BD50" s="56" t="str">
        <f t="shared" si="17"/>
        <v/>
      </c>
      <c r="BE50" s="55"/>
      <c r="BF50" s="54"/>
      <c r="BG50" s="56" t="str">
        <f t="shared" si="18"/>
        <v/>
      </c>
      <c r="BH50" s="25">
        <f t="shared" si="19"/>
        <v>0</v>
      </c>
      <c r="BI50" t="str">
        <f t="shared" si="20"/>
        <v/>
      </c>
      <c r="BJ50" s="33" t="str">
        <f t="shared" si="21"/>
        <v/>
      </c>
    </row>
    <row r="51" spans="2:62" x14ac:dyDescent="0.3">
      <c r="B51" s="51" t="s">
        <v>223</v>
      </c>
      <c r="C51" s="52"/>
      <c r="D51" s="52"/>
      <c r="E51" s="52"/>
      <c r="F51" s="52"/>
      <c r="G51" s="52"/>
      <c r="H51" s="54" t="str">
        <f t="shared" si="0"/>
        <v/>
      </c>
      <c r="I51" s="52"/>
      <c r="J51" s="52" t="str">
        <f t="shared" si="1"/>
        <v/>
      </c>
      <c r="K51" s="54"/>
      <c r="L51" s="52" t="str">
        <f t="shared" si="2"/>
        <v/>
      </c>
      <c r="M51" s="54"/>
      <c r="N51" s="52" t="str">
        <f t="shared" si="3"/>
        <v/>
      </c>
      <c r="O51" s="55"/>
      <c r="P51" s="54"/>
      <c r="Q51" s="56" t="str">
        <f t="shared" si="4"/>
        <v/>
      </c>
      <c r="R51" s="55"/>
      <c r="S51" s="54"/>
      <c r="T51" s="56" t="str">
        <f t="shared" si="5"/>
        <v/>
      </c>
      <c r="U51" s="55"/>
      <c r="V51" s="54"/>
      <c r="W51" s="56" t="str">
        <f t="shared" si="6"/>
        <v/>
      </c>
      <c r="X51" s="55"/>
      <c r="Y51" s="54"/>
      <c r="Z51" s="56" t="str">
        <f t="shared" si="7"/>
        <v/>
      </c>
      <c r="AA51" s="55"/>
      <c r="AB51" s="54"/>
      <c r="AC51" s="56" t="str">
        <f t="shared" si="8"/>
        <v/>
      </c>
      <c r="AD51" s="55"/>
      <c r="AE51" s="54"/>
      <c r="AF51" s="56" t="str">
        <f t="shared" si="9"/>
        <v/>
      </c>
      <c r="AG51" s="55"/>
      <c r="AH51" s="54"/>
      <c r="AI51" s="56" t="str">
        <f t="shared" si="10"/>
        <v/>
      </c>
      <c r="AJ51" s="55"/>
      <c r="AK51" s="54"/>
      <c r="AL51" s="56" t="str">
        <f t="shared" si="11"/>
        <v/>
      </c>
      <c r="AM51" s="55"/>
      <c r="AN51" s="54"/>
      <c r="AO51" s="56" t="str">
        <f t="shared" si="12"/>
        <v/>
      </c>
      <c r="AP51" s="55"/>
      <c r="AQ51" s="54"/>
      <c r="AR51" s="56" t="str">
        <f t="shared" si="13"/>
        <v/>
      </c>
      <c r="AS51" s="55"/>
      <c r="AT51" s="54"/>
      <c r="AU51" s="56" t="str">
        <f t="shared" si="14"/>
        <v/>
      </c>
      <c r="AV51" s="55"/>
      <c r="AW51" s="54"/>
      <c r="AX51" s="56" t="str">
        <f t="shared" si="15"/>
        <v/>
      </c>
      <c r="AY51" s="55"/>
      <c r="AZ51" s="54"/>
      <c r="BA51" s="56" t="str">
        <f t="shared" si="16"/>
        <v/>
      </c>
      <c r="BB51" s="55"/>
      <c r="BC51" s="54"/>
      <c r="BD51" s="56" t="str">
        <f t="shared" si="17"/>
        <v/>
      </c>
      <c r="BE51" s="55"/>
      <c r="BF51" s="54"/>
      <c r="BG51" s="56" t="str">
        <f t="shared" si="18"/>
        <v/>
      </c>
      <c r="BH51" s="25">
        <f t="shared" si="19"/>
        <v>0</v>
      </c>
      <c r="BI51" t="str">
        <f t="shared" si="20"/>
        <v/>
      </c>
      <c r="BJ51" s="33" t="str">
        <f t="shared" si="21"/>
        <v/>
      </c>
    </row>
    <row r="52" spans="2:62" x14ac:dyDescent="0.3">
      <c r="B52" s="51" t="s">
        <v>224</v>
      </c>
      <c r="C52" s="52"/>
      <c r="D52" s="52"/>
      <c r="E52" s="52"/>
      <c r="F52" s="52"/>
      <c r="G52" s="52"/>
      <c r="H52" s="54" t="str">
        <f t="shared" si="0"/>
        <v/>
      </c>
      <c r="I52" s="52"/>
      <c r="J52" s="52" t="str">
        <f t="shared" si="1"/>
        <v/>
      </c>
      <c r="K52" s="54"/>
      <c r="L52" s="52" t="str">
        <f t="shared" si="2"/>
        <v/>
      </c>
      <c r="M52" s="54"/>
      <c r="N52" s="52" t="str">
        <f t="shared" si="3"/>
        <v/>
      </c>
      <c r="O52" s="55"/>
      <c r="P52" s="54"/>
      <c r="Q52" s="56" t="str">
        <f t="shared" si="4"/>
        <v/>
      </c>
      <c r="R52" s="55"/>
      <c r="S52" s="54"/>
      <c r="T52" s="56" t="str">
        <f t="shared" si="5"/>
        <v/>
      </c>
      <c r="U52" s="55"/>
      <c r="V52" s="54"/>
      <c r="W52" s="56" t="str">
        <f t="shared" si="6"/>
        <v/>
      </c>
      <c r="X52" s="55"/>
      <c r="Y52" s="54"/>
      <c r="Z52" s="56" t="str">
        <f t="shared" si="7"/>
        <v/>
      </c>
      <c r="AA52" s="55"/>
      <c r="AB52" s="54"/>
      <c r="AC52" s="56" t="str">
        <f t="shared" si="8"/>
        <v/>
      </c>
      <c r="AD52" s="55"/>
      <c r="AE52" s="54"/>
      <c r="AF52" s="56" t="str">
        <f t="shared" si="9"/>
        <v/>
      </c>
      <c r="AG52" s="55"/>
      <c r="AH52" s="54"/>
      <c r="AI52" s="56" t="str">
        <f t="shared" si="10"/>
        <v/>
      </c>
      <c r="AJ52" s="55"/>
      <c r="AK52" s="54"/>
      <c r="AL52" s="56" t="str">
        <f t="shared" si="11"/>
        <v/>
      </c>
      <c r="AM52" s="55"/>
      <c r="AN52" s="54"/>
      <c r="AO52" s="56" t="str">
        <f t="shared" si="12"/>
        <v/>
      </c>
      <c r="AP52" s="55"/>
      <c r="AQ52" s="54"/>
      <c r="AR52" s="56" t="str">
        <f t="shared" si="13"/>
        <v/>
      </c>
      <c r="AS52" s="55"/>
      <c r="AT52" s="54"/>
      <c r="AU52" s="56" t="str">
        <f t="shared" si="14"/>
        <v/>
      </c>
      <c r="AV52" s="55"/>
      <c r="AW52" s="54"/>
      <c r="AX52" s="56" t="str">
        <f t="shared" si="15"/>
        <v/>
      </c>
      <c r="AY52" s="55"/>
      <c r="AZ52" s="54"/>
      <c r="BA52" s="56" t="str">
        <f t="shared" si="16"/>
        <v/>
      </c>
      <c r="BB52" s="55"/>
      <c r="BC52" s="54"/>
      <c r="BD52" s="56" t="str">
        <f t="shared" si="17"/>
        <v/>
      </c>
      <c r="BE52" s="55"/>
      <c r="BF52" s="54"/>
      <c r="BG52" s="56" t="str">
        <f t="shared" si="18"/>
        <v/>
      </c>
      <c r="BH52" s="25">
        <f t="shared" si="19"/>
        <v>0</v>
      </c>
      <c r="BI52" t="str">
        <f t="shared" si="20"/>
        <v/>
      </c>
      <c r="BJ52" s="33" t="str">
        <f t="shared" si="21"/>
        <v/>
      </c>
    </row>
    <row r="53" spans="2:62" x14ac:dyDescent="0.3">
      <c r="B53" s="51" t="s">
        <v>225</v>
      </c>
      <c r="C53" s="52"/>
      <c r="D53" s="52"/>
      <c r="E53" s="52"/>
      <c r="F53" s="52"/>
      <c r="G53" s="52"/>
      <c r="H53" s="54" t="str">
        <f t="shared" si="0"/>
        <v/>
      </c>
      <c r="I53" s="52"/>
      <c r="J53" s="52" t="str">
        <f t="shared" si="1"/>
        <v/>
      </c>
      <c r="K53" s="54"/>
      <c r="L53" s="52" t="str">
        <f t="shared" si="2"/>
        <v/>
      </c>
      <c r="M53" s="54"/>
      <c r="N53" s="52" t="str">
        <f t="shared" si="3"/>
        <v/>
      </c>
      <c r="O53" s="55"/>
      <c r="P53" s="54"/>
      <c r="Q53" s="56" t="str">
        <f t="shared" si="4"/>
        <v/>
      </c>
      <c r="R53" s="55"/>
      <c r="S53" s="54"/>
      <c r="T53" s="56" t="str">
        <f t="shared" si="5"/>
        <v/>
      </c>
      <c r="U53" s="55"/>
      <c r="V53" s="54"/>
      <c r="W53" s="56" t="str">
        <f t="shared" si="6"/>
        <v/>
      </c>
      <c r="X53" s="55"/>
      <c r="Y53" s="54"/>
      <c r="Z53" s="56" t="str">
        <f t="shared" si="7"/>
        <v/>
      </c>
      <c r="AA53" s="55"/>
      <c r="AB53" s="54"/>
      <c r="AC53" s="56" t="str">
        <f t="shared" si="8"/>
        <v/>
      </c>
      <c r="AD53" s="55"/>
      <c r="AE53" s="54"/>
      <c r="AF53" s="56" t="str">
        <f t="shared" si="9"/>
        <v/>
      </c>
      <c r="AG53" s="55"/>
      <c r="AH53" s="54"/>
      <c r="AI53" s="56" t="str">
        <f t="shared" si="10"/>
        <v/>
      </c>
      <c r="AJ53" s="55"/>
      <c r="AK53" s="54"/>
      <c r="AL53" s="56" t="str">
        <f t="shared" si="11"/>
        <v/>
      </c>
      <c r="AM53" s="55"/>
      <c r="AN53" s="54"/>
      <c r="AO53" s="56" t="str">
        <f t="shared" si="12"/>
        <v/>
      </c>
      <c r="AP53" s="55"/>
      <c r="AQ53" s="54"/>
      <c r="AR53" s="56" t="str">
        <f t="shared" si="13"/>
        <v/>
      </c>
      <c r="AS53" s="55"/>
      <c r="AT53" s="54"/>
      <c r="AU53" s="56" t="str">
        <f t="shared" si="14"/>
        <v/>
      </c>
      <c r="AV53" s="55"/>
      <c r="AW53" s="54"/>
      <c r="AX53" s="56" t="str">
        <f t="shared" si="15"/>
        <v/>
      </c>
      <c r="AY53" s="55"/>
      <c r="AZ53" s="54"/>
      <c r="BA53" s="56" t="str">
        <f t="shared" si="16"/>
        <v/>
      </c>
      <c r="BB53" s="55"/>
      <c r="BC53" s="54"/>
      <c r="BD53" s="56" t="str">
        <f t="shared" si="17"/>
        <v/>
      </c>
      <c r="BE53" s="55"/>
      <c r="BF53" s="54"/>
      <c r="BG53" s="56" t="str">
        <f t="shared" si="18"/>
        <v/>
      </c>
      <c r="BH53" s="25">
        <f t="shared" si="19"/>
        <v>0</v>
      </c>
      <c r="BI53" t="str">
        <f t="shared" si="20"/>
        <v/>
      </c>
      <c r="BJ53" s="33" t="str">
        <f t="shared" si="21"/>
        <v/>
      </c>
    </row>
    <row r="54" spans="2:62" x14ac:dyDescent="0.3">
      <c r="B54" s="51" t="s">
        <v>226</v>
      </c>
      <c r="C54" s="52"/>
      <c r="D54" s="52"/>
      <c r="E54" s="52"/>
      <c r="F54" s="52"/>
      <c r="G54" s="52"/>
      <c r="H54" s="54" t="str">
        <f t="shared" si="0"/>
        <v/>
      </c>
      <c r="I54" s="52"/>
      <c r="J54" s="52" t="str">
        <f t="shared" si="1"/>
        <v/>
      </c>
      <c r="K54" s="54"/>
      <c r="L54" s="52" t="str">
        <f t="shared" si="2"/>
        <v/>
      </c>
      <c r="M54" s="54"/>
      <c r="N54" s="52" t="str">
        <f t="shared" si="3"/>
        <v/>
      </c>
      <c r="O54" s="55"/>
      <c r="P54" s="54"/>
      <c r="Q54" s="56" t="str">
        <f t="shared" si="4"/>
        <v/>
      </c>
      <c r="R54" s="55"/>
      <c r="S54" s="54"/>
      <c r="T54" s="56" t="str">
        <f t="shared" si="5"/>
        <v/>
      </c>
      <c r="U54" s="55"/>
      <c r="V54" s="54"/>
      <c r="W54" s="56" t="str">
        <f t="shared" si="6"/>
        <v/>
      </c>
      <c r="X54" s="55"/>
      <c r="Y54" s="54"/>
      <c r="Z54" s="56" t="str">
        <f t="shared" si="7"/>
        <v/>
      </c>
      <c r="AA54" s="55"/>
      <c r="AB54" s="54"/>
      <c r="AC54" s="56" t="str">
        <f t="shared" si="8"/>
        <v/>
      </c>
      <c r="AD54" s="55"/>
      <c r="AE54" s="54"/>
      <c r="AF54" s="56" t="str">
        <f t="shared" si="9"/>
        <v/>
      </c>
      <c r="AG54" s="55"/>
      <c r="AH54" s="54"/>
      <c r="AI54" s="56" t="str">
        <f t="shared" si="10"/>
        <v/>
      </c>
      <c r="AJ54" s="55"/>
      <c r="AK54" s="54"/>
      <c r="AL54" s="56" t="str">
        <f t="shared" si="11"/>
        <v/>
      </c>
      <c r="AM54" s="55"/>
      <c r="AN54" s="54"/>
      <c r="AO54" s="56" t="str">
        <f t="shared" si="12"/>
        <v/>
      </c>
      <c r="AP54" s="55"/>
      <c r="AQ54" s="54"/>
      <c r="AR54" s="56" t="str">
        <f t="shared" si="13"/>
        <v/>
      </c>
      <c r="AS54" s="55"/>
      <c r="AT54" s="54"/>
      <c r="AU54" s="56" t="str">
        <f t="shared" si="14"/>
        <v/>
      </c>
      <c r="AV54" s="55"/>
      <c r="AW54" s="54"/>
      <c r="AX54" s="56" t="str">
        <f t="shared" si="15"/>
        <v/>
      </c>
      <c r="AY54" s="55"/>
      <c r="AZ54" s="54"/>
      <c r="BA54" s="56" t="str">
        <f t="shared" si="16"/>
        <v/>
      </c>
      <c r="BB54" s="55"/>
      <c r="BC54" s="54"/>
      <c r="BD54" s="56" t="str">
        <f t="shared" si="17"/>
        <v/>
      </c>
      <c r="BE54" s="55"/>
      <c r="BF54" s="54"/>
      <c r="BG54" s="56" t="str">
        <f t="shared" si="18"/>
        <v/>
      </c>
      <c r="BH54" s="25">
        <f t="shared" si="19"/>
        <v>0</v>
      </c>
      <c r="BI54" t="str">
        <f t="shared" si="20"/>
        <v/>
      </c>
      <c r="BJ54" s="33" t="str">
        <f t="shared" si="21"/>
        <v/>
      </c>
    </row>
    <row r="55" spans="2:62" x14ac:dyDescent="0.3">
      <c r="B55" s="51" t="s">
        <v>227</v>
      </c>
      <c r="C55" s="52"/>
      <c r="D55" s="52"/>
      <c r="E55" s="52"/>
      <c r="F55" s="52"/>
      <c r="G55" s="52"/>
      <c r="H55" s="54" t="str">
        <f t="shared" si="0"/>
        <v/>
      </c>
      <c r="I55" s="52"/>
      <c r="J55" s="52" t="str">
        <f t="shared" si="1"/>
        <v/>
      </c>
      <c r="K55" s="54"/>
      <c r="L55" s="52" t="str">
        <f t="shared" si="2"/>
        <v/>
      </c>
      <c r="M55" s="54"/>
      <c r="N55" s="52" t="str">
        <f t="shared" si="3"/>
        <v/>
      </c>
      <c r="O55" s="55"/>
      <c r="P55" s="54"/>
      <c r="Q55" s="56" t="str">
        <f t="shared" si="4"/>
        <v/>
      </c>
      <c r="R55" s="55"/>
      <c r="S55" s="54"/>
      <c r="T55" s="56" t="str">
        <f t="shared" si="5"/>
        <v/>
      </c>
      <c r="U55" s="55"/>
      <c r="V55" s="54"/>
      <c r="W55" s="56" t="str">
        <f t="shared" si="6"/>
        <v/>
      </c>
      <c r="X55" s="55"/>
      <c r="Y55" s="54"/>
      <c r="Z55" s="56" t="str">
        <f t="shared" si="7"/>
        <v/>
      </c>
      <c r="AA55" s="55"/>
      <c r="AB55" s="54"/>
      <c r="AC55" s="56" t="str">
        <f t="shared" si="8"/>
        <v/>
      </c>
      <c r="AD55" s="55"/>
      <c r="AE55" s="54"/>
      <c r="AF55" s="56" t="str">
        <f t="shared" si="9"/>
        <v/>
      </c>
      <c r="AG55" s="55"/>
      <c r="AH55" s="54"/>
      <c r="AI55" s="56" t="str">
        <f t="shared" si="10"/>
        <v/>
      </c>
      <c r="AJ55" s="55"/>
      <c r="AK55" s="54"/>
      <c r="AL55" s="56" t="str">
        <f t="shared" si="11"/>
        <v/>
      </c>
      <c r="AM55" s="55"/>
      <c r="AN55" s="54"/>
      <c r="AO55" s="56" t="str">
        <f t="shared" si="12"/>
        <v/>
      </c>
      <c r="AP55" s="55"/>
      <c r="AQ55" s="54"/>
      <c r="AR55" s="56" t="str">
        <f t="shared" si="13"/>
        <v/>
      </c>
      <c r="AS55" s="55"/>
      <c r="AT55" s="54"/>
      <c r="AU55" s="56" t="str">
        <f t="shared" si="14"/>
        <v/>
      </c>
      <c r="AV55" s="55"/>
      <c r="AW55" s="54"/>
      <c r="AX55" s="56" t="str">
        <f t="shared" si="15"/>
        <v/>
      </c>
      <c r="AY55" s="55"/>
      <c r="AZ55" s="54"/>
      <c r="BA55" s="56" t="str">
        <f t="shared" si="16"/>
        <v/>
      </c>
      <c r="BB55" s="55"/>
      <c r="BC55" s="54"/>
      <c r="BD55" s="56" t="str">
        <f t="shared" si="17"/>
        <v/>
      </c>
      <c r="BE55" s="55"/>
      <c r="BF55" s="54"/>
      <c r="BG55" s="56" t="str">
        <f t="shared" si="18"/>
        <v/>
      </c>
      <c r="BH55" s="25">
        <f t="shared" si="19"/>
        <v>0</v>
      </c>
      <c r="BI55" t="str">
        <f t="shared" si="20"/>
        <v/>
      </c>
      <c r="BJ55" s="33" t="str">
        <f t="shared" si="21"/>
        <v/>
      </c>
    </row>
    <row r="56" spans="2:62" x14ac:dyDescent="0.3">
      <c r="B56" s="51" t="s">
        <v>228</v>
      </c>
      <c r="C56" s="52"/>
      <c r="D56" s="52"/>
      <c r="E56" s="52"/>
      <c r="F56" s="52"/>
      <c r="G56" s="52"/>
      <c r="H56" s="54" t="str">
        <f t="shared" si="0"/>
        <v/>
      </c>
      <c r="I56" s="52"/>
      <c r="J56" s="52" t="str">
        <f t="shared" si="1"/>
        <v/>
      </c>
      <c r="K56" s="54"/>
      <c r="L56" s="52" t="str">
        <f t="shared" si="2"/>
        <v/>
      </c>
      <c r="M56" s="54"/>
      <c r="N56" s="52" t="str">
        <f t="shared" si="3"/>
        <v/>
      </c>
      <c r="O56" s="55"/>
      <c r="P56" s="54"/>
      <c r="Q56" s="56" t="str">
        <f t="shared" si="4"/>
        <v/>
      </c>
      <c r="R56" s="55"/>
      <c r="S56" s="54"/>
      <c r="T56" s="56" t="str">
        <f t="shared" si="5"/>
        <v/>
      </c>
      <c r="U56" s="55"/>
      <c r="V56" s="54"/>
      <c r="W56" s="56" t="str">
        <f t="shared" si="6"/>
        <v/>
      </c>
      <c r="X56" s="55"/>
      <c r="Y56" s="54"/>
      <c r="Z56" s="56" t="str">
        <f t="shared" si="7"/>
        <v/>
      </c>
      <c r="AA56" s="55"/>
      <c r="AB56" s="54"/>
      <c r="AC56" s="56" t="str">
        <f t="shared" si="8"/>
        <v/>
      </c>
      <c r="AD56" s="55"/>
      <c r="AE56" s="54"/>
      <c r="AF56" s="56" t="str">
        <f t="shared" si="9"/>
        <v/>
      </c>
      <c r="AG56" s="55"/>
      <c r="AH56" s="54"/>
      <c r="AI56" s="56" t="str">
        <f t="shared" si="10"/>
        <v/>
      </c>
      <c r="AJ56" s="55"/>
      <c r="AK56" s="54"/>
      <c r="AL56" s="56" t="str">
        <f t="shared" si="11"/>
        <v/>
      </c>
      <c r="AM56" s="55"/>
      <c r="AN56" s="54"/>
      <c r="AO56" s="56" t="str">
        <f t="shared" si="12"/>
        <v/>
      </c>
      <c r="AP56" s="55"/>
      <c r="AQ56" s="54"/>
      <c r="AR56" s="56" t="str">
        <f t="shared" si="13"/>
        <v/>
      </c>
      <c r="AS56" s="55"/>
      <c r="AT56" s="54"/>
      <c r="AU56" s="56" t="str">
        <f t="shared" si="14"/>
        <v/>
      </c>
      <c r="AV56" s="55"/>
      <c r="AW56" s="54"/>
      <c r="AX56" s="56" t="str">
        <f t="shared" si="15"/>
        <v/>
      </c>
      <c r="AY56" s="55"/>
      <c r="AZ56" s="54"/>
      <c r="BA56" s="56" t="str">
        <f t="shared" si="16"/>
        <v/>
      </c>
      <c r="BB56" s="55"/>
      <c r="BC56" s="54"/>
      <c r="BD56" s="56" t="str">
        <f t="shared" si="17"/>
        <v/>
      </c>
      <c r="BE56" s="55"/>
      <c r="BF56" s="54"/>
      <c r="BG56" s="56" t="str">
        <f t="shared" si="18"/>
        <v/>
      </c>
      <c r="BH56" s="25">
        <f t="shared" si="19"/>
        <v>0</v>
      </c>
      <c r="BI56" t="str">
        <f t="shared" si="20"/>
        <v/>
      </c>
      <c r="BJ56" s="33" t="str">
        <f t="shared" si="21"/>
        <v/>
      </c>
    </row>
    <row r="57" spans="2:62" x14ac:dyDescent="0.3">
      <c r="B57" s="51" t="s">
        <v>229</v>
      </c>
      <c r="C57" s="52"/>
      <c r="D57" s="52"/>
      <c r="E57" s="52"/>
      <c r="F57" s="52"/>
      <c r="G57" s="52"/>
      <c r="H57" s="54" t="str">
        <f t="shared" si="0"/>
        <v/>
      </c>
      <c r="I57" s="52"/>
      <c r="J57" s="52" t="str">
        <f t="shared" si="1"/>
        <v/>
      </c>
      <c r="K57" s="54"/>
      <c r="L57" s="52" t="str">
        <f t="shared" si="2"/>
        <v/>
      </c>
      <c r="M57" s="54"/>
      <c r="N57" s="52" t="str">
        <f t="shared" si="3"/>
        <v/>
      </c>
      <c r="O57" s="55"/>
      <c r="P57" s="54"/>
      <c r="Q57" s="56" t="str">
        <f t="shared" si="4"/>
        <v/>
      </c>
      <c r="R57" s="55"/>
      <c r="S57" s="54"/>
      <c r="T57" s="56" t="str">
        <f t="shared" si="5"/>
        <v/>
      </c>
      <c r="U57" s="55"/>
      <c r="V57" s="54"/>
      <c r="W57" s="56" t="str">
        <f t="shared" si="6"/>
        <v/>
      </c>
      <c r="X57" s="55"/>
      <c r="Y57" s="54"/>
      <c r="Z57" s="56" t="str">
        <f t="shared" si="7"/>
        <v/>
      </c>
      <c r="AA57" s="55"/>
      <c r="AB57" s="54"/>
      <c r="AC57" s="56" t="str">
        <f t="shared" si="8"/>
        <v/>
      </c>
      <c r="AD57" s="55"/>
      <c r="AE57" s="54"/>
      <c r="AF57" s="56" t="str">
        <f t="shared" si="9"/>
        <v/>
      </c>
      <c r="AG57" s="55"/>
      <c r="AH57" s="54"/>
      <c r="AI57" s="56" t="str">
        <f t="shared" si="10"/>
        <v/>
      </c>
      <c r="AJ57" s="55"/>
      <c r="AK57" s="54"/>
      <c r="AL57" s="56" t="str">
        <f t="shared" si="11"/>
        <v/>
      </c>
      <c r="AM57" s="55"/>
      <c r="AN57" s="54"/>
      <c r="AO57" s="56" t="str">
        <f t="shared" si="12"/>
        <v/>
      </c>
      <c r="AP57" s="55"/>
      <c r="AQ57" s="54"/>
      <c r="AR57" s="56" t="str">
        <f t="shared" si="13"/>
        <v/>
      </c>
      <c r="AS57" s="55"/>
      <c r="AT57" s="54"/>
      <c r="AU57" s="56" t="str">
        <f t="shared" si="14"/>
        <v/>
      </c>
      <c r="AV57" s="55"/>
      <c r="AW57" s="54"/>
      <c r="AX57" s="56" t="str">
        <f t="shared" si="15"/>
        <v/>
      </c>
      <c r="AY57" s="55"/>
      <c r="AZ57" s="54"/>
      <c r="BA57" s="56" t="str">
        <f t="shared" si="16"/>
        <v/>
      </c>
      <c r="BB57" s="55"/>
      <c r="BC57" s="54"/>
      <c r="BD57" s="56" t="str">
        <f t="shared" si="17"/>
        <v/>
      </c>
      <c r="BE57" s="55"/>
      <c r="BF57" s="54"/>
      <c r="BG57" s="56" t="str">
        <f t="shared" si="18"/>
        <v/>
      </c>
      <c r="BH57" s="25">
        <f t="shared" si="19"/>
        <v>0</v>
      </c>
      <c r="BI57" t="str">
        <f t="shared" si="20"/>
        <v/>
      </c>
      <c r="BJ57" s="33" t="str">
        <f t="shared" si="21"/>
        <v/>
      </c>
    </row>
    <row r="58" spans="2:62" x14ac:dyDescent="0.3">
      <c r="B58" s="51" t="s">
        <v>230</v>
      </c>
      <c r="C58" s="52"/>
      <c r="D58" s="52"/>
      <c r="E58" s="52"/>
      <c r="F58" s="52"/>
      <c r="G58" s="52"/>
      <c r="H58" s="54" t="str">
        <f t="shared" si="0"/>
        <v/>
      </c>
      <c r="I58" s="52"/>
      <c r="J58" s="52" t="str">
        <f t="shared" si="1"/>
        <v/>
      </c>
      <c r="K58" s="54"/>
      <c r="L58" s="52" t="str">
        <f t="shared" si="2"/>
        <v/>
      </c>
      <c r="M58" s="54"/>
      <c r="N58" s="52" t="str">
        <f t="shared" si="3"/>
        <v/>
      </c>
      <c r="O58" s="55"/>
      <c r="P58" s="54"/>
      <c r="Q58" s="56" t="str">
        <f t="shared" si="4"/>
        <v/>
      </c>
      <c r="R58" s="55"/>
      <c r="S58" s="54"/>
      <c r="T58" s="56" t="str">
        <f t="shared" si="5"/>
        <v/>
      </c>
      <c r="U58" s="55"/>
      <c r="V58" s="54"/>
      <c r="W58" s="56" t="str">
        <f t="shared" si="6"/>
        <v/>
      </c>
      <c r="X58" s="55"/>
      <c r="Y58" s="54"/>
      <c r="Z58" s="56" t="str">
        <f t="shared" si="7"/>
        <v/>
      </c>
      <c r="AA58" s="55"/>
      <c r="AB58" s="54"/>
      <c r="AC58" s="56" t="str">
        <f t="shared" si="8"/>
        <v/>
      </c>
      <c r="AD58" s="55"/>
      <c r="AE58" s="54"/>
      <c r="AF58" s="56" t="str">
        <f t="shared" si="9"/>
        <v/>
      </c>
      <c r="AG58" s="55"/>
      <c r="AH58" s="54"/>
      <c r="AI58" s="56" t="str">
        <f t="shared" si="10"/>
        <v/>
      </c>
      <c r="AJ58" s="55"/>
      <c r="AK58" s="54"/>
      <c r="AL58" s="56" t="str">
        <f t="shared" si="11"/>
        <v/>
      </c>
      <c r="AM58" s="55"/>
      <c r="AN58" s="54"/>
      <c r="AO58" s="56" t="str">
        <f t="shared" si="12"/>
        <v/>
      </c>
      <c r="AP58" s="55"/>
      <c r="AQ58" s="54"/>
      <c r="AR58" s="56" t="str">
        <f t="shared" si="13"/>
        <v/>
      </c>
      <c r="AS58" s="55"/>
      <c r="AT58" s="54"/>
      <c r="AU58" s="56" t="str">
        <f t="shared" si="14"/>
        <v/>
      </c>
      <c r="AV58" s="55"/>
      <c r="AW58" s="54"/>
      <c r="AX58" s="56" t="str">
        <f t="shared" si="15"/>
        <v/>
      </c>
      <c r="AY58" s="55"/>
      <c r="AZ58" s="54"/>
      <c r="BA58" s="56" t="str">
        <f t="shared" si="16"/>
        <v/>
      </c>
      <c r="BB58" s="55"/>
      <c r="BC58" s="54"/>
      <c r="BD58" s="56" t="str">
        <f t="shared" si="17"/>
        <v/>
      </c>
      <c r="BE58" s="55"/>
      <c r="BF58" s="54"/>
      <c r="BG58" s="56" t="str">
        <f t="shared" si="18"/>
        <v/>
      </c>
      <c r="BH58" s="25">
        <f t="shared" si="19"/>
        <v>0</v>
      </c>
      <c r="BI58" t="str">
        <f t="shared" si="20"/>
        <v/>
      </c>
      <c r="BJ58" s="33" t="str">
        <f t="shared" si="21"/>
        <v/>
      </c>
    </row>
    <row r="59" spans="2:62" x14ac:dyDescent="0.3">
      <c r="B59" s="51" t="s">
        <v>231</v>
      </c>
      <c r="C59" s="52"/>
      <c r="D59" s="52"/>
      <c r="E59" s="52"/>
      <c r="F59" s="52"/>
      <c r="G59" s="52"/>
      <c r="H59" s="54" t="str">
        <f t="shared" si="0"/>
        <v/>
      </c>
      <c r="I59" s="52"/>
      <c r="J59" s="52" t="str">
        <f t="shared" si="1"/>
        <v/>
      </c>
      <c r="K59" s="54"/>
      <c r="L59" s="52" t="str">
        <f t="shared" si="2"/>
        <v/>
      </c>
      <c r="M59" s="54"/>
      <c r="N59" s="52" t="str">
        <f t="shared" si="3"/>
        <v/>
      </c>
      <c r="O59" s="55"/>
      <c r="P59" s="54"/>
      <c r="Q59" s="56" t="str">
        <f t="shared" si="4"/>
        <v/>
      </c>
      <c r="R59" s="55"/>
      <c r="S59" s="54"/>
      <c r="T59" s="56" t="str">
        <f t="shared" si="5"/>
        <v/>
      </c>
      <c r="U59" s="55"/>
      <c r="V59" s="54"/>
      <c r="W59" s="56" t="str">
        <f t="shared" si="6"/>
        <v/>
      </c>
      <c r="X59" s="55"/>
      <c r="Y59" s="54"/>
      <c r="Z59" s="56" t="str">
        <f t="shared" si="7"/>
        <v/>
      </c>
      <c r="AA59" s="55"/>
      <c r="AB59" s="54"/>
      <c r="AC59" s="56" t="str">
        <f t="shared" si="8"/>
        <v/>
      </c>
      <c r="AD59" s="55"/>
      <c r="AE59" s="54"/>
      <c r="AF59" s="56" t="str">
        <f t="shared" si="9"/>
        <v/>
      </c>
      <c r="AG59" s="55"/>
      <c r="AH59" s="54"/>
      <c r="AI59" s="56" t="str">
        <f t="shared" si="10"/>
        <v/>
      </c>
      <c r="AJ59" s="55"/>
      <c r="AK59" s="54"/>
      <c r="AL59" s="56" t="str">
        <f t="shared" si="11"/>
        <v/>
      </c>
      <c r="AM59" s="55"/>
      <c r="AN59" s="54"/>
      <c r="AO59" s="56" t="str">
        <f t="shared" si="12"/>
        <v/>
      </c>
      <c r="AP59" s="55"/>
      <c r="AQ59" s="54"/>
      <c r="AR59" s="56" t="str">
        <f t="shared" si="13"/>
        <v/>
      </c>
      <c r="AS59" s="55"/>
      <c r="AT59" s="54"/>
      <c r="AU59" s="56" t="str">
        <f t="shared" si="14"/>
        <v/>
      </c>
      <c r="AV59" s="55"/>
      <c r="AW59" s="54"/>
      <c r="AX59" s="56" t="str">
        <f t="shared" si="15"/>
        <v/>
      </c>
      <c r="AY59" s="55"/>
      <c r="AZ59" s="54"/>
      <c r="BA59" s="56" t="str">
        <f t="shared" si="16"/>
        <v/>
      </c>
      <c r="BB59" s="55"/>
      <c r="BC59" s="54"/>
      <c r="BD59" s="56" t="str">
        <f t="shared" si="17"/>
        <v/>
      </c>
      <c r="BE59" s="55"/>
      <c r="BF59" s="54"/>
      <c r="BG59" s="56" t="str">
        <f t="shared" si="18"/>
        <v/>
      </c>
      <c r="BH59" s="25">
        <f t="shared" si="19"/>
        <v>0</v>
      </c>
      <c r="BI59" t="str">
        <f t="shared" si="20"/>
        <v/>
      </c>
      <c r="BJ59" s="33" t="str">
        <f t="shared" si="21"/>
        <v/>
      </c>
    </row>
    <row r="60" spans="2:62" x14ac:dyDescent="0.3">
      <c r="B60" s="51" t="s">
        <v>232</v>
      </c>
      <c r="C60" s="52"/>
      <c r="D60" s="52"/>
      <c r="E60" s="52"/>
      <c r="F60" s="52"/>
      <c r="G60" s="52"/>
      <c r="H60" s="54" t="str">
        <f t="shared" si="0"/>
        <v/>
      </c>
      <c r="I60" s="52"/>
      <c r="J60" s="52" t="str">
        <f t="shared" si="1"/>
        <v/>
      </c>
      <c r="K60" s="54"/>
      <c r="L60" s="52" t="str">
        <f t="shared" si="2"/>
        <v/>
      </c>
      <c r="M60" s="54"/>
      <c r="N60" s="52" t="str">
        <f t="shared" si="3"/>
        <v/>
      </c>
      <c r="O60" s="55"/>
      <c r="P60" s="54"/>
      <c r="Q60" s="56" t="str">
        <f t="shared" si="4"/>
        <v/>
      </c>
      <c r="R60" s="55"/>
      <c r="S60" s="54"/>
      <c r="T60" s="56" t="str">
        <f t="shared" si="5"/>
        <v/>
      </c>
      <c r="U60" s="55"/>
      <c r="V60" s="54"/>
      <c r="W60" s="56" t="str">
        <f t="shared" si="6"/>
        <v/>
      </c>
      <c r="X60" s="55"/>
      <c r="Y60" s="54"/>
      <c r="Z60" s="56" t="str">
        <f t="shared" si="7"/>
        <v/>
      </c>
      <c r="AA60" s="55"/>
      <c r="AB60" s="54"/>
      <c r="AC60" s="56" t="str">
        <f t="shared" si="8"/>
        <v/>
      </c>
      <c r="AD60" s="55"/>
      <c r="AE60" s="54"/>
      <c r="AF60" s="56" t="str">
        <f t="shared" si="9"/>
        <v/>
      </c>
      <c r="AG60" s="55"/>
      <c r="AH60" s="54"/>
      <c r="AI60" s="56" t="str">
        <f t="shared" si="10"/>
        <v/>
      </c>
      <c r="AJ60" s="55"/>
      <c r="AK60" s="54"/>
      <c r="AL60" s="56" t="str">
        <f t="shared" si="11"/>
        <v/>
      </c>
      <c r="AM60" s="55"/>
      <c r="AN60" s="54"/>
      <c r="AO60" s="56" t="str">
        <f t="shared" si="12"/>
        <v/>
      </c>
      <c r="AP60" s="55"/>
      <c r="AQ60" s="54"/>
      <c r="AR60" s="56" t="str">
        <f t="shared" si="13"/>
        <v/>
      </c>
      <c r="AS60" s="55"/>
      <c r="AT60" s="54"/>
      <c r="AU60" s="56" t="str">
        <f t="shared" si="14"/>
        <v/>
      </c>
      <c r="AV60" s="55"/>
      <c r="AW60" s="54"/>
      <c r="AX60" s="56" t="str">
        <f t="shared" si="15"/>
        <v/>
      </c>
      <c r="AY60" s="55"/>
      <c r="AZ60" s="54"/>
      <c r="BA60" s="56" t="str">
        <f t="shared" si="16"/>
        <v/>
      </c>
      <c r="BB60" s="55"/>
      <c r="BC60" s="54"/>
      <c r="BD60" s="56" t="str">
        <f t="shared" si="17"/>
        <v/>
      </c>
      <c r="BE60" s="55"/>
      <c r="BF60" s="54"/>
      <c r="BG60" s="56" t="str">
        <f t="shared" si="18"/>
        <v/>
      </c>
      <c r="BH60" s="25">
        <f t="shared" si="19"/>
        <v>0</v>
      </c>
      <c r="BI60" t="str">
        <f t="shared" si="20"/>
        <v/>
      </c>
      <c r="BJ60" s="33" t="str">
        <f t="shared" si="21"/>
        <v/>
      </c>
    </row>
    <row r="61" spans="2:62" x14ac:dyDescent="0.3">
      <c r="B61" s="51" t="s">
        <v>233</v>
      </c>
      <c r="C61" s="52"/>
      <c r="D61" s="52"/>
      <c r="E61" s="52"/>
      <c r="F61" s="52"/>
      <c r="G61" s="52"/>
      <c r="H61" s="54" t="str">
        <f t="shared" si="0"/>
        <v/>
      </c>
      <c r="I61" s="52"/>
      <c r="J61" s="52" t="str">
        <f t="shared" si="1"/>
        <v/>
      </c>
      <c r="K61" s="54"/>
      <c r="L61" s="52" t="str">
        <f t="shared" si="2"/>
        <v/>
      </c>
      <c r="M61" s="54"/>
      <c r="N61" s="52" t="str">
        <f t="shared" si="3"/>
        <v/>
      </c>
      <c r="O61" s="55"/>
      <c r="P61" s="54"/>
      <c r="Q61" s="56" t="str">
        <f t="shared" si="4"/>
        <v/>
      </c>
      <c r="R61" s="55"/>
      <c r="S61" s="54"/>
      <c r="T61" s="56" t="str">
        <f t="shared" si="5"/>
        <v/>
      </c>
      <c r="U61" s="55"/>
      <c r="V61" s="54"/>
      <c r="W61" s="56" t="str">
        <f t="shared" si="6"/>
        <v/>
      </c>
      <c r="X61" s="55"/>
      <c r="Y61" s="54"/>
      <c r="Z61" s="56" t="str">
        <f t="shared" si="7"/>
        <v/>
      </c>
      <c r="AA61" s="55"/>
      <c r="AB61" s="54"/>
      <c r="AC61" s="56" t="str">
        <f t="shared" si="8"/>
        <v/>
      </c>
      <c r="AD61" s="55"/>
      <c r="AE61" s="54"/>
      <c r="AF61" s="56" t="str">
        <f t="shared" si="9"/>
        <v/>
      </c>
      <c r="AG61" s="55"/>
      <c r="AH61" s="54"/>
      <c r="AI61" s="56" t="str">
        <f t="shared" si="10"/>
        <v/>
      </c>
      <c r="AJ61" s="55"/>
      <c r="AK61" s="54"/>
      <c r="AL61" s="56" t="str">
        <f t="shared" si="11"/>
        <v/>
      </c>
      <c r="AM61" s="55"/>
      <c r="AN61" s="54"/>
      <c r="AO61" s="56" t="str">
        <f t="shared" si="12"/>
        <v/>
      </c>
      <c r="AP61" s="55"/>
      <c r="AQ61" s="54"/>
      <c r="AR61" s="56" t="str">
        <f t="shared" si="13"/>
        <v/>
      </c>
      <c r="AS61" s="55"/>
      <c r="AT61" s="54"/>
      <c r="AU61" s="56" t="str">
        <f t="shared" si="14"/>
        <v/>
      </c>
      <c r="AV61" s="55"/>
      <c r="AW61" s="54"/>
      <c r="AX61" s="56" t="str">
        <f t="shared" si="15"/>
        <v/>
      </c>
      <c r="AY61" s="55"/>
      <c r="AZ61" s="54"/>
      <c r="BA61" s="56" t="str">
        <f t="shared" si="16"/>
        <v/>
      </c>
      <c r="BB61" s="55"/>
      <c r="BC61" s="54"/>
      <c r="BD61" s="56" t="str">
        <f t="shared" si="17"/>
        <v/>
      </c>
      <c r="BE61" s="55"/>
      <c r="BF61" s="54"/>
      <c r="BG61" s="56" t="str">
        <f t="shared" si="18"/>
        <v/>
      </c>
      <c r="BH61" s="25">
        <f t="shared" si="19"/>
        <v>0</v>
      </c>
      <c r="BI61" t="str">
        <f t="shared" si="20"/>
        <v/>
      </c>
      <c r="BJ61" s="33" t="str">
        <f t="shared" si="21"/>
        <v/>
      </c>
    </row>
    <row r="62" spans="2:62" ht="16.2" thickBot="1" x14ac:dyDescent="0.35">
      <c r="B62" s="34" t="s">
        <v>81</v>
      </c>
      <c r="C62" s="21"/>
      <c r="D62" s="21"/>
      <c r="E62" s="21"/>
      <c r="F62" s="21"/>
      <c r="G62" s="21"/>
      <c r="H62" s="38"/>
      <c r="I62" s="21">
        <f>SUM(I32:I61)</f>
        <v>0</v>
      </c>
      <c r="J62" s="21">
        <f>SUM(J32:J61)</f>
        <v>0</v>
      </c>
      <c r="K62" s="38"/>
      <c r="L62" s="21">
        <f>SUM(L32:L61)</f>
        <v>0</v>
      </c>
      <c r="M62" s="21"/>
      <c r="N62" s="21">
        <f>SUM(N32:N61)</f>
        <v>0</v>
      </c>
      <c r="O62" s="41"/>
      <c r="P62" s="21"/>
      <c r="Q62" s="42">
        <f>SUM(Q32:Q61)</f>
        <v>0</v>
      </c>
      <c r="R62" s="41"/>
      <c r="S62" s="21"/>
      <c r="T62" s="42">
        <f>SUM(T32:T61)</f>
        <v>0</v>
      </c>
      <c r="U62" s="41"/>
      <c r="V62" s="21"/>
      <c r="W62" s="42">
        <f>SUM(W32:W61)</f>
        <v>0</v>
      </c>
      <c r="X62" s="41"/>
      <c r="Y62" s="21"/>
      <c r="Z62" s="42">
        <f>SUM(Z32:Z61)</f>
        <v>0</v>
      </c>
      <c r="AA62" s="41"/>
      <c r="AB62" s="21"/>
      <c r="AC62" s="42">
        <f>SUM(AC32:AC61)</f>
        <v>0</v>
      </c>
      <c r="AD62" s="41"/>
      <c r="AE62" s="21"/>
      <c r="AF62" s="42">
        <f>SUM(AF32:AF61)</f>
        <v>0</v>
      </c>
      <c r="AG62" s="41"/>
      <c r="AH62" s="21"/>
      <c r="AI62" s="42">
        <f>SUM(AI32:AI61)</f>
        <v>0</v>
      </c>
      <c r="AJ62" s="41"/>
      <c r="AK62" s="21"/>
      <c r="AL62" s="42">
        <f>SUM(AL32:AL61)</f>
        <v>0</v>
      </c>
      <c r="AM62" s="41"/>
      <c r="AN62" s="21"/>
      <c r="AO62" s="42">
        <f>SUM(AO32:AO61)</f>
        <v>0</v>
      </c>
      <c r="AP62" s="41"/>
      <c r="AQ62" s="21"/>
      <c r="AR62" s="42">
        <f>SUM(AR32:AR61)</f>
        <v>0</v>
      </c>
      <c r="AS62" s="41"/>
      <c r="AT62" s="21"/>
      <c r="AU62" s="42">
        <f>SUM(AU32:AU61)</f>
        <v>0</v>
      </c>
      <c r="AV62" s="41"/>
      <c r="AW62" s="21"/>
      <c r="AX62" s="42">
        <f>SUM(AX32:AX61)</f>
        <v>0</v>
      </c>
      <c r="AY62" s="41"/>
      <c r="AZ62" s="21"/>
      <c r="BA62" s="42">
        <f>SUM(BA32:BA61)</f>
        <v>0</v>
      </c>
      <c r="BB62" s="41"/>
      <c r="BC62" s="21"/>
      <c r="BD62" s="42">
        <f>SUM(BD32:BD61)</f>
        <v>0</v>
      </c>
      <c r="BE62" s="41"/>
      <c r="BF62" s="21"/>
      <c r="BG62" s="42">
        <f>SUM(BG32:BG61)</f>
        <v>0</v>
      </c>
      <c r="BH62" s="38">
        <f>SUM(BH32:BH46)</f>
        <v>0</v>
      </c>
      <c r="BI62" s="21">
        <f>SUM(BI32:BI61)</f>
        <v>0</v>
      </c>
      <c r="BJ62" s="35">
        <f>SUM(BJ32:BJ61)</f>
        <v>0</v>
      </c>
    </row>
    <row r="63" spans="2:62" x14ac:dyDescent="0.3">
      <c r="K63" s="25"/>
    </row>
    <row r="64" spans="2:62" x14ac:dyDescent="0.3">
      <c r="K64" s="25"/>
    </row>
    <row r="65" spans="2:62" x14ac:dyDescent="0.3">
      <c r="B65" s="107" t="s">
        <v>266</v>
      </c>
      <c r="K65" s="25"/>
    </row>
    <row r="66" spans="2:62" x14ac:dyDescent="0.3">
      <c r="B66" s="107" t="s">
        <v>236</v>
      </c>
      <c r="K66" s="25"/>
    </row>
    <row r="67" spans="2:62" ht="16.2" thickBot="1" x14ac:dyDescent="0.35">
      <c r="K67" s="25"/>
    </row>
    <row r="68" spans="2:62" x14ac:dyDescent="0.3">
      <c r="B68" s="32"/>
      <c r="C68" s="17"/>
      <c r="D68" s="17"/>
      <c r="E68" s="17"/>
      <c r="F68" s="17"/>
      <c r="G68" s="17"/>
      <c r="H68" s="17"/>
      <c r="I68" s="17"/>
      <c r="J68" s="17"/>
      <c r="K68" s="36"/>
      <c r="L68" s="17"/>
      <c r="M68" s="17"/>
      <c r="N68" s="17"/>
      <c r="O68" s="116" t="s">
        <v>91</v>
      </c>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7"/>
    </row>
    <row r="69" spans="2:62" x14ac:dyDescent="0.3">
      <c r="B69" s="19"/>
      <c r="H69"/>
      <c r="K69" s="25"/>
      <c r="M69"/>
      <c r="O69" s="121" t="str">
        <f>'1.Data Input'!$B$8</f>
        <v>Service 1</v>
      </c>
      <c r="P69" s="122"/>
      <c r="Q69" s="123"/>
      <c r="R69" s="121" t="str">
        <f>'1.Data Input'!$B$9</f>
        <v>Service 2</v>
      </c>
      <c r="S69" s="122"/>
      <c r="T69" s="123"/>
      <c r="U69" s="121" t="str">
        <f>'1.Data Input'!$B$10</f>
        <v>Service 3</v>
      </c>
      <c r="V69" s="122"/>
      <c r="W69" s="123"/>
      <c r="X69" s="121" t="str">
        <f>'1.Data Input'!$B$11</f>
        <v>Service 4</v>
      </c>
      <c r="Y69" s="122"/>
      <c r="Z69" s="123"/>
      <c r="AA69" s="121" t="str">
        <f>'1.Data Input'!$B$12</f>
        <v>Service 5</v>
      </c>
      <c r="AB69" s="122"/>
      <c r="AC69" s="123"/>
      <c r="AD69" s="121" t="str">
        <f>'1.Data Input'!$B$13</f>
        <v>Service 6</v>
      </c>
      <c r="AE69" s="122"/>
      <c r="AF69" s="123"/>
      <c r="AG69" s="121" t="str">
        <f>'1.Data Input'!$B$14</f>
        <v>Service 7</v>
      </c>
      <c r="AH69" s="122"/>
      <c r="AI69" s="123"/>
      <c r="AJ69" s="121" t="str">
        <f>'1.Data Input'!$B$15</f>
        <v>Service 8</v>
      </c>
      <c r="AK69" s="122"/>
      <c r="AL69" s="123"/>
      <c r="AM69" s="121" t="str">
        <f>'1.Data Input'!$B$16</f>
        <v>Service 9</v>
      </c>
      <c r="AN69" s="122"/>
      <c r="AO69" s="123"/>
      <c r="AP69" s="121" t="str">
        <f>'1.Data Input'!$B$17</f>
        <v>Service 10</v>
      </c>
      <c r="AQ69" s="122"/>
      <c r="AR69" s="123"/>
      <c r="AS69" s="121" t="str">
        <f>'1.Data Input'!$B$18</f>
        <v>Service 11</v>
      </c>
      <c r="AT69" s="122"/>
      <c r="AU69" s="123"/>
      <c r="AV69" s="121" t="str">
        <f>'1.Data Input'!$B$19</f>
        <v>Service 12</v>
      </c>
      <c r="AW69" s="122"/>
      <c r="AX69" s="123"/>
      <c r="AY69" s="121" t="str">
        <f>'1.Data Input'!$B$20</f>
        <v>Service 13</v>
      </c>
      <c r="AZ69" s="122"/>
      <c r="BA69" s="123"/>
      <c r="BB69" s="121" t="str">
        <f>'1.Data Input'!$B$21</f>
        <v>Service 14</v>
      </c>
      <c r="BC69" s="122"/>
      <c r="BD69" s="123"/>
      <c r="BE69" s="121" t="str">
        <f>'1.Data Input'!$B$22</f>
        <v>Service 15</v>
      </c>
      <c r="BF69" s="122"/>
      <c r="BG69" s="123"/>
      <c r="BH69" s="118" t="s">
        <v>155</v>
      </c>
      <c r="BI69" s="118" t="s">
        <v>156</v>
      </c>
      <c r="BJ69" s="120" t="s">
        <v>86</v>
      </c>
    </row>
    <row r="70" spans="2:62" ht="15.6" customHeight="1" x14ac:dyDescent="0.3">
      <c r="B70" s="19" t="s">
        <v>164</v>
      </c>
      <c r="C70" t="s">
        <v>89</v>
      </c>
      <c r="D70" t="s">
        <v>90</v>
      </c>
      <c r="E70" t="s">
        <v>165</v>
      </c>
      <c r="F70" t="s">
        <v>157</v>
      </c>
      <c r="G70" t="s">
        <v>166</v>
      </c>
      <c r="H70" t="s">
        <v>163</v>
      </c>
      <c r="I70" t="s">
        <v>162</v>
      </c>
      <c r="J70" t="s">
        <v>158</v>
      </c>
      <c r="K70" s="26" t="s">
        <v>190</v>
      </c>
      <c r="L70" t="s">
        <v>88</v>
      </c>
      <c r="M70" t="s">
        <v>274</v>
      </c>
      <c r="N70" t="s">
        <v>161</v>
      </c>
      <c r="O70" s="44" t="s">
        <v>82</v>
      </c>
      <c r="P70" s="25" t="s">
        <v>153</v>
      </c>
      <c r="Q70" s="45" t="s">
        <v>154</v>
      </c>
      <c r="R70" s="44" t="s">
        <v>82</v>
      </c>
      <c r="S70" s="25" t="s">
        <v>153</v>
      </c>
      <c r="T70" s="45" t="s">
        <v>154</v>
      </c>
      <c r="U70" s="44" t="s">
        <v>82</v>
      </c>
      <c r="V70" s="25" t="s">
        <v>153</v>
      </c>
      <c r="W70" s="45" t="s">
        <v>154</v>
      </c>
      <c r="X70" s="44" t="s">
        <v>82</v>
      </c>
      <c r="Y70" s="25" t="s">
        <v>153</v>
      </c>
      <c r="Z70" s="45" t="s">
        <v>154</v>
      </c>
      <c r="AA70" s="44" t="s">
        <v>82</v>
      </c>
      <c r="AB70" s="25" t="s">
        <v>153</v>
      </c>
      <c r="AC70" s="45" t="s">
        <v>154</v>
      </c>
      <c r="AD70" s="44" t="s">
        <v>82</v>
      </c>
      <c r="AE70" s="25" t="s">
        <v>153</v>
      </c>
      <c r="AF70" s="45" t="s">
        <v>154</v>
      </c>
      <c r="AG70" s="44" t="s">
        <v>82</v>
      </c>
      <c r="AH70" s="25" t="s">
        <v>153</v>
      </c>
      <c r="AI70" s="45" t="s">
        <v>154</v>
      </c>
      <c r="AJ70" s="44" t="s">
        <v>82</v>
      </c>
      <c r="AK70" s="25" t="s">
        <v>153</v>
      </c>
      <c r="AL70" s="45" t="s">
        <v>154</v>
      </c>
      <c r="AM70" s="44" t="s">
        <v>82</v>
      </c>
      <c r="AN70" s="25" t="s">
        <v>153</v>
      </c>
      <c r="AO70" s="45" t="s">
        <v>154</v>
      </c>
      <c r="AP70" s="44" t="s">
        <v>82</v>
      </c>
      <c r="AQ70" s="25" t="s">
        <v>153</v>
      </c>
      <c r="AR70" s="45" t="s">
        <v>154</v>
      </c>
      <c r="AS70" s="44" t="s">
        <v>82</v>
      </c>
      <c r="AT70" s="25" t="s">
        <v>153</v>
      </c>
      <c r="AU70" s="45" t="s">
        <v>154</v>
      </c>
      <c r="AV70" s="44" t="s">
        <v>82</v>
      </c>
      <c r="AW70" s="25" t="s">
        <v>153</v>
      </c>
      <c r="AX70" s="45" t="s">
        <v>154</v>
      </c>
      <c r="AY70" s="44" t="s">
        <v>82</v>
      </c>
      <c r="AZ70" s="25" t="s">
        <v>153</v>
      </c>
      <c r="BA70" s="45" t="s">
        <v>154</v>
      </c>
      <c r="BB70" s="44" t="s">
        <v>82</v>
      </c>
      <c r="BC70" s="25" t="s">
        <v>153</v>
      </c>
      <c r="BD70" s="45" t="s">
        <v>154</v>
      </c>
      <c r="BE70" s="44" t="s">
        <v>82</v>
      </c>
      <c r="BF70" s="25" t="s">
        <v>153</v>
      </c>
      <c r="BG70" s="45" t="s">
        <v>154</v>
      </c>
      <c r="BH70" s="118"/>
      <c r="BI70" s="118"/>
      <c r="BJ70" s="120"/>
    </row>
    <row r="71" spans="2:62" x14ac:dyDescent="0.3">
      <c r="B71" s="51" t="s">
        <v>92</v>
      </c>
      <c r="C71" s="52"/>
      <c r="D71" s="52"/>
      <c r="E71" s="52"/>
      <c r="F71" s="52"/>
      <c r="G71" s="52"/>
      <c r="H71" s="52"/>
      <c r="I71" s="52"/>
      <c r="J71" s="52"/>
      <c r="K71" s="52" t="str">
        <f>IF(J71="No",0,"")</f>
        <v/>
      </c>
      <c r="L71" s="52"/>
      <c r="M71" s="52"/>
      <c r="N71" s="52" t="str">
        <f>IFERROR((L71*M71)-K71,"")</f>
        <v/>
      </c>
      <c r="O71" s="57"/>
      <c r="P71" s="54"/>
      <c r="Q71" s="58" t="str">
        <f>IFERROR(N71*P71,"")</f>
        <v/>
      </c>
      <c r="R71" s="57"/>
      <c r="S71" s="54"/>
      <c r="T71" s="58" t="str">
        <f>IFERROR(N71*S71,"")</f>
        <v/>
      </c>
      <c r="U71" s="57"/>
      <c r="V71" s="54"/>
      <c r="W71" s="58" t="str">
        <f>IFERROR(N71*V71,"")</f>
        <v/>
      </c>
      <c r="X71" s="57"/>
      <c r="Y71" s="54"/>
      <c r="Z71" s="58" t="str">
        <f>IFERROR(N71*Y71,"")</f>
        <v/>
      </c>
      <c r="AA71" s="57"/>
      <c r="AB71" s="54"/>
      <c r="AC71" s="58" t="str">
        <f>IFERROR(N71*AB71,"")</f>
        <v/>
      </c>
      <c r="AD71" s="57"/>
      <c r="AE71" s="54"/>
      <c r="AF71" s="58" t="str">
        <f>IFERROR(N71*AE71,"")</f>
        <v/>
      </c>
      <c r="AG71" s="57"/>
      <c r="AH71" s="54"/>
      <c r="AI71" s="58" t="str">
        <f>IFERROR(N71*AH71,"")</f>
        <v/>
      </c>
      <c r="AJ71" s="57"/>
      <c r="AK71" s="54"/>
      <c r="AL71" s="58" t="str">
        <f>IFERROR(N71*AK71,"")</f>
        <v/>
      </c>
      <c r="AM71" s="57"/>
      <c r="AN71" s="54"/>
      <c r="AO71" s="58" t="str">
        <f>IFERROR(N71*AN71,"")</f>
        <v/>
      </c>
      <c r="AP71" s="57"/>
      <c r="AQ71" s="54"/>
      <c r="AR71" s="58" t="str">
        <f>IFERROR(N71*AQ71,"")</f>
        <v/>
      </c>
      <c r="AS71" s="57"/>
      <c r="AT71" s="54"/>
      <c r="AU71" s="58" t="str">
        <f>IFERROR(N71*AT71,"")</f>
        <v/>
      </c>
      <c r="AV71" s="57"/>
      <c r="AW71" s="54"/>
      <c r="AX71" s="58" t="str">
        <f>IFERROR(N71*AW71,"")</f>
        <v/>
      </c>
      <c r="AY71" s="57"/>
      <c r="AZ71" s="54"/>
      <c r="BA71" s="58" t="str">
        <f>IFERROR(N71*AZ71,"")</f>
        <v/>
      </c>
      <c r="BB71" s="57"/>
      <c r="BC71" s="54"/>
      <c r="BD71" s="58" t="str">
        <f>IFERROR(N71*BC71,"")</f>
        <v/>
      </c>
      <c r="BE71" s="57"/>
      <c r="BF71" s="54"/>
      <c r="BG71" s="58" t="str">
        <f>IFERROR(N71*BF71,"")</f>
        <v/>
      </c>
      <c r="BH71" s="30">
        <f>P71+S71+V71+Y71+AB71+AE71+AH71+AK71+AN71+AQ71+AT71+AW71+AZ71+BC71+BF71</f>
        <v>0</v>
      </c>
      <c r="BI71" s="31" t="str">
        <f>IFERROR(Q71+T71+W71+Z71+AC71+AF71+AI71+AL71+AO71+AR71+AU71+AX71+BA71+BD71+BG71,"")</f>
        <v/>
      </c>
      <c r="BJ71" s="43" t="str">
        <f>IFERROR(N71-BI71,"")</f>
        <v/>
      </c>
    </row>
    <row r="72" spans="2:62" x14ac:dyDescent="0.3">
      <c r="B72" s="51" t="s">
        <v>93</v>
      </c>
      <c r="C72" s="52"/>
      <c r="D72" s="52"/>
      <c r="E72" s="52"/>
      <c r="F72" s="52"/>
      <c r="G72" s="52"/>
      <c r="H72" s="52"/>
      <c r="I72" s="52"/>
      <c r="J72" s="52"/>
      <c r="K72" s="52" t="str">
        <f t="shared" ref="K72:K100" si="22">IF(J72="No",0,"")</f>
        <v/>
      </c>
      <c r="L72" s="52"/>
      <c r="M72" s="52"/>
      <c r="N72" s="52" t="str">
        <f t="shared" ref="N72:N100" si="23">IFERROR((L72*M72)-K72,"")</f>
        <v/>
      </c>
      <c r="O72" s="57"/>
      <c r="P72" s="54"/>
      <c r="Q72" s="58" t="str">
        <f t="shared" ref="Q72:Q100" si="24">IFERROR(N72*P72,"")</f>
        <v/>
      </c>
      <c r="R72" s="57"/>
      <c r="S72" s="54"/>
      <c r="T72" s="58" t="str">
        <f t="shared" ref="T72:T100" si="25">IFERROR(N72*S72,"")</f>
        <v/>
      </c>
      <c r="U72" s="57"/>
      <c r="V72" s="54"/>
      <c r="W72" s="58" t="str">
        <f t="shared" ref="W72:W100" si="26">IFERROR(N72*V72,"")</f>
        <v/>
      </c>
      <c r="X72" s="57"/>
      <c r="Y72" s="54"/>
      <c r="Z72" s="58" t="str">
        <f t="shared" ref="Z72:Z100" si="27">IFERROR(N72*Y72,"")</f>
        <v/>
      </c>
      <c r="AA72" s="57"/>
      <c r="AB72" s="54"/>
      <c r="AC72" s="58" t="str">
        <f t="shared" ref="AC72:AC100" si="28">IFERROR(N72*AB72,"")</f>
        <v/>
      </c>
      <c r="AD72" s="57"/>
      <c r="AE72" s="54"/>
      <c r="AF72" s="58" t="str">
        <f t="shared" ref="AF72:AF100" si="29">IFERROR(N72*AE72,"")</f>
        <v/>
      </c>
      <c r="AG72" s="57"/>
      <c r="AH72" s="54"/>
      <c r="AI72" s="58" t="str">
        <f t="shared" ref="AI72:AI100" si="30">IFERROR(N72*AH72,"")</f>
        <v/>
      </c>
      <c r="AJ72" s="57"/>
      <c r="AK72" s="54"/>
      <c r="AL72" s="58" t="str">
        <f t="shared" ref="AL72:AL100" si="31">IFERROR(N72*AK72,"")</f>
        <v/>
      </c>
      <c r="AM72" s="57"/>
      <c r="AN72" s="54"/>
      <c r="AO72" s="58" t="str">
        <f t="shared" ref="AO72:AO100" si="32">IFERROR(N72*AN72,"")</f>
        <v/>
      </c>
      <c r="AP72" s="57"/>
      <c r="AQ72" s="54"/>
      <c r="AR72" s="58" t="str">
        <f t="shared" ref="AR72:AR100" si="33">IFERROR(N72*AQ72,"")</f>
        <v/>
      </c>
      <c r="AS72" s="57"/>
      <c r="AT72" s="54"/>
      <c r="AU72" s="58" t="str">
        <f t="shared" ref="AU72:AU100" si="34">IFERROR(N72*AT72,"")</f>
        <v/>
      </c>
      <c r="AV72" s="57"/>
      <c r="AW72" s="54"/>
      <c r="AX72" s="58" t="str">
        <f t="shared" ref="AX72:AX100" si="35">IFERROR(N72*AW72,"")</f>
        <v/>
      </c>
      <c r="AY72" s="57"/>
      <c r="AZ72" s="54"/>
      <c r="BA72" s="58" t="str">
        <f t="shared" ref="BA72:BA100" si="36">IFERROR(N72*AZ72,"")</f>
        <v/>
      </c>
      <c r="BB72" s="57"/>
      <c r="BC72" s="54"/>
      <c r="BD72" s="58" t="str">
        <f t="shared" ref="BD72:BD100" si="37">IFERROR(N72*BC72,"")</f>
        <v/>
      </c>
      <c r="BE72" s="57"/>
      <c r="BF72" s="54"/>
      <c r="BG72" s="58" t="str">
        <f t="shared" ref="BG72:BG100" si="38">IFERROR(N72*BF72,"")</f>
        <v/>
      </c>
      <c r="BH72" s="30">
        <f t="shared" ref="BH72:BH100" si="39">P72+S72+V72+Y72+AB72+AE72+AH72+AK72+AN72+AQ72+AT72+AW72+AZ72+BC72+BF72</f>
        <v>0</v>
      </c>
      <c r="BI72" s="31" t="str">
        <f t="shared" ref="BI72:BI100" si="40">IFERROR(Q72+T72+W72+Z72+AC72+AF72+AI72+AL72+AO72+AR72+AU72+AX72+BA72+BD72+BG72,"")</f>
        <v/>
      </c>
      <c r="BJ72" s="43" t="str">
        <f t="shared" ref="BJ72:BJ100" si="41">IFERROR(N72-BI72,"")</f>
        <v/>
      </c>
    </row>
    <row r="73" spans="2:62" x14ac:dyDescent="0.3">
      <c r="B73" s="51" t="s">
        <v>94</v>
      </c>
      <c r="C73" s="52"/>
      <c r="D73" s="52"/>
      <c r="E73" s="52"/>
      <c r="F73" s="52"/>
      <c r="G73" s="52"/>
      <c r="H73" s="52"/>
      <c r="I73" s="52"/>
      <c r="J73" s="52"/>
      <c r="K73" s="52" t="str">
        <f t="shared" si="22"/>
        <v/>
      </c>
      <c r="L73" s="52"/>
      <c r="M73" s="52"/>
      <c r="N73" s="52" t="str">
        <f t="shared" si="23"/>
        <v/>
      </c>
      <c r="O73" s="57"/>
      <c r="P73" s="54"/>
      <c r="Q73" s="58" t="str">
        <f t="shared" si="24"/>
        <v/>
      </c>
      <c r="R73" s="57"/>
      <c r="S73" s="54"/>
      <c r="T73" s="58" t="str">
        <f t="shared" si="25"/>
        <v/>
      </c>
      <c r="U73" s="57"/>
      <c r="V73" s="54"/>
      <c r="W73" s="58" t="str">
        <f t="shared" si="26"/>
        <v/>
      </c>
      <c r="X73" s="57"/>
      <c r="Y73" s="54"/>
      <c r="Z73" s="58" t="str">
        <f t="shared" si="27"/>
        <v/>
      </c>
      <c r="AA73" s="57"/>
      <c r="AB73" s="54"/>
      <c r="AC73" s="58" t="str">
        <f t="shared" si="28"/>
        <v/>
      </c>
      <c r="AD73" s="57"/>
      <c r="AE73" s="54"/>
      <c r="AF73" s="58" t="str">
        <f t="shared" si="29"/>
        <v/>
      </c>
      <c r="AG73" s="57"/>
      <c r="AH73" s="54"/>
      <c r="AI73" s="58" t="str">
        <f t="shared" si="30"/>
        <v/>
      </c>
      <c r="AJ73" s="57"/>
      <c r="AK73" s="54"/>
      <c r="AL73" s="58" t="str">
        <f t="shared" si="31"/>
        <v/>
      </c>
      <c r="AM73" s="57"/>
      <c r="AN73" s="54"/>
      <c r="AO73" s="58" t="str">
        <f t="shared" si="32"/>
        <v/>
      </c>
      <c r="AP73" s="57"/>
      <c r="AQ73" s="54"/>
      <c r="AR73" s="58" t="str">
        <f t="shared" si="33"/>
        <v/>
      </c>
      <c r="AS73" s="57"/>
      <c r="AT73" s="54"/>
      <c r="AU73" s="58" t="str">
        <f t="shared" si="34"/>
        <v/>
      </c>
      <c r="AV73" s="57"/>
      <c r="AW73" s="54"/>
      <c r="AX73" s="58" t="str">
        <f t="shared" si="35"/>
        <v/>
      </c>
      <c r="AY73" s="57"/>
      <c r="AZ73" s="54"/>
      <c r="BA73" s="58" t="str">
        <f t="shared" si="36"/>
        <v/>
      </c>
      <c r="BB73" s="57"/>
      <c r="BC73" s="54"/>
      <c r="BD73" s="58" t="str">
        <f t="shared" si="37"/>
        <v/>
      </c>
      <c r="BE73" s="57"/>
      <c r="BF73" s="54"/>
      <c r="BG73" s="58" t="str">
        <f t="shared" si="38"/>
        <v/>
      </c>
      <c r="BH73" s="30">
        <f t="shared" si="39"/>
        <v>0</v>
      </c>
      <c r="BI73" s="31" t="str">
        <f t="shared" si="40"/>
        <v/>
      </c>
      <c r="BJ73" s="43" t="str">
        <f t="shared" si="41"/>
        <v/>
      </c>
    </row>
    <row r="74" spans="2:62" x14ac:dyDescent="0.3">
      <c r="B74" s="51" t="s">
        <v>95</v>
      </c>
      <c r="C74" s="52"/>
      <c r="D74" s="52"/>
      <c r="E74" s="52"/>
      <c r="F74" s="52"/>
      <c r="G74" s="52"/>
      <c r="H74" s="52"/>
      <c r="I74" s="52"/>
      <c r="J74" s="52"/>
      <c r="K74" s="52" t="str">
        <f t="shared" si="22"/>
        <v/>
      </c>
      <c r="L74" s="52"/>
      <c r="M74" s="52"/>
      <c r="N74" s="52" t="str">
        <f t="shared" si="23"/>
        <v/>
      </c>
      <c r="O74" s="57"/>
      <c r="P74" s="54"/>
      <c r="Q74" s="58" t="str">
        <f t="shared" si="24"/>
        <v/>
      </c>
      <c r="R74" s="57"/>
      <c r="S74" s="54"/>
      <c r="T74" s="58" t="str">
        <f t="shared" si="25"/>
        <v/>
      </c>
      <c r="U74" s="57"/>
      <c r="V74" s="54"/>
      <c r="W74" s="58" t="str">
        <f t="shared" si="26"/>
        <v/>
      </c>
      <c r="X74" s="57"/>
      <c r="Y74" s="54"/>
      <c r="Z74" s="58" t="str">
        <f t="shared" si="27"/>
        <v/>
      </c>
      <c r="AA74" s="57"/>
      <c r="AB74" s="54"/>
      <c r="AC74" s="58" t="str">
        <f t="shared" si="28"/>
        <v/>
      </c>
      <c r="AD74" s="57"/>
      <c r="AE74" s="54"/>
      <c r="AF74" s="58" t="str">
        <f t="shared" si="29"/>
        <v/>
      </c>
      <c r="AG74" s="57"/>
      <c r="AH74" s="54"/>
      <c r="AI74" s="58" t="str">
        <f t="shared" si="30"/>
        <v/>
      </c>
      <c r="AJ74" s="57"/>
      <c r="AK74" s="54"/>
      <c r="AL74" s="58" t="str">
        <f t="shared" si="31"/>
        <v/>
      </c>
      <c r="AM74" s="57"/>
      <c r="AN74" s="54"/>
      <c r="AO74" s="58" t="str">
        <f t="shared" si="32"/>
        <v/>
      </c>
      <c r="AP74" s="57"/>
      <c r="AQ74" s="54"/>
      <c r="AR74" s="58" t="str">
        <f t="shared" si="33"/>
        <v/>
      </c>
      <c r="AS74" s="57"/>
      <c r="AT74" s="54"/>
      <c r="AU74" s="58" t="str">
        <f t="shared" si="34"/>
        <v/>
      </c>
      <c r="AV74" s="57"/>
      <c r="AW74" s="54"/>
      <c r="AX74" s="58" t="str">
        <f t="shared" si="35"/>
        <v/>
      </c>
      <c r="AY74" s="57"/>
      <c r="AZ74" s="54"/>
      <c r="BA74" s="58" t="str">
        <f t="shared" si="36"/>
        <v/>
      </c>
      <c r="BB74" s="57"/>
      <c r="BC74" s="54"/>
      <c r="BD74" s="58" t="str">
        <f t="shared" si="37"/>
        <v/>
      </c>
      <c r="BE74" s="57"/>
      <c r="BF74" s="54"/>
      <c r="BG74" s="58" t="str">
        <f t="shared" si="38"/>
        <v/>
      </c>
      <c r="BH74" s="30">
        <f t="shared" si="39"/>
        <v>0</v>
      </c>
      <c r="BI74" s="31" t="str">
        <f t="shared" si="40"/>
        <v/>
      </c>
      <c r="BJ74" s="43" t="str">
        <f t="shared" si="41"/>
        <v/>
      </c>
    </row>
    <row r="75" spans="2:62" x14ac:dyDescent="0.3">
      <c r="B75" s="51" t="s">
        <v>96</v>
      </c>
      <c r="C75" s="52"/>
      <c r="D75" s="52"/>
      <c r="E75" s="52"/>
      <c r="F75" s="52"/>
      <c r="G75" s="52"/>
      <c r="H75" s="52"/>
      <c r="I75" s="52"/>
      <c r="J75" s="52"/>
      <c r="K75" s="52" t="str">
        <f t="shared" si="22"/>
        <v/>
      </c>
      <c r="L75" s="52"/>
      <c r="M75" s="52"/>
      <c r="N75" s="52" t="str">
        <f t="shared" si="23"/>
        <v/>
      </c>
      <c r="O75" s="57"/>
      <c r="P75" s="54"/>
      <c r="Q75" s="58" t="str">
        <f t="shared" si="24"/>
        <v/>
      </c>
      <c r="R75" s="57"/>
      <c r="S75" s="54"/>
      <c r="T75" s="58" t="str">
        <f t="shared" si="25"/>
        <v/>
      </c>
      <c r="U75" s="57"/>
      <c r="V75" s="54"/>
      <c r="W75" s="58" t="str">
        <f t="shared" si="26"/>
        <v/>
      </c>
      <c r="X75" s="57"/>
      <c r="Y75" s="54"/>
      <c r="Z75" s="58" t="str">
        <f t="shared" si="27"/>
        <v/>
      </c>
      <c r="AA75" s="57"/>
      <c r="AB75" s="54"/>
      <c r="AC75" s="58" t="str">
        <f t="shared" si="28"/>
        <v/>
      </c>
      <c r="AD75" s="57"/>
      <c r="AE75" s="54"/>
      <c r="AF75" s="58" t="str">
        <f t="shared" si="29"/>
        <v/>
      </c>
      <c r="AG75" s="57"/>
      <c r="AH75" s="54"/>
      <c r="AI75" s="58" t="str">
        <f t="shared" si="30"/>
        <v/>
      </c>
      <c r="AJ75" s="57"/>
      <c r="AK75" s="54"/>
      <c r="AL75" s="58" t="str">
        <f t="shared" si="31"/>
        <v/>
      </c>
      <c r="AM75" s="57"/>
      <c r="AN75" s="54"/>
      <c r="AO75" s="58" t="str">
        <f t="shared" si="32"/>
        <v/>
      </c>
      <c r="AP75" s="57"/>
      <c r="AQ75" s="54"/>
      <c r="AR75" s="58" t="str">
        <f t="shared" si="33"/>
        <v/>
      </c>
      <c r="AS75" s="57"/>
      <c r="AT75" s="54"/>
      <c r="AU75" s="58" t="str">
        <f t="shared" si="34"/>
        <v/>
      </c>
      <c r="AV75" s="57"/>
      <c r="AW75" s="54"/>
      <c r="AX75" s="58" t="str">
        <f t="shared" si="35"/>
        <v/>
      </c>
      <c r="AY75" s="57"/>
      <c r="AZ75" s="54"/>
      <c r="BA75" s="58" t="str">
        <f t="shared" si="36"/>
        <v/>
      </c>
      <c r="BB75" s="57"/>
      <c r="BC75" s="54"/>
      <c r="BD75" s="58" t="str">
        <f t="shared" si="37"/>
        <v/>
      </c>
      <c r="BE75" s="57"/>
      <c r="BF75" s="54"/>
      <c r="BG75" s="58" t="str">
        <f t="shared" si="38"/>
        <v/>
      </c>
      <c r="BH75" s="30">
        <f t="shared" si="39"/>
        <v>0</v>
      </c>
      <c r="BI75" s="31" t="str">
        <f t="shared" si="40"/>
        <v/>
      </c>
      <c r="BJ75" s="43" t="str">
        <f t="shared" si="41"/>
        <v/>
      </c>
    </row>
    <row r="76" spans="2:62" x14ac:dyDescent="0.3">
      <c r="B76" s="51" t="s">
        <v>97</v>
      </c>
      <c r="C76" s="52"/>
      <c r="D76" s="52"/>
      <c r="E76" s="52"/>
      <c r="F76" s="52"/>
      <c r="G76" s="52"/>
      <c r="H76" s="52"/>
      <c r="I76" s="52"/>
      <c r="J76" s="52"/>
      <c r="K76" s="52" t="str">
        <f t="shared" si="22"/>
        <v/>
      </c>
      <c r="L76" s="52"/>
      <c r="M76" s="52"/>
      <c r="N76" s="52" t="str">
        <f t="shared" si="23"/>
        <v/>
      </c>
      <c r="O76" s="57"/>
      <c r="P76" s="54"/>
      <c r="Q76" s="58" t="str">
        <f t="shared" si="24"/>
        <v/>
      </c>
      <c r="R76" s="57"/>
      <c r="S76" s="54"/>
      <c r="T76" s="58" t="str">
        <f t="shared" si="25"/>
        <v/>
      </c>
      <c r="U76" s="57"/>
      <c r="V76" s="54"/>
      <c r="W76" s="58" t="str">
        <f t="shared" si="26"/>
        <v/>
      </c>
      <c r="X76" s="57"/>
      <c r="Y76" s="54"/>
      <c r="Z76" s="58" t="str">
        <f t="shared" si="27"/>
        <v/>
      </c>
      <c r="AA76" s="57"/>
      <c r="AB76" s="54"/>
      <c r="AC76" s="58" t="str">
        <f t="shared" si="28"/>
        <v/>
      </c>
      <c r="AD76" s="57"/>
      <c r="AE76" s="54"/>
      <c r="AF76" s="58" t="str">
        <f t="shared" si="29"/>
        <v/>
      </c>
      <c r="AG76" s="57"/>
      <c r="AH76" s="54"/>
      <c r="AI76" s="58" t="str">
        <f t="shared" si="30"/>
        <v/>
      </c>
      <c r="AJ76" s="57"/>
      <c r="AK76" s="54"/>
      <c r="AL76" s="58" t="str">
        <f t="shared" si="31"/>
        <v/>
      </c>
      <c r="AM76" s="57"/>
      <c r="AN76" s="54"/>
      <c r="AO76" s="58" t="str">
        <f t="shared" si="32"/>
        <v/>
      </c>
      <c r="AP76" s="57"/>
      <c r="AQ76" s="54"/>
      <c r="AR76" s="58" t="str">
        <f t="shared" si="33"/>
        <v/>
      </c>
      <c r="AS76" s="57"/>
      <c r="AT76" s="54"/>
      <c r="AU76" s="58" t="str">
        <f t="shared" si="34"/>
        <v/>
      </c>
      <c r="AV76" s="57"/>
      <c r="AW76" s="54"/>
      <c r="AX76" s="58" t="str">
        <f t="shared" si="35"/>
        <v/>
      </c>
      <c r="AY76" s="57"/>
      <c r="AZ76" s="54"/>
      <c r="BA76" s="58" t="str">
        <f t="shared" si="36"/>
        <v/>
      </c>
      <c r="BB76" s="57"/>
      <c r="BC76" s="54"/>
      <c r="BD76" s="58" t="str">
        <f t="shared" si="37"/>
        <v/>
      </c>
      <c r="BE76" s="57"/>
      <c r="BF76" s="54"/>
      <c r="BG76" s="58" t="str">
        <f t="shared" si="38"/>
        <v/>
      </c>
      <c r="BH76" s="30">
        <f t="shared" si="39"/>
        <v>0</v>
      </c>
      <c r="BI76" s="31" t="str">
        <f t="shared" si="40"/>
        <v/>
      </c>
      <c r="BJ76" s="43" t="str">
        <f t="shared" si="41"/>
        <v/>
      </c>
    </row>
    <row r="77" spans="2:62" x14ac:dyDescent="0.3">
      <c r="B77" s="51" t="s">
        <v>98</v>
      </c>
      <c r="C77" s="52"/>
      <c r="D77" s="52"/>
      <c r="E77" s="52"/>
      <c r="F77" s="52"/>
      <c r="G77" s="52"/>
      <c r="H77" s="52"/>
      <c r="I77" s="52"/>
      <c r="J77" s="52"/>
      <c r="K77" s="52" t="str">
        <f t="shared" si="22"/>
        <v/>
      </c>
      <c r="L77" s="52"/>
      <c r="M77" s="52"/>
      <c r="N77" s="52" t="str">
        <f t="shared" si="23"/>
        <v/>
      </c>
      <c r="O77" s="57"/>
      <c r="P77" s="54"/>
      <c r="Q77" s="58" t="str">
        <f t="shared" si="24"/>
        <v/>
      </c>
      <c r="R77" s="57"/>
      <c r="S77" s="54"/>
      <c r="T77" s="58" t="str">
        <f t="shared" si="25"/>
        <v/>
      </c>
      <c r="U77" s="57"/>
      <c r="V77" s="54"/>
      <c r="W77" s="58" t="str">
        <f t="shared" si="26"/>
        <v/>
      </c>
      <c r="X77" s="57"/>
      <c r="Y77" s="54"/>
      <c r="Z77" s="58" t="str">
        <f t="shared" si="27"/>
        <v/>
      </c>
      <c r="AA77" s="57"/>
      <c r="AB77" s="54"/>
      <c r="AC77" s="58" t="str">
        <f t="shared" si="28"/>
        <v/>
      </c>
      <c r="AD77" s="57"/>
      <c r="AE77" s="54"/>
      <c r="AF77" s="58" t="str">
        <f t="shared" si="29"/>
        <v/>
      </c>
      <c r="AG77" s="57"/>
      <c r="AH77" s="54"/>
      <c r="AI77" s="58" t="str">
        <f t="shared" si="30"/>
        <v/>
      </c>
      <c r="AJ77" s="57"/>
      <c r="AK77" s="54"/>
      <c r="AL77" s="58" t="str">
        <f t="shared" si="31"/>
        <v/>
      </c>
      <c r="AM77" s="57"/>
      <c r="AN77" s="54"/>
      <c r="AO77" s="58" t="str">
        <f t="shared" si="32"/>
        <v/>
      </c>
      <c r="AP77" s="57"/>
      <c r="AQ77" s="54"/>
      <c r="AR77" s="58" t="str">
        <f t="shared" si="33"/>
        <v/>
      </c>
      <c r="AS77" s="57"/>
      <c r="AT77" s="54"/>
      <c r="AU77" s="58" t="str">
        <f t="shared" si="34"/>
        <v/>
      </c>
      <c r="AV77" s="57"/>
      <c r="AW77" s="54"/>
      <c r="AX77" s="58" t="str">
        <f t="shared" si="35"/>
        <v/>
      </c>
      <c r="AY77" s="57"/>
      <c r="AZ77" s="54"/>
      <c r="BA77" s="58" t="str">
        <f t="shared" si="36"/>
        <v/>
      </c>
      <c r="BB77" s="57"/>
      <c r="BC77" s="54"/>
      <c r="BD77" s="58" t="str">
        <f t="shared" si="37"/>
        <v/>
      </c>
      <c r="BE77" s="57"/>
      <c r="BF77" s="54"/>
      <c r="BG77" s="58" t="str">
        <f t="shared" si="38"/>
        <v/>
      </c>
      <c r="BH77" s="30">
        <f t="shared" si="39"/>
        <v>0</v>
      </c>
      <c r="BI77" s="31" t="str">
        <f t="shared" si="40"/>
        <v/>
      </c>
      <c r="BJ77" s="43" t="str">
        <f t="shared" si="41"/>
        <v/>
      </c>
    </row>
    <row r="78" spans="2:62" x14ac:dyDescent="0.3">
      <c r="B78" s="51" t="s">
        <v>99</v>
      </c>
      <c r="C78" s="52"/>
      <c r="D78" s="52"/>
      <c r="E78" s="52"/>
      <c r="F78" s="52"/>
      <c r="G78" s="52"/>
      <c r="H78" s="52"/>
      <c r="I78" s="52"/>
      <c r="J78" s="52"/>
      <c r="K78" s="52" t="str">
        <f t="shared" si="22"/>
        <v/>
      </c>
      <c r="L78" s="52"/>
      <c r="M78" s="52"/>
      <c r="N78" s="52" t="str">
        <f t="shared" si="23"/>
        <v/>
      </c>
      <c r="O78" s="57"/>
      <c r="P78" s="54"/>
      <c r="Q78" s="58" t="str">
        <f t="shared" si="24"/>
        <v/>
      </c>
      <c r="R78" s="57"/>
      <c r="S78" s="54"/>
      <c r="T78" s="58" t="str">
        <f t="shared" si="25"/>
        <v/>
      </c>
      <c r="U78" s="57"/>
      <c r="V78" s="54"/>
      <c r="W78" s="58" t="str">
        <f t="shared" si="26"/>
        <v/>
      </c>
      <c r="X78" s="57"/>
      <c r="Y78" s="54"/>
      <c r="Z78" s="58" t="str">
        <f t="shared" si="27"/>
        <v/>
      </c>
      <c r="AA78" s="57"/>
      <c r="AB78" s="54"/>
      <c r="AC78" s="58" t="str">
        <f t="shared" si="28"/>
        <v/>
      </c>
      <c r="AD78" s="57"/>
      <c r="AE78" s="54"/>
      <c r="AF78" s="58" t="str">
        <f t="shared" si="29"/>
        <v/>
      </c>
      <c r="AG78" s="57"/>
      <c r="AH78" s="54"/>
      <c r="AI78" s="58" t="str">
        <f t="shared" si="30"/>
        <v/>
      </c>
      <c r="AJ78" s="57"/>
      <c r="AK78" s="54"/>
      <c r="AL78" s="58" t="str">
        <f t="shared" si="31"/>
        <v/>
      </c>
      <c r="AM78" s="57"/>
      <c r="AN78" s="54"/>
      <c r="AO78" s="58" t="str">
        <f t="shared" si="32"/>
        <v/>
      </c>
      <c r="AP78" s="57"/>
      <c r="AQ78" s="54"/>
      <c r="AR78" s="58" t="str">
        <f t="shared" si="33"/>
        <v/>
      </c>
      <c r="AS78" s="57"/>
      <c r="AT78" s="54"/>
      <c r="AU78" s="58" t="str">
        <f t="shared" si="34"/>
        <v/>
      </c>
      <c r="AV78" s="57"/>
      <c r="AW78" s="54"/>
      <c r="AX78" s="58" t="str">
        <f t="shared" si="35"/>
        <v/>
      </c>
      <c r="AY78" s="57"/>
      <c r="AZ78" s="54"/>
      <c r="BA78" s="58" t="str">
        <f t="shared" si="36"/>
        <v/>
      </c>
      <c r="BB78" s="57"/>
      <c r="BC78" s="54"/>
      <c r="BD78" s="58" t="str">
        <f t="shared" si="37"/>
        <v/>
      </c>
      <c r="BE78" s="57"/>
      <c r="BF78" s="54"/>
      <c r="BG78" s="58" t="str">
        <f t="shared" si="38"/>
        <v/>
      </c>
      <c r="BH78" s="30">
        <f t="shared" si="39"/>
        <v>0</v>
      </c>
      <c r="BI78" s="31" t="str">
        <f t="shared" si="40"/>
        <v/>
      </c>
      <c r="BJ78" s="43" t="str">
        <f t="shared" si="41"/>
        <v/>
      </c>
    </row>
    <row r="79" spans="2:62" x14ac:dyDescent="0.3">
      <c r="B79" s="51" t="s">
        <v>100</v>
      </c>
      <c r="C79" s="52"/>
      <c r="D79" s="52"/>
      <c r="E79" s="52"/>
      <c r="F79" s="52"/>
      <c r="G79" s="52"/>
      <c r="H79" s="52"/>
      <c r="I79" s="52"/>
      <c r="J79" s="52"/>
      <c r="K79" s="52" t="str">
        <f t="shared" si="22"/>
        <v/>
      </c>
      <c r="L79" s="52"/>
      <c r="M79" s="52"/>
      <c r="N79" s="52" t="str">
        <f t="shared" si="23"/>
        <v/>
      </c>
      <c r="O79" s="57"/>
      <c r="P79" s="54"/>
      <c r="Q79" s="58" t="str">
        <f t="shared" si="24"/>
        <v/>
      </c>
      <c r="R79" s="57"/>
      <c r="S79" s="54"/>
      <c r="T79" s="58" t="str">
        <f t="shared" si="25"/>
        <v/>
      </c>
      <c r="U79" s="57"/>
      <c r="V79" s="54"/>
      <c r="W79" s="58" t="str">
        <f t="shared" si="26"/>
        <v/>
      </c>
      <c r="X79" s="57"/>
      <c r="Y79" s="54"/>
      <c r="Z79" s="58" t="str">
        <f t="shared" si="27"/>
        <v/>
      </c>
      <c r="AA79" s="57"/>
      <c r="AB79" s="54"/>
      <c r="AC79" s="58" t="str">
        <f t="shared" si="28"/>
        <v/>
      </c>
      <c r="AD79" s="57"/>
      <c r="AE79" s="54"/>
      <c r="AF79" s="58" t="str">
        <f t="shared" si="29"/>
        <v/>
      </c>
      <c r="AG79" s="57"/>
      <c r="AH79" s="54"/>
      <c r="AI79" s="58" t="str">
        <f t="shared" si="30"/>
        <v/>
      </c>
      <c r="AJ79" s="57"/>
      <c r="AK79" s="54"/>
      <c r="AL79" s="58" t="str">
        <f t="shared" si="31"/>
        <v/>
      </c>
      <c r="AM79" s="57"/>
      <c r="AN79" s="54"/>
      <c r="AO79" s="58" t="str">
        <f t="shared" si="32"/>
        <v/>
      </c>
      <c r="AP79" s="57"/>
      <c r="AQ79" s="54"/>
      <c r="AR79" s="58" t="str">
        <f t="shared" si="33"/>
        <v/>
      </c>
      <c r="AS79" s="57"/>
      <c r="AT79" s="54"/>
      <c r="AU79" s="58" t="str">
        <f t="shared" si="34"/>
        <v/>
      </c>
      <c r="AV79" s="57"/>
      <c r="AW79" s="54"/>
      <c r="AX79" s="58" t="str">
        <f t="shared" si="35"/>
        <v/>
      </c>
      <c r="AY79" s="57"/>
      <c r="AZ79" s="54"/>
      <c r="BA79" s="58" t="str">
        <f t="shared" si="36"/>
        <v/>
      </c>
      <c r="BB79" s="57"/>
      <c r="BC79" s="54"/>
      <c r="BD79" s="58" t="str">
        <f t="shared" si="37"/>
        <v/>
      </c>
      <c r="BE79" s="57"/>
      <c r="BF79" s="54"/>
      <c r="BG79" s="58" t="str">
        <f t="shared" si="38"/>
        <v/>
      </c>
      <c r="BH79" s="30">
        <f t="shared" si="39"/>
        <v>0</v>
      </c>
      <c r="BI79" s="31" t="str">
        <f t="shared" si="40"/>
        <v/>
      </c>
      <c r="BJ79" s="43" t="str">
        <f t="shared" si="41"/>
        <v/>
      </c>
    </row>
    <row r="80" spans="2:62" x14ac:dyDescent="0.3">
      <c r="B80" s="51" t="s">
        <v>101</v>
      </c>
      <c r="C80" s="52"/>
      <c r="D80" s="52"/>
      <c r="E80" s="52"/>
      <c r="F80" s="52"/>
      <c r="G80" s="52"/>
      <c r="H80" s="52"/>
      <c r="I80" s="52"/>
      <c r="J80" s="52"/>
      <c r="K80" s="52" t="str">
        <f t="shared" si="22"/>
        <v/>
      </c>
      <c r="L80" s="52"/>
      <c r="M80" s="52"/>
      <c r="N80" s="52" t="str">
        <f t="shared" si="23"/>
        <v/>
      </c>
      <c r="O80" s="57"/>
      <c r="P80" s="54"/>
      <c r="Q80" s="58" t="str">
        <f t="shared" si="24"/>
        <v/>
      </c>
      <c r="R80" s="57"/>
      <c r="S80" s="54"/>
      <c r="T80" s="58" t="str">
        <f t="shared" si="25"/>
        <v/>
      </c>
      <c r="U80" s="57"/>
      <c r="V80" s="54"/>
      <c r="W80" s="58" t="str">
        <f t="shared" si="26"/>
        <v/>
      </c>
      <c r="X80" s="57"/>
      <c r="Y80" s="54"/>
      <c r="Z80" s="58" t="str">
        <f t="shared" si="27"/>
        <v/>
      </c>
      <c r="AA80" s="57"/>
      <c r="AB80" s="54"/>
      <c r="AC80" s="58" t="str">
        <f t="shared" si="28"/>
        <v/>
      </c>
      <c r="AD80" s="57"/>
      <c r="AE80" s="54"/>
      <c r="AF80" s="58" t="str">
        <f t="shared" si="29"/>
        <v/>
      </c>
      <c r="AG80" s="57"/>
      <c r="AH80" s="54"/>
      <c r="AI80" s="58" t="str">
        <f t="shared" si="30"/>
        <v/>
      </c>
      <c r="AJ80" s="57"/>
      <c r="AK80" s="54"/>
      <c r="AL80" s="58" t="str">
        <f t="shared" si="31"/>
        <v/>
      </c>
      <c r="AM80" s="57"/>
      <c r="AN80" s="54"/>
      <c r="AO80" s="58" t="str">
        <f t="shared" si="32"/>
        <v/>
      </c>
      <c r="AP80" s="57"/>
      <c r="AQ80" s="54"/>
      <c r="AR80" s="58" t="str">
        <f t="shared" si="33"/>
        <v/>
      </c>
      <c r="AS80" s="57"/>
      <c r="AT80" s="54"/>
      <c r="AU80" s="58" t="str">
        <f t="shared" si="34"/>
        <v/>
      </c>
      <c r="AV80" s="57"/>
      <c r="AW80" s="54"/>
      <c r="AX80" s="58" t="str">
        <f t="shared" si="35"/>
        <v/>
      </c>
      <c r="AY80" s="57"/>
      <c r="AZ80" s="54"/>
      <c r="BA80" s="58" t="str">
        <f t="shared" si="36"/>
        <v/>
      </c>
      <c r="BB80" s="57"/>
      <c r="BC80" s="54"/>
      <c r="BD80" s="58" t="str">
        <f t="shared" si="37"/>
        <v/>
      </c>
      <c r="BE80" s="57"/>
      <c r="BF80" s="54"/>
      <c r="BG80" s="58" t="str">
        <f t="shared" si="38"/>
        <v/>
      </c>
      <c r="BH80" s="30">
        <f t="shared" si="39"/>
        <v>0</v>
      </c>
      <c r="BI80" s="31" t="str">
        <f t="shared" si="40"/>
        <v/>
      </c>
      <c r="BJ80" s="43" t="str">
        <f t="shared" si="41"/>
        <v/>
      </c>
    </row>
    <row r="81" spans="2:62" x14ac:dyDescent="0.3">
      <c r="B81" s="51" t="s">
        <v>102</v>
      </c>
      <c r="C81" s="52"/>
      <c r="D81" s="52"/>
      <c r="E81" s="52"/>
      <c r="F81" s="52"/>
      <c r="G81" s="52"/>
      <c r="H81" s="52"/>
      <c r="I81" s="52"/>
      <c r="J81" s="52"/>
      <c r="K81" s="52" t="str">
        <f t="shared" si="22"/>
        <v/>
      </c>
      <c r="L81" s="52"/>
      <c r="M81" s="52"/>
      <c r="N81" s="52" t="str">
        <f t="shared" si="23"/>
        <v/>
      </c>
      <c r="O81" s="57"/>
      <c r="P81" s="54"/>
      <c r="Q81" s="58" t="str">
        <f t="shared" si="24"/>
        <v/>
      </c>
      <c r="R81" s="57"/>
      <c r="S81" s="54"/>
      <c r="T81" s="58" t="str">
        <f t="shared" si="25"/>
        <v/>
      </c>
      <c r="U81" s="57"/>
      <c r="V81" s="54"/>
      <c r="W81" s="58" t="str">
        <f t="shared" si="26"/>
        <v/>
      </c>
      <c r="X81" s="57"/>
      <c r="Y81" s="54"/>
      <c r="Z81" s="58" t="str">
        <f t="shared" si="27"/>
        <v/>
      </c>
      <c r="AA81" s="57"/>
      <c r="AB81" s="54"/>
      <c r="AC81" s="58" t="str">
        <f t="shared" si="28"/>
        <v/>
      </c>
      <c r="AD81" s="57"/>
      <c r="AE81" s="54"/>
      <c r="AF81" s="58" t="str">
        <f t="shared" si="29"/>
        <v/>
      </c>
      <c r="AG81" s="57"/>
      <c r="AH81" s="54"/>
      <c r="AI81" s="58" t="str">
        <f t="shared" si="30"/>
        <v/>
      </c>
      <c r="AJ81" s="57"/>
      <c r="AK81" s="54"/>
      <c r="AL81" s="58" t="str">
        <f t="shared" si="31"/>
        <v/>
      </c>
      <c r="AM81" s="57"/>
      <c r="AN81" s="54"/>
      <c r="AO81" s="58" t="str">
        <f t="shared" si="32"/>
        <v/>
      </c>
      <c r="AP81" s="57"/>
      <c r="AQ81" s="54"/>
      <c r="AR81" s="58" t="str">
        <f t="shared" si="33"/>
        <v/>
      </c>
      <c r="AS81" s="57"/>
      <c r="AT81" s="54"/>
      <c r="AU81" s="58" t="str">
        <f t="shared" si="34"/>
        <v/>
      </c>
      <c r="AV81" s="57"/>
      <c r="AW81" s="54"/>
      <c r="AX81" s="58" t="str">
        <f t="shared" si="35"/>
        <v/>
      </c>
      <c r="AY81" s="57"/>
      <c r="AZ81" s="54"/>
      <c r="BA81" s="58" t="str">
        <f t="shared" si="36"/>
        <v/>
      </c>
      <c r="BB81" s="57"/>
      <c r="BC81" s="54"/>
      <c r="BD81" s="58" t="str">
        <f t="shared" si="37"/>
        <v/>
      </c>
      <c r="BE81" s="57"/>
      <c r="BF81" s="54"/>
      <c r="BG81" s="58" t="str">
        <f t="shared" si="38"/>
        <v/>
      </c>
      <c r="BH81" s="30">
        <f t="shared" si="39"/>
        <v>0</v>
      </c>
      <c r="BI81" s="31" t="str">
        <f t="shared" si="40"/>
        <v/>
      </c>
      <c r="BJ81" s="43" t="str">
        <f t="shared" si="41"/>
        <v/>
      </c>
    </row>
    <row r="82" spans="2:62" x14ac:dyDescent="0.3">
      <c r="B82" s="51" t="s">
        <v>103</v>
      </c>
      <c r="C82" s="52"/>
      <c r="D82" s="52"/>
      <c r="E82" s="52"/>
      <c r="F82" s="52"/>
      <c r="G82" s="52"/>
      <c r="H82" s="52"/>
      <c r="I82" s="52"/>
      <c r="J82" s="52"/>
      <c r="K82" s="52" t="str">
        <f t="shared" si="22"/>
        <v/>
      </c>
      <c r="L82" s="52"/>
      <c r="M82" s="52"/>
      <c r="N82" s="52" t="str">
        <f t="shared" si="23"/>
        <v/>
      </c>
      <c r="O82" s="57"/>
      <c r="P82" s="54"/>
      <c r="Q82" s="58" t="str">
        <f t="shared" si="24"/>
        <v/>
      </c>
      <c r="R82" s="57"/>
      <c r="S82" s="54"/>
      <c r="T82" s="58" t="str">
        <f t="shared" si="25"/>
        <v/>
      </c>
      <c r="U82" s="57"/>
      <c r="V82" s="54"/>
      <c r="W82" s="58" t="str">
        <f t="shared" si="26"/>
        <v/>
      </c>
      <c r="X82" s="57"/>
      <c r="Y82" s="54"/>
      <c r="Z82" s="58" t="str">
        <f t="shared" si="27"/>
        <v/>
      </c>
      <c r="AA82" s="57"/>
      <c r="AB82" s="54"/>
      <c r="AC82" s="58" t="str">
        <f t="shared" si="28"/>
        <v/>
      </c>
      <c r="AD82" s="57"/>
      <c r="AE82" s="54"/>
      <c r="AF82" s="58" t="str">
        <f t="shared" si="29"/>
        <v/>
      </c>
      <c r="AG82" s="57"/>
      <c r="AH82" s="54"/>
      <c r="AI82" s="58" t="str">
        <f t="shared" si="30"/>
        <v/>
      </c>
      <c r="AJ82" s="57"/>
      <c r="AK82" s="54"/>
      <c r="AL82" s="58" t="str">
        <f t="shared" si="31"/>
        <v/>
      </c>
      <c r="AM82" s="57"/>
      <c r="AN82" s="54"/>
      <c r="AO82" s="58" t="str">
        <f t="shared" si="32"/>
        <v/>
      </c>
      <c r="AP82" s="57"/>
      <c r="AQ82" s="54"/>
      <c r="AR82" s="58" t="str">
        <f t="shared" si="33"/>
        <v/>
      </c>
      <c r="AS82" s="57"/>
      <c r="AT82" s="54"/>
      <c r="AU82" s="58" t="str">
        <f t="shared" si="34"/>
        <v/>
      </c>
      <c r="AV82" s="57"/>
      <c r="AW82" s="54"/>
      <c r="AX82" s="58" t="str">
        <f t="shared" si="35"/>
        <v/>
      </c>
      <c r="AY82" s="57"/>
      <c r="AZ82" s="54"/>
      <c r="BA82" s="58" t="str">
        <f t="shared" si="36"/>
        <v/>
      </c>
      <c r="BB82" s="57"/>
      <c r="BC82" s="54"/>
      <c r="BD82" s="58" t="str">
        <f t="shared" si="37"/>
        <v/>
      </c>
      <c r="BE82" s="57"/>
      <c r="BF82" s="54"/>
      <c r="BG82" s="58" t="str">
        <f t="shared" si="38"/>
        <v/>
      </c>
      <c r="BH82" s="30">
        <f t="shared" si="39"/>
        <v>0</v>
      </c>
      <c r="BI82" s="31" t="str">
        <f t="shared" si="40"/>
        <v/>
      </c>
      <c r="BJ82" s="43" t="str">
        <f t="shared" si="41"/>
        <v/>
      </c>
    </row>
    <row r="83" spans="2:62" x14ac:dyDescent="0.3">
      <c r="B83" s="51" t="s">
        <v>104</v>
      </c>
      <c r="C83" s="52"/>
      <c r="D83" s="52"/>
      <c r="E83" s="52"/>
      <c r="F83" s="52"/>
      <c r="G83" s="52"/>
      <c r="H83" s="52"/>
      <c r="I83" s="52"/>
      <c r="J83" s="52"/>
      <c r="K83" s="52" t="str">
        <f t="shared" si="22"/>
        <v/>
      </c>
      <c r="L83" s="52"/>
      <c r="M83" s="52"/>
      <c r="N83" s="52" t="str">
        <f t="shared" si="23"/>
        <v/>
      </c>
      <c r="O83" s="57"/>
      <c r="P83" s="54"/>
      <c r="Q83" s="58" t="str">
        <f t="shared" si="24"/>
        <v/>
      </c>
      <c r="R83" s="57"/>
      <c r="S83" s="54"/>
      <c r="T83" s="58" t="str">
        <f t="shared" si="25"/>
        <v/>
      </c>
      <c r="U83" s="57"/>
      <c r="V83" s="54"/>
      <c r="W83" s="58" t="str">
        <f t="shared" si="26"/>
        <v/>
      </c>
      <c r="X83" s="57"/>
      <c r="Y83" s="54"/>
      <c r="Z83" s="58" t="str">
        <f t="shared" si="27"/>
        <v/>
      </c>
      <c r="AA83" s="57"/>
      <c r="AB83" s="54"/>
      <c r="AC83" s="58" t="str">
        <f t="shared" si="28"/>
        <v/>
      </c>
      <c r="AD83" s="57"/>
      <c r="AE83" s="54"/>
      <c r="AF83" s="58" t="str">
        <f t="shared" si="29"/>
        <v/>
      </c>
      <c r="AG83" s="57"/>
      <c r="AH83" s="54"/>
      <c r="AI83" s="58" t="str">
        <f t="shared" si="30"/>
        <v/>
      </c>
      <c r="AJ83" s="57"/>
      <c r="AK83" s="54"/>
      <c r="AL83" s="58" t="str">
        <f t="shared" si="31"/>
        <v/>
      </c>
      <c r="AM83" s="57"/>
      <c r="AN83" s="54"/>
      <c r="AO83" s="58" t="str">
        <f t="shared" si="32"/>
        <v/>
      </c>
      <c r="AP83" s="57"/>
      <c r="AQ83" s="54"/>
      <c r="AR83" s="58" t="str">
        <f t="shared" si="33"/>
        <v/>
      </c>
      <c r="AS83" s="57"/>
      <c r="AT83" s="54"/>
      <c r="AU83" s="58" t="str">
        <f t="shared" si="34"/>
        <v/>
      </c>
      <c r="AV83" s="57"/>
      <c r="AW83" s="54"/>
      <c r="AX83" s="58" t="str">
        <f t="shared" si="35"/>
        <v/>
      </c>
      <c r="AY83" s="57"/>
      <c r="AZ83" s="54"/>
      <c r="BA83" s="58" t="str">
        <f t="shared" si="36"/>
        <v/>
      </c>
      <c r="BB83" s="57"/>
      <c r="BC83" s="54"/>
      <c r="BD83" s="58" t="str">
        <f t="shared" si="37"/>
        <v/>
      </c>
      <c r="BE83" s="57"/>
      <c r="BF83" s="54"/>
      <c r="BG83" s="58" t="str">
        <f t="shared" si="38"/>
        <v/>
      </c>
      <c r="BH83" s="30">
        <f t="shared" si="39"/>
        <v>0</v>
      </c>
      <c r="BI83" s="31" t="str">
        <f t="shared" si="40"/>
        <v/>
      </c>
      <c r="BJ83" s="43" t="str">
        <f t="shared" si="41"/>
        <v/>
      </c>
    </row>
    <row r="84" spans="2:62" x14ac:dyDescent="0.3">
      <c r="B84" s="51" t="s">
        <v>105</v>
      </c>
      <c r="C84" s="52"/>
      <c r="D84" s="52"/>
      <c r="E84" s="52"/>
      <c r="F84" s="52"/>
      <c r="G84" s="52"/>
      <c r="H84" s="52"/>
      <c r="I84" s="52"/>
      <c r="J84" s="52"/>
      <c r="K84" s="52" t="str">
        <f t="shared" si="22"/>
        <v/>
      </c>
      <c r="L84" s="52"/>
      <c r="M84" s="52"/>
      <c r="N84" s="52" t="str">
        <f t="shared" si="23"/>
        <v/>
      </c>
      <c r="O84" s="57"/>
      <c r="P84" s="54"/>
      <c r="Q84" s="58" t="str">
        <f t="shared" si="24"/>
        <v/>
      </c>
      <c r="R84" s="57"/>
      <c r="S84" s="54"/>
      <c r="T84" s="58" t="str">
        <f t="shared" si="25"/>
        <v/>
      </c>
      <c r="U84" s="57"/>
      <c r="V84" s="54"/>
      <c r="W84" s="58" t="str">
        <f t="shared" si="26"/>
        <v/>
      </c>
      <c r="X84" s="57"/>
      <c r="Y84" s="54"/>
      <c r="Z84" s="58" t="str">
        <f t="shared" si="27"/>
        <v/>
      </c>
      <c r="AA84" s="57"/>
      <c r="AB84" s="54"/>
      <c r="AC84" s="58" t="str">
        <f t="shared" si="28"/>
        <v/>
      </c>
      <c r="AD84" s="57"/>
      <c r="AE84" s="54"/>
      <c r="AF84" s="58" t="str">
        <f t="shared" si="29"/>
        <v/>
      </c>
      <c r="AG84" s="57"/>
      <c r="AH84" s="54"/>
      <c r="AI84" s="58" t="str">
        <f t="shared" si="30"/>
        <v/>
      </c>
      <c r="AJ84" s="57"/>
      <c r="AK84" s="54"/>
      <c r="AL84" s="58" t="str">
        <f t="shared" si="31"/>
        <v/>
      </c>
      <c r="AM84" s="57"/>
      <c r="AN84" s="54"/>
      <c r="AO84" s="58" t="str">
        <f t="shared" si="32"/>
        <v/>
      </c>
      <c r="AP84" s="57"/>
      <c r="AQ84" s="54"/>
      <c r="AR84" s="58" t="str">
        <f t="shared" si="33"/>
        <v/>
      </c>
      <c r="AS84" s="57"/>
      <c r="AT84" s="54"/>
      <c r="AU84" s="58" t="str">
        <f t="shared" si="34"/>
        <v/>
      </c>
      <c r="AV84" s="57"/>
      <c r="AW84" s="54"/>
      <c r="AX84" s="58" t="str">
        <f t="shared" si="35"/>
        <v/>
      </c>
      <c r="AY84" s="57"/>
      <c r="AZ84" s="54"/>
      <c r="BA84" s="58" t="str">
        <f t="shared" si="36"/>
        <v/>
      </c>
      <c r="BB84" s="57"/>
      <c r="BC84" s="54"/>
      <c r="BD84" s="58" t="str">
        <f t="shared" si="37"/>
        <v/>
      </c>
      <c r="BE84" s="57"/>
      <c r="BF84" s="54"/>
      <c r="BG84" s="58" t="str">
        <f t="shared" si="38"/>
        <v/>
      </c>
      <c r="BH84" s="30">
        <f t="shared" si="39"/>
        <v>0</v>
      </c>
      <c r="BI84" s="31" t="str">
        <f t="shared" si="40"/>
        <v/>
      </c>
      <c r="BJ84" s="43" t="str">
        <f t="shared" si="41"/>
        <v/>
      </c>
    </row>
    <row r="85" spans="2:62" x14ac:dyDescent="0.3">
      <c r="B85" s="51" t="s">
        <v>106</v>
      </c>
      <c r="C85" s="52"/>
      <c r="D85" s="52"/>
      <c r="E85" s="52"/>
      <c r="F85" s="52"/>
      <c r="G85" s="52"/>
      <c r="H85" s="52"/>
      <c r="I85" s="52"/>
      <c r="J85" s="52"/>
      <c r="K85" s="52" t="str">
        <f t="shared" si="22"/>
        <v/>
      </c>
      <c r="L85" s="52"/>
      <c r="M85" s="52"/>
      <c r="N85" s="52" t="str">
        <f t="shared" si="23"/>
        <v/>
      </c>
      <c r="O85" s="57"/>
      <c r="P85" s="54"/>
      <c r="Q85" s="58" t="str">
        <f t="shared" si="24"/>
        <v/>
      </c>
      <c r="R85" s="57"/>
      <c r="S85" s="54"/>
      <c r="T85" s="58" t="str">
        <f t="shared" si="25"/>
        <v/>
      </c>
      <c r="U85" s="57"/>
      <c r="V85" s="54"/>
      <c r="W85" s="58" t="str">
        <f t="shared" si="26"/>
        <v/>
      </c>
      <c r="X85" s="57"/>
      <c r="Y85" s="54"/>
      <c r="Z85" s="58" t="str">
        <f t="shared" si="27"/>
        <v/>
      </c>
      <c r="AA85" s="57"/>
      <c r="AB85" s="54"/>
      <c r="AC85" s="58" t="str">
        <f t="shared" si="28"/>
        <v/>
      </c>
      <c r="AD85" s="57"/>
      <c r="AE85" s="54"/>
      <c r="AF85" s="58" t="str">
        <f t="shared" si="29"/>
        <v/>
      </c>
      <c r="AG85" s="57"/>
      <c r="AH85" s="54"/>
      <c r="AI85" s="58" t="str">
        <f t="shared" si="30"/>
        <v/>
      </c>
      <c r="AJ85" s="57"/>
      <c r="AK85" s="54"/>
      <c r="AL85" s="58" t="str">
        <f t="shared" si="31"/>
        <v/>
      </c>
      <c r="AM85" s="57"/>
      <c r="AN85" s="54"/>
      <c r="AO85" s="58" t="str">
        <f t="shared" si="32"/>
        <v/>
      </c>
      <c r="AP85" s="57"/>
      <c r="AQ85" s="54"/>
      <c r="AR85" s="58" t="str">
        <f t="shared" si="33"/>
        <v/>
      </c>
      <c r="AS85" s="57"/>
      <c r="AT85" s="54"/>
      <c r="AU85" s="58" t="str">
        <f t="shared" si="34"/>
        <v/>
      </c>
      <c r="AV85" s="57"/>
      <c r="AW85" s="54"/>
      <c r="AX85" s="58" t="str">
        <f t="shared" si="35"/>
        <v/>
      </c>
      <c r="AY85" s="57"/>
      <c r="AZ85" s="54"/>
      <c r="BA85" s="58" t="str">
        <f t="shared" si="36"/>
        <v/>
      </c>
      <c r="BB85" s="57"/>
      <c r="BC85" s="54"/>
      <c r="BD85" s="58" t="str">
        <f t="shared" si="37"/>
        <v/>
      </c>
      <c r="BE85" s="57"/>
      <c r="BF85" s="54"/>
      <c r="BG85" s="58" t="str">
        <f t="shared" si="38"/>
        <v/>
      </c>
      <c r="BH85" s="30">
        <f t="shared" si="39"/>
        <v>0</v>
      </c>
      <c r="BI85" s="31" t="str">
        <f t="shared" si="40"/>
        <v/>
      </c>
      <c r="BJ85" s="43" t="str">
        <f t="shared" si="41"/>
        <v/>
      </c>
    </row>
    <row r="86" spans="2:62" x14ac:dyDescent="0.3">
      <c r="B86" s="51" t="s">
        <v>107</v>
      </c>
      <c r="C86" s="52"/>
      <c r="D86" s="52"/>
      <c r="E86" s="52"/>
      <c r="F86" s="52"/>
      <c r="G86" s="52"/>
      <c r="H86" s="52"/>
      <c r="I86" s="52"/>
      <c r="J86" s="52"/>
      <c r="K86" s="52" t="str">
        <f t="shared" si="22"/>
        <v/>
      </c>
      <c r="L86" s="52"/>
      <c r="M86" s="52"/>
      <c r="N86" s="52" t="str">
        <f t="shared" si="23"/>
        <v/>
      </c>
      <c r="O86" s="57"/>
      <c r="P86" s="54"/>
      <c r="Q86" s="58" t="str">
        <f t="shared" si="24"/>
        <v/>
      </c>
      <c r="R86" s="57"/>
      <c r="S86" s="54"/>
      <c r="T86" s="58" t="str">
        <f t="shared" si="25"/>
        <v/>
      </c>
      <c r="U86" s="57"/>
      <c r="V86" s="54"/>
      <c r="W86" s="58" t="str">
        <f t="shared" si="26"/>
        <v/>
      </c>
      <c r="X86" s="57"/>
      <c r="Y86" s="54"/>
      <c r="Z86" s="58" t="str">
        <f t="shared" si="27"/>
        <v/>
      </c>
      <c r="AA86" s="57"/>
      <c r="AB86" s="54"/>
      <c r="AC86" s="58" t="str">
        <f t="shared" si="28"/>
        <v/>
      </c>
      <c r="AD86" s="57"/>
      <c r="AE86" s="54"/>
      <c r="AF86" s="58" t="str">
        <f t="shared" si="29"/>
        <v/>
      </c>
      <c r="AG86" s="57"/>
      <c r="AH86" s="54"/>
      <c r="AI86" s="58" t="str">
        <f t="shared" si="30"/>
        <v/>
      </c>
      <c r="AJ86" s="57"/>
      <c r="AK86" s="54"/>
      <c r="AL86" s="58" t="str">
        <f t="shared" si="31"/>
        <v/>
      </c>
      <c r="AM86" s="57"/>
      <c r="AN86" s="54"/>
      <c r="AO86" s="58" t="str">
        <f t="shared" si="32"/>
        <v/>
      </c>
      <c r="AP86" s="57"/>
      <c r="AQ86" s="54"/>
      <c r="AR86" s="58" t="str">
        <f t="shared" si="33"/>
        <v/>
      </c>
      <c r="AS86" s="57"/>
      <c r="AT86" s="54"/>
      <c r="AU86" s="58" t="str">
        <f t="shared" si="34"/>
        <v/>
      </c>
      <c r="AV86" s="57"/>
      <c r="AW86" s="54"/>
      <c r="AX86" s="58" t="str">
        <f t="shared" si="35"/>
        <v/>
      </c>
      <c r="AY86" s="57"/>
      <c r="AZ86" s="54"/>
      <c r="BA86" s="58" t="str">
        <f t="shared" si="36"/>
        <v/>
      </c>
      <c r="BB86" s="57"/>
      <c r="BC86" s="54"/>
      <c r="BD86" s="58" t="str">
        <f t="shared" si="37"/>
        <v/>
      </c>
      <c r="BE86" s="57"/>
      <c r="BF86" s="54"/>
      <c r="BG86" s="58" t="str">
        <f t="shared" si="38"/>
        <v/>
      </c>
      <c r="BH86" s="30">
        <f t="shared" si="39"/>
        <v>0</v>
      </c>
      <c r="BI86" s="31" t="str">
        <f t="shared" si="40"/>
        <v/>
      </c>
      <c r="BJ86" s="43" t="str">
        <f t="shared" si="41"/>
        <v/>
      </c>
    </row>
    <row r="87" spans="2:62" x14ac:dyDescent="0.3">
      <c r="B87" s="51" t="s">
        <v>108</v>
      </c>
      <c r="C87" s="52"/>
      <c r="D87" s="52"/>
      <c r="E87" s="52"/>
      <c r="F87" s="52"/>
      <c r="G87" s="52"/>
      <c r="H87" s="52"/>
      <c r="I87" s="52"/>
      <c r="J87" s="52"/>
      <c r="K87" s="52" t="str">
        <f t="shared" si="22"/>
        <v/>
      </c>
      <c r="L87" s="52"/>
      <c r="M87" s="52"/>
      <c r="N87" s="52" t="str">
        <f t="shared" si="23"/>
        <v/>
      </c>
      <c r="O87" s="57"/>
      <c r="P87" s="54"/>
      <c r="Q87" s="58" t="str">
        <f t="shared" si="24"/>
        <v/>
      </c>
      <c r="R87" s="57"/>
      <c r="S87" s="54"/>
      <c r="T87" s="58" t="str">
        <f t="shared" si="25"/>
        <v/>
      </c>
      <c r="U87" s="57"/>
      <c r="V87" s="54"/>
      <c r="W87" s="58" t="str">
        <f t="shared" si="26"/>
        <v/>
      </c>
      <c r="X87" s="57"/>
      <c r="Y87" s="54"/>
      <c r="Z87" s="58" t="str">
        <f t="shared" si="27"/>
        <v/>
      </c>
      <c r="AA87" s="57"/>
      <c r="AB87" s="54"/>
      <c r="AC87" s="58" t="str">
        <f t="shared" si="28"/>
        <v/>
      </c>
      <c r="AD87" s="57"/>
      <c r="AE87" s="54"/>
      <c r="AF87" s="58" t="str">
        <f t="shared" si="29"/>
        <v/>
      </c>
      <c r="AG87" s="57"/>
      <c r="AH87" s="54"/>
      <c r="AI87" s="58" t="str">
        <f t="shared" si="30"/>
        <v/>
      </c>
      <c r="AJ87" s="57"/>
      <c r="AK87" s="54"/>
      <c r="AL87" s="58" t="str">
        <f t="shared" si="31"/>
        <v/>
      </c>
      <c r="AM87" s="57"/>
      <c r="AN87" s="54"/>
      <c r="AO87" s="58" t="str">
        <f t="shared" si="32"/>
        <v/>
      </c>
      <c r="AP87" s="57"/>
      <c r="AQ87" s="54"/>
      <c r="AR87" s="58" t="str">
        <f t="shared" si="33"/>
        <v/>
      </c>
      <c r="AS87" s="57"/>
      <c r="AT87" s="54"/>
      <c r="AU87" s="58" t="str">
        <f t="shared" si="34"/>
        <v/>
      </c>
      <c r="AV87" s="57"/>
      <c r="AW87" s="54"/>
      <c r="AX87" s="58" t="str">
        <f t="shared" si="35"/>
        <v/>
      </c>
      <c r="AY87" s="57"/>
      <c r="AZ87" s="54"/>
      <c r="BA87" s="58" t="str">
        <f t="shared" si="36"/>
        <v/>
      </c>
      <c r="BB87" s="57"/>
      <c r="BC87" s="54"/>
      <c r="BD87" s="58" t="str">
        <f t="shared" si="37"/>
        <v/>
      </c>
      <c r="BE87" s="57"/>
      <c r="BF87" s="54"/>
      <c r="BG87" s="58" t="str">
        <f t="shared" si="38"/>
        <v/>
      </c>
      <c r="BH87" s="30">
        <f t="shared" si="39"/>
        <v>0</v>
      </c>
      <c r="BI87" s="31" t="str">
        <f t="shared" si="40"/>
        <v/>
      </c>
      <c r="BJ87" s="43" t="str">
        <f t="shared" si="41"/>
        <v/>
      </c>
    </row>
    <row r="88" spans="2:62" x14ac:dyDescent="0.3">
      <c r="B88" s="51" t="s">
        <v>109</v>
      </c>
      <c r="C88" s="52"/>
      <c r="D88" s="52"/>
      <c r="E88" s="52"/>
      <c r="F88" s="52"/>
      <c r="G88" s="52"/>
      <c r="H88" s="52"/>
      <c r="I88" s="52"/>
      <c r="J88" s="52"/>
      <c r="K88" s="52" t="str">
        <f t="shared" si="22"/>
        <v/>
      </c>
      <c r="L88" s="52"/>
      <c r="M88" s="52"/>
      <c r="N88" s="52" t="str">
        <f t="shared" si="23"/>
        <v/>
      </c>
      <c r="O88" s="57"/>
      <c r="P88" s="54"/>
      <c r="Q88" s="58" t="str">
        <f t="shared" si="24"/>
        <v/>
      </c>
      <c r="R88" s="57"/>
      <c r="S88" s="54"/>
      <c r="T88" s="58" t="str">
        <f t="shared" si="25"/>
        <v/>
      </c>
      <c r="U88" s="57"/>
      <c r="V88" s="54"/>
      <c r="W88" s="58" t="str">
        <f t="shared" si="26"/>
        <v/>
      </c>
      <c r="X88" s="57"/>
      <c r="Y88" s="54"/>
      <c r="Z88" s="58" t="str">
        <f t="shared" si="27"/>
        <v/>
      </c>
      <c r="AA88" s="57"/>
      <c r="AB88" s="54"/>
      <c r="AC88" s="58" t="str">
        <f t="shared" si="28"/>
        <v/>
      </c>
      <c r="AD88" s="57"/>
      <c r="AE88" s="54"/>
      <c r="AF88" s="58" t="str">
        <f t="shared" si="29"/>
        <v/>
      </c>
      <c r="AG88" s="57"/>
      <c r="AH88" s="54"/>
      <c r="AI88" s="58" t="str">
        <f t="shared" si="30"/>
        <v/>
      </c>
      <c r="AJ88" s="57"/>
      <c r="AK88" s="54"/>
      <c r="AL88" s="58" t="str">
        <f t="shared" si="31"/>
        <v/>
      </c>
      <c r="AM88" s="57"/>
      <c r="AN88" s="54"/>
      <c r="AO88" s="58" t="str">
        <f t="shared" si="32"/>
        <v/>
      </c>
      <c r="AP88" s="57"/>
      <c r="AQ88" s="54"/>
      <c r="AR88" s="58" t="str">
        <f t="shared" si="33"/>
        <v/>
      </c>
      <c r="AS88" s="57"/>
      <c r="AT88" s="54"/>
      <c r="AU88" s="58" t="str">
        <f t="shared" si="34"/>
        <v/>
      </c>
      <c r="AV88" s="57"/>
      <c r="AW88" s="54"/>
      <c r="AX88" s="58" t="str">
        <f t="shared" si="35"/>
        <v/>
      </c>
      <c r="AY88" s="57"/>
      <c r="AZ88" s="54"/>
      <c r="BA88" s="58" t="str">
        <f t="shared" si="36"/>
        <v/>
      </c>
      <c r="BB88" s="57"/>
      <c r="BC88" s="54"/>
      <c r="BD88" s="58" t="str">
        <f t="shared" si="37"/>
        <v/>
      </c>
      <c r="BE88" s="57"/>
      <c r="BF88" s="54"/>
      <c r="BG88" s="58" t="str">
        <f t="shared" si="38"/>
        <v/>
      </c>
      <c r="BH88" s="30">
        <f t="shared" si="39"/>
        <v>0</v>
      </c>
      <c r="BI88" s="31" t="str">
        <f t="shared" si="40"/>
        <v/>
      </c>
      <c r="BJ88" s="43" t="str">
        <f t="shared" si="41"/>
        <v/>
      </c>
    </row>
    <row r="89" spans="2:62" x14ac:dyDescent="0.3">
      <c r="B89" s="51" t="s">
        <v>110</v>
      </c>
      <c r="C89" s="52"/>
      <c r="D89" s="52"/>
      <c r="E89" s="52"/>
      <c r="F89" s="52"/>
      <c r="G89" s="52"/>
      <c r="H89" s="52"/>
      <c r="I89" s="52"/>
      <c r="J89" s="52"/>
      <c r="K89" s="52" t="str">
        <f t="shared" si="22"/>
        <v/>
      </c>
      <c r="L89" s="52"/>
      <c r="M89" s="52"/>
      <c r="N89" s="52" t="str">
        <f t="shared" si="23"/>
        <v/>
      </c>
      <c r="O89" s="57"/>
      <c r="P89" s="54"/>
      <c r="Q89" s="58" t="str">
        <f t="shared" si="24"/>
        <v/>
      </c>
      <c r="R89" s="57"/>
      <c r="S89" s="54"/>
      <c r="T89" s="58" t="str">
        <f t="shared" si="25"/>
        <v/>
      </c>
      <c r="U89" s="57"/>
      <c r="V89" s="54"/>
      <c r="W89" s="58" t="str">
        <f t="shared" si="26"/>
        <v/>
      </c>
      <c r="X89" s="57"/>
      <c r="Y89" s="54"/>
      <c r="Z89" s="58" t="str">
        <f t="shared" si="27"/>
        <v/>
      </c>
      <c r="AA89" s="57"/>
      <c r="AB89" s="54"/>
      <c r="AC89" s="58" t="str">
        <f t="shared" si="28"/>
        <v/>
      </c>
      <c r="AD89" s="57"/>
      <c r="AE89" s="54"/>
      <c r="AF89" s="58" t="str">
        <f t="shared" si="29"/>
        <v/>
      </c>
      <c r="AG89" s="57"/>
      <c r="AH89" s="54"/>
      <c r="AI89" s="58" t="str">
        <f t="shared" si="30"/>
        <v/>
      </c>
      <c r="AJ89" s="57"/>
      <c r="AK89" s="54"/>
      <c r="AL89" s="58" t="str">
        <f t="shared" si="31"/>
        <v/>
      </c>
      <c r="AM89" s="57"/>
      <c r="AN89" s="54"/>
      <c r="AO89" s="58" t="str">
        <f t="shared" si="32"/>
        <v/>
      </c>
      <c r="AP89" s="57"/>
      <c r="AQ89" s="54"/>
      <c r="AR89" s="58" t="str">
        <f t="shared" si="33"/>
        <v/>
      </c>
      <c r="AS89" s="57"/>
      <c r="AT89" s="54"/>
      <c r="AU89" s="58" t="str">
        <f t="shared" si="34"/>
        <v/>
      </c>
      <c r="AV89" s="57"/>
      <c r="AW89" s="54"/>
      <c r="AX89" s="58" t="str">
        <f t="shared" si="35"/>
        <v/>
      </c>
      <c r="AY89" s="57"/>
      <c r="AZ89" s="54"/>
      <c r="BA89" s="58" t="str">
        <f t="shared" si="36"/>
        <v/>
      </c>
      <c r="BB89" s="57"/>
      <c r="BC89" s="54"/>
      <c r="BD89" s="58" t="str">
        <f t="shared" si="37"/>
        <v/>
      </c>
      <c r="BE89" s="57"/>
      <c r="BF89" s="54"/>
      <c r="BG89" s="58" t="str">
        <f t="shared" si="38"/>
        <v/>
      </c>
      <c r="BH89" s="30">
        <f t="shared" si="39"/>
        <v>0</v>
      </c>
      <c r="BI89" s="31" t="str">
        <f t="shared" si="40"/>
        <v/>
      </c>
      <c r="BJ89" s="43" t="str">
        <f t="shared" si="41"/>
        <v/>
      </c>
    </row>
    <row r="90" spans="2:62" x14ac:dyDescent="0.3">
      <c r="B90" s="51" t="s">
        <v>111</v>
      </c>
      <c r="C90" s="52"/>
      <c r="D90" s="52"/>
      <c r="E90" s="52"/>
      <c r="F90" s="52"/>
      <c r="G90" s="52"/>
      <c r="H90" s="52"/>
      <c r="I90" s="52"/>
      <c r="J90" s="52"/>
      <c r="K90" s="52" t="str">
        <f t="shared" si="22"/>
        <v/>
      </c>
      <c r="L90" s="52"/>
      <c r="M90" s="52"/>
      <c r="N90" s="52" t="str">
        <f t="shared" si="23"/>
        <v/>
      </c>
      <c r="O90" s="57"/>
      <c r="P90" s="54"/>
      <c r="Q90" s="58" t="str">
        <f t="shared" si="24"/>
        <v/>
      </c>
      <c r="R90" s="57"/>
      <c r="S90" s="54"/>
      <c r="T90" s="58" t="str">
        <f t="shared" si="25"/>
        <v/>
      </c>
      <c r="U90" s="57"/>
      <c r="V90" s="54"/>
      <c r="W90" s="58" t="str">
        <f t="shared" si="26"/>
        <v/>
      </c>
      <c r="X90" s="57"/>
      <c r="Y90" s="54"/>
      <c r="Z90" s="58" t="str">
        <f t="shared" si="27"/>
        <v/>
      </c>
      <c r="AA90" s="57"/>
      <c r="AB90" s="54"/>
      <c r="AC90" s="58" t="str">
        <f t="shared" si="28"/>
        <v/>
      </c>
      <c r="AD90" s="57"/>
      <c r="AE90" s="54"/>
      <c r="AF90" s="58" t="str">
        <f t="shared" si="29"/>
        <v/>
      </c>
      <c r="AG90" s="57"/>
      <c r="AH90" s="54"/>
      <c r="AI90" s="58" t="str">
        <f t="shared" si="30"/>
        <v/>
      </c>
      <c r="AJ90" s="57"/>
      <c r="AK90" s="54"/>
      <c r="AL90" s="58" t="str">
        <f t="shared" si="31"/>
        <v/>
      </c>
      <c r="AM90" s="57"/>
      <c r="AN90" s="54"/>
      <c r="AO90" s="58" t="str">
        <f t="shared" si="32"/>
        <v/>
      </c>
      <c r="AP90" s="57"/>
      <c r="AQ90" s="54"/>
      <c r="AR90" s="58" t="str">
        <f t="shared" si="33"/>
        <v/>
      </c>
      <c r="AS90" s="57"/>
      <c r="AT90" s="54"/>
      <c r="AU90" s="58" t="str">
        <f t="shared" si="34"/>
        <v/>
      </c>
      <c r="AV90" s="57"/>
      <c r="AW90" s="54"/>
      <c r="AX90" s="58" t="str">
        <f t="shared" si="35"/>
        <v/>
      </c>
      <c r="AY90" s="57"/>
      <c r="AZ90" s="54"/>
      <c r="BA90" s="58" t="str">
        <f t="shared" si="36"/>
        <v/>
      </c>
      <c r="BB90" s="57"/>
      <c r="BC90" s="54"/>
      <c r="BD90" s="58" t="str">
        <f t="shared" si="37"/>
        <v/>
      </c>
      <c r="BE90" s="57"/>
      <c r="BF90" s="54"/>
      <c r="BG90" s="58" t="str">
        <f t="shared" si="38"/>
        <v/>
      </c>
      <c r="BH90" s="30">
        <f t="shared" si="39"/>
        <v>0</v>
      </c>
      <c r="BI90" s="31" t="str">
        <f t="shared" si="40"/>
        <v/>
      </c>
      <c r="BJ90" s="43" t="str">
        <f t="shared" si="41"/>
        <v/>
      </c>
    </row>
    <row r="91" spans="2:62" x14ac:dyDescent="0.3">
      <c r="B91" s="51" t="s">
        <v>112</v>
      </c>
      <c r="C91" s="52"/>
      <c r="D91" s="52"/>
      <c r="E91" s="52"/>
      <c r="F91" s="52"/>
      <c r="G91" s="52"/>
      <c r="H91" s="52"/>
      <c r="I91" s="52"/>
      <c r="J91" s="52"/>
      <c r="K91" s="52" t="str">
        <f t="shared" si="22"/>
        <v/>
      </c>
      <c r="L91" s="52"/>
      <c r="M91" s="52"/>
      <c r="N91" s="52" t="str">
        <f t="shared" si="23"/>
        <v/>
      </c>
      <c r="O91" s="57"/>
      <c r="P91" s="54"/>
      <c r="Q91" s="58" t="str">
        <f t="shared" si="24"/>
        <v/>
      </c>
      <c r="R91" s="57"/>
      <c r="S91" s="54"/>
      <c r="T91" s="58" t="str">
        <f t="shared" si="25"/>
        <v/>
      </c>
      <c r="U91" s="57"/>
      <c r="V91" s="54"/>
      <c r="W91" s="58" t="str">
        <f t="shared" si="26"/>
        <v/>
      </c>
      <c r="X91" s="57"/>
      <c r="Y91" s="54"/>
      <c r="Z91" s="58" t="str">
        <f t="shared" si="27"/>
        <v/>
      </c>
      <c r="AA91" s="57"/>
      <c r="AB91" s="54"/>
      <c r="AC91" s="58" t="str">
        <f t="shared" si="28"/>
        <v/>
      </c>
      <c r="AD91" s="57"/>
      <c r="AE91" s="54"/>
      <c r="AF91" s="58" t="str">
        <f t="shared" si="29"/>
        <v/>
      </c>
      <c r="AG91" s="57"/>
      <c r="AH91" s="54"/>
      <c r="AI91" s="58" t="str">
        <f t="shared" si="30"/>
        <v/>
      </c>
      <c r="AJ91" s="57"/>
      <c r="AK91" s="54"/>
      <c r="AL91" s="58" t="str">
        <f t="shared" si="31"/>
        <v/>
      </c>
      <c r="AM91" s="57"/>
      <c r="AN91" s="54"/>
      <c r="AO91" s="58" t="str">
        <f t="shared" si="32"/>
        <v/>
      </c>
      <c r="AP91" s="57"/>
      <c r="AQ91" s="54"/>
      <c r="AR91" s="58" t="str">
        <f t="shared" si="33"/>
        <v/>
      </c>
      <c r="AS91" s="57"/>
      <c r="AT91" s="54"/>
      <c r="AU91" s="58" t="str">
        <f t="shared" si="34"/>
        <v/>
      </c>
      <c r="AV91" s="57"/>
      <c r="AW91" s="54"/>
      <c r="AX91" s="58" t="str">
        <f t="shared" si="35"/>
        <v/>
      </c>
      <c r="AY91" s="57"/>
      <c r="AZ91" s="54"/>
      <c r="BA91" s="58" t="str">
        <f t="shared" si="36"/>
        <v/>
      </c>
      <c r="BB91" s="57"/>
      <c r="BC91" s="54"/>
      <c r="BD91" s="58" t="str">
        <f t="shared" si="37"/>
        <v/>
      </c>
      <c r="BE91" s="57"/>
      <c r="BF91" s="54"/>
      <c r="BG91" s="58" t="str">
        <f t="shared" si="38"/>
        <v/>
      </c>
      <c r="BH91" s="30">
        <f t="shared" si="39"/>
        <v>0</v>
      </c>
      <c r="BI91" s="31" t="str">
        <f t="shared" si="40"/>
        <v/>
      </c>
      <c r="BJ91" s="43" t="str">
        <f t="shared" si="41"/>
        <v/>
      </c>
    </row>
    <row r="92" spans="2:62" x14ac:dyDescent="0.3">
      <c r="B92" s="51" t="s">
        <v>114</v>
      </c>
      <c r="C92" s="52"/>
      <c r="D92" s="52"/>
      <c r="E92" s="52"/>
      <c r="F92" s="52"/>
      <c r="G92" s="52"/>
      <c r="H92" s="52"/>
      <c r="I92" s="52"/>
      <c r="J92" s="52"/>
      <c r="K92" s="52" t="str">
        <f t="shared" si="22"/>
        <v/>
      </c>
      <c r="L92" s="52"/>
      <c r="M92" s="52"/>
      <c r="N92" s="52" t="str">
        <f t="shared" si="23"/>
        <v/>
      </c>
      <c r="O92" s="57"/>
      <c r="P92" s="54"/>
      <c r="Q92" s="58" t="str">
        <f t="shared" si="24"/>
        <v/>
      </c>
      <c r="R92" s="57"/>
      <c r="S92" s="54"/>
      <c r="T92" s="58" t="str">
        <f t="shared" si="25"/>
        <v/>
      </c>
      <c r="U92" s="57"/>
      <c r="V92" s="54"/>
      <c r="W92" s="58" t="str">
        <f t="shared" si="26"/>
        <v/>
      </c>
      <c r="X92" s="57"/>
      <c r="Y92" s="54"/>
      <c r="Z92" s="58" t="str">
        <f t="shared" si="27"/>
        <v/>
      </c>
      <c r="AA92" s="57"/>
      <c r="AB92" s="54"/>
      <c r="AC92" s="58" t="str">
        <f t="shared" si="28"/>
        <v/>
      </c>
      <c r="AD92" s="57"/>
      <c r="AE92" s="54"/>
      <c r="AF92" s="58" t="str">
        <f t="shared" si="29"/>
        <v/>
      </c>
      <c r="AG92" s="57"/>
      <c r="AH92" s="54"/>
      <c r="AI92" s="58" t="str">
        <f t="shared" si="30"/>
        <v/>
      </c>
      <c r="AJ92" s="57"/>
      <c r="AK92" s="54"/>
      <c r="AL92" s="58" t="str">
        <f t="shared" si="31"/>
        <v/>
      </c>
      <c r="AM92" s="57"/>
      <c r="AN92" s="54"/>
      <c r="AO92" s="58" t="str">
        <f t="shared" si="32"/>
        <v/>
      </c>
      <c r="AP92" s="57"/>
      <c r="AQ92" s="54"/>
      <c r="AR92" s="58" t="str">
        <f t="shared" si="33"/>
        <v/>
      </c>
      <c r="AS92" s="57"/>
      <c r="AT92" s="54"/>
      <c r="AU92" s="58" t="str">
        <f t="shared" si="34"/>
        <v/>
      </c>
      <c r="AV92" s="57"/>
      <c r="AW92" s="54"/>
      <c r="AX92" s="58" t="str">
        <f t="shared" si="35"/>
        <v/>
      </c>
      <c r="AY92" s="57"/>
      <c r="AZ92" s="54"/>
      <c r="BA92" s="58" t="str">
        <f t="shared" si="36"/>
        <v/>
      </c>
      <c r="BB92" s="57"/>
      <c r="BC92" s="54"/>
      <c r="BD92" s="58" t="str">
        <f t="shared" si="37"/>
        <v/>
      </c>
      <c r="BE92" s="57"/>
      <c r="BF92" s="54"/>
      <c r="BG92" s="58" t="str">
        <f t="shared" si="38"/>
        <v/>
      </c>
      <c r="BH92" s="30">
        <f t="shared" si="39"/>
        <v>0</v>
      </c>
      <c r="BI92" s="31" t="str">
        <f t="shared" si="40"/>
        <v/>
      </c>
      <c r="BJ92" s="43" t="str">
        <f t="shared" si="41"/>
        <v/>
      </c>
    </row>
    <row r="93" spans="2:62" x14ac:dyDescent="0.3">
      <c r="B93" s="51" t="s">
        <v>115</v>
      </c>
      <c r="C93" s="52"/>
      <c r="D93" s="52"/>
      <c r="E93" s="52"/>
      <c r="F93" s="52"/>
      <c r="G93" s="52"/>
      <c r="H93" s="52"/>
      <c r="I93" s="52"/>
      <c r="J93" s="52"/>
      <c r="K93" s="52" t="str">
        <f t="shared" si="22"/>
        <v/>
      </c>
      <c r="L93" s="52"/>
      <c r="M93" s="52"/>
      <c r="N93" s="52" t="str">
        <f t="shared" si="23"/>
        <v/>
      </c>
      <c r="O93" s="57"/>
      <c r="P93" s="54"/>
      <c r="Q93" s="58" t="str">
        <f t="shared" si="24"/>
        <v/>
      </c>
      <c r="R93" s="57"/>
      <c r="S93" s="54"/>
      <c r="T93" s="58" t="str">
        <f t="shared" si="25"/>
        <v/>
      </c>
      <c r="U93" s="57"/>
      <c r="V93" s="54"/>
      <c r="W93" s="58" t="str">
        <f t="shared" si="26"/>
        <v/>
      </c>
      <c r="X93" s="57"/>
      <c r="Y93" s="54"/>
      <c r="Z93" s="58" t="str">
        <f t="shared" si="27"/>
        <v/>
      </c>
      <c r="AA93" s="57"/>
      <c r="AB93" s="54"/>
      <c r="AC93" s="58" t="str">
        <f t="shared" si="28"/>
        <v/>
      </c>
      <c r="AD93" s="57"/>
      <c r="AE93" s="54"/>
      <c r="AF93" s="58" t="str">
        <f t="shared" si="29"/>
        <v/>
      </c>
      <c r="AG93" s="57"/>
      <c r="AH93" s="54"/>
      <c r="AI93" s="58" t="str">
        <f t="shared" si="30"/>
        <v/>
      </c>
      <c r="AJ93" s="57"/>
      <c r="AK93" s="54"/>
      <c r="AL93" s="58" t="str">
        <f t="shared" si="31"/>
        <v/>
      </c>
      <c r="AM93" s="57"/>
      <c r="AN93" s="54"/>
      <c r="AO93" s="58" t="str">
        <f t="shared" si="32"/>
        <v/>
      </c>
      <c r="AP93" s="57"/>
      <c r="AQ93" s="54"/>
      <c r="AR93" s="58" t="str">
        <f t="shared" si="33"/>
        <v/>
      </c>
      <c r="AS93" s="57"/>
      <c r="AT93" s="54"/>
      <c r="AU93" s="58" t="str">
        <f t="shared" si="34"/>
        <v/>
      </c>
      <c r="AV93" s="57"/>
      <c r="AW93" s="54"/>
      <c r="AX93" s="58" t="str">
        <f t="shared" si="35"/>
        <v/>
      </c>
      <c r="AY93" s="57"/>
      <c r="AZ93" s="54"/>
      <c r="BA93" s="58" t="str">
        <f t="shared" si="36"/>
        <v/>
      </c>
      <c r="BB93" s="57"/>
      <c r="BC93" s="54"/>
      <c r="BD93" s="58" t="str">
        <f t="shared" si="37"/>
        <v/>
      </c>
      <c r="BE93" s="57"/>
      <c r="BF93" s="54"/>
      <c r="BG93" s="58" t="str">
        <f t="shared" si="38"/>
        <v/>
      </c>
      <c r="BH93" s="30">
        <f t="shared" si="39"/>
        <v>0</v>
      </c>
      <c r="BI93" s="31" t="str">
        <f t="shared" si="40"/>
        <v/>
      </c>
      <c r="BJ93" s="43" t="str">
        <f t="shared" si="41"/>
        <v/>
      </c>
    </row>
    <row r="94" spans="2:62" x14ac:dyDescent="0.3">
      <c r="B94" s="51" t="s">
        <v>116</v>
      </c>
      <c r="C94" s="52"/>
      <c r="D94" s="52"/>
      <c r="E94" s="52"/>
      <c r="F94" s="52"/>
      <c r="G94" s="52"/>
      <c r="H94" s="52"/>
      <c r="I94" s="52"/>
      <c r="J94" s="52"/>
      <c r="K94" s="52" t="str">
        <f t="shared" si="22"/>
        <v/>
      </c>
      <c r="L94" s="52"/>
      <c r="M94" s="52"/>
      <c r="N94" s="52" t="str">
        <f t="shared" si="23"/>
        <v/>
      </c>
      <c r="O94" s="57"/>
      <c r="P94" s="54"/>
      <c r="Q94" s="58" t="str">
        <f t="shared" si="24"/>
        <v/>
      </c>
      <c r="R94" s="57"/>
      <c r="S94" s="54"/>
      <c r="T94" s="58" t="str">
        <f t="shared" si="25"/>
        <v/>
      </c>
      <c r="U94" s="57"/>
      <c r="V94" s="54"/>
      <c r="W94" s="58" t="str">
        <f t="shared" si="26"/>
        <v/>
      </c>
      <c r="X94" s="57"/>
      <c r="Y94" s="54"/>
      <c r="Z94" s="58" t="str">
        <f t="shared" si="27"/>
        <v/>
      </c>
      <c r="AA94" s="57"/>
      <c r="AB94" s="54"/>
      <c r="AC94" s="58" t="str">
        <f t="shared" si="28"/>
        <v/>
      </c>
      <c r="AD94" s="57"/>
      <c r="AE94" s="54"/>
      <c r="AF94" s="58" t="str">
        <f t="shared" si="29"/>
        <v/>
      </c>
      <c r="AG94" s="57"/>
      <c r="AH94" s="54"/>
      <c r="AI94" s="58" t="str">
        <f t="shared" si="30"/>
        <v/>
      </c>
      <c r="AJ94" s="57"/>
      <c r="AK94" s="54"/>
      <c r="AL94" s="58" t="str">
        <f t="shared" si="31"/>
        <v/>
      </c>
      <c r="AM94" s="57"/>
      <c r="AN94" s="54"/>
      <c r="AO94" s="58" t="str">
        <f t="shared" si="32"/>
        <v/>
      </c>
      <c r="AP94" s="57"/>
      <c r="AQ94" s="54"/>
      <c r="AR94" s="58" t="str">
        <f t="shared" si="33"/>
        <v/>
      </c>
      <c r="AS94" s="57"/>
      <c r="AT94" s="54"/>
      <c r="AU94" s="58" t="str">
        <f t="shared" si="34"/>
        <v/>
      </c>
      <c r="AV94" s="57"/>
      <c r="AW94" s="54"/>
      <c r="AX94" s="58" t="str">
        <f t="shared" si="35"/>
        <v/>
      </c>
      <c r="AY94" s="57"/>
      <c r="AZ94" s="54"/>
      <c r="BA94" s="58" t="str">
        <f t="shared" si="36"/>
        <v/>
      </c>
      <c r="BB94" s="57"/>
      <c r="BC94" s="54"/>
      <c r="BD94" s="58" t="str">
        <f t="shared" si="37"/>
        <v/>
      </c>
      <c r="BE94" s="57"/>
      <c r="BF94" s="54"/>
      <c r="BG94" s="58" t="str">
        <f t="shared" si="38"/>
        <v/>
      </c>
      <c r="BH94" s="30">
        <f t="shared" si="39"/>
        <v>0</v>
      </c>
      <c r="BI94" s="31" t="str">
        <f t="shared" si="40"/>
        <v/>
      </c>
      <c r="BJ94" s="43" t="str">
        <f t="shared" si="41"/>
        <v/>
      </c>
    </row>
    <row r="95" spans="2:62" x14ac:dyDescent="0.3">
      <c r="B95" s="51" t="s">
        <v>117</v>
      </c>
      <c r="C95" s="52"/>
      <c r="D95" s="52"/>
      <c r="E95" s="52"/>
      <c r="F95" s="52"/>
      <c r="G95" s="52"/>
      <c r="H95" s="52"/>
      <c r="I95" s="52"/>
      <c r="J95" s="52"/>
      <c r="K95" s="52" t="str">
        <f t="shared" si="22"/>
        <v/>
      </c>
      <c r="L95" s="52"/>
      <c r="M95" s="52"/>
      <c r="N95" s="52" t="str">
        <f t="shared" si="23"/>
        <v/>
      </c>
      <c r="O95" s="57"/>
      <c r="P95" s="54"/>
      <c r="Q95" s="58" t="str">
        <f t="shared" si="24"/>
        <v/>
      </c>
      <c r="R95" s="57"/>
      <c r="S95" s="54"/>
      <c r="T95" s="58" t="str">
        <f t="shared" si="25"/>
        <v/>
      </c>
      <c r="U95" s="57"/>
      <c r="V95" s="54"/>
      <c r="W95" s="58" t="str">
        <f t="shared" si="26"/>
        <v/>
      </c>
      <c r="X95" s="57"/>
      <c r="Y95" s="54"/>
      <c r="Z95" s="58" t="str">
        <f t="shared" si="27"/>
        <v/>
      </c>
      <c r="AA95" s="57"/>
      <c r="AB95" s="54"/>
      <c r="AC95" s="58" t="str">
        <f t="shared" si="28"/>
        <v/>
      </c>
      <c r="AD95" s="57"/>
      <c r="AE95" s="54"/>
      <c r="AF95" s="58" t="str">
        <f t="shared" si="29"/>
        <v/>
      </c>
      <c r="AG95" s="57"/>
      <c r="AH95" s="54"/>
      <c r="AI95" s="58" t="str">
        <f t="shared" si="30"/>
        <v/>
      </c>
      <c r="AJ95" s="57"/>
      <c r="AK95" s="54"/>
      <c r="AL95" s="58" t="str">
        <f t="shared" si="31"/>
        <v/>
      </c>
      <c r="AM95" s="57"/>
      <c r="AN95" s="54"/>
      <c r="AO95" s="58" t="str">
        <f t="shared" si="32"/>
        <v/>
      </c>
      <c r="AP95" s="57"/>
      <c r="AQ95" s="54"/>
      <c r="AR95" s="58" t="str">
        <f t="shared" si="33"/>
        <v/>
      </c>
      <c r="AS95" s="57"/>
      <c r="AT95" s="54"/>
      <c r="AU95" s="58" t="str">
        <f t="shared" si="34"/>
        <v/>
      </c>
      <c r="AV95" s="57"/>
      <c r="AW95" s="54"/>
      <c r="AX95" s="58" t="str">
        <f t="shared" si="35"/>
        <v/>
      </c>
      <c r="AY95" s="57"/>
      <c r="AZ95" s="54"/>
      <c r="BA95" s="58" t="str">
        <f t="shared" si="36"/>
        <v/>
      </c>
      <c r="BB95" s="57"/>
      <c r="BC95" s="54"/>
      <c r="BD95" s="58" t="str">
        <f t="shared" si="37"/>
        <v/>
      </c>
      <c r="BE95" s="57"/>
      <c r="BF95" s="54"/>
      <c r="BG95" s="58" t="str">
        <f t="shared" si="38"/>
        <v/>
      </c>
      <c r="BH95" s="30">
        <f t="shared" si="39"/>
        <v>0</v>
      </c>
      <c r="BI95" s="31" t="str">
        <f t="shared" si="40"/>
        <v/>
      </c>
      <c r="BJ95" s="43" t="str">
        <f t="shared" si="41"/>
        <v/>
      </c>
    </row>
    <row r="96" spans="2:62" x14ac:dyDescent="0.3">
      <c r="B96" s="51" t="s">
        <v>118</v>
      </c>
      <c r="C96" s="52"/>
      <c r="D96" s="52"/>
      <c r="E96" s="52"/>
      <c r="F96" s="52"/>
      <c r="G96" s="52"/>
      <c r="H96" s="52"/>
      <c r="I96" s="52"/>
      <c r="J96" s="52"/>
      <c r="K96" s="52" t="str">
        <f t="shared" si="22"/>
        <v/>
      </c>
      <c r="L96" s="52"/>
      <c r="M96" s="52"/>
      <c r="N96" s="52" t="str">
        <f t="shared" si="23"/>
        <v/>
      </c>
      <c r="O96" s="57"/>
      <c r="P96" s="54"/>
      <c r="Q96" s="58" t="str">
        <f t="shared" si="24"/>
        <v/>
      </c>
      <c r="R96" s="57"/>
      <c r="S96" s="54"/>
      <c r="T96" s="58" t="str">
        <f t="shared" si="25"/>
        <v/>
      </c>
      <c r="U96" s="57"/>
      <c r="V96" s="54"/>
      <c r="W96" s="58" t="str">
        <f t="shared" si="26"/>
        <v/>
      </c>
      <c r="X96" s="57"/>
      <c r="Y96" s="54"/>
      <c r="Z96" s="58" t="str">
        <f t="shared" si="27"/>
        <v/>
      </c>
      <c r="AA96" s="57"/>
      <c r="AB96" s="54"/>
      <c r="AC96" s="58" t="str">
        <f t="shared" si="28"/>
        <v/>
      </c>
      <c r="AD96" s="57"/>
      <c r="AE96" s="54"/>
      <c r="AF96" s="58" t="str">
        <f t="shared" si="29"/>
        <v/>
      </c>
      <c r="AG96" s="57"/>
      <c r="AH96" s="54"/>
      <c r="AI96" s="58" t="str">
        <f t="shared" si="30"/>
        <v/>
      </c>
      <c r="AJ96" s="57"/>
      <c r="AK96" s="54"/>
      <c r="AL96" s="58" t="str">
        <f t="shared" si="31"/>
        <v/>
      </c>
      <c r="AM96" s="57"/>
      <c r="AN96" s="54"/>
      <c r="AO96" s="58" t="str">
        <f t="shared" si="32"/>
        <v/>
      </c>
      <c r="AP96" s="57"/>
      <c r="AQ96" s="54"/>
      <c r="AR96" s="58" t="str">
        <f t="shared" si="33"/>
        <v/>
      </c>
      <c r="AS96" s="57"/>
      <c r="AT96" s="54"/>
      <c r="AU96" s="58" t="str">
        <f t="shared" si="34"/>
        <v/>
      </c>
      <c r="AV96" s="57"/>
      <c r="AW96" s="54"/>
      <c r="AX96" s="58" t="str">
        <f t="shared" si="35"/>
        <v/>
      </c>
      <c r="AY96" s="57"/>
      <c r="AZ96" s="54"/>
      <c r="BA96" s="58" t="str">
        <f t="shared" si="36"/>
        <v/>
      </c>
      <c r="BB96" s="57"/>
      <c r="BC96" s="54"/>
      <c r="BD96" s="58" t="str">
        <f t="shared" si="37"/>
        <v/>
      </c>
      <c r="BE96" s="57"/>
      <c r="BF96" s="54"/>
      <c r="BG96" s="58" t="str">
        <f t="shared" si="38"/>
        <v/>
      </c>
      <c r="BH96" s="30">
        <f t="shared" si="39"/>
        <v>0</v>
      </c>
      <c r="BI96" s="31" t="str">
        <f t="shared" si="40"/>
        <v/>
      </c>
      <c r="BJ96" s="43" t="str">
        <f t="shared" si="41"/>
        <v/>
      </c>
    </row>
    <row r="97" spans="2:62" x14ac:dyDescent="0.3">
      <c r="B97" s="51" t="s">
        <v>119</v>
      </c>
      <c r="C97" s="52"/>
      <c r="D97" s="52"/>
      <c r="E97" s="52"/>
      <c r="F97" s="52"/>
      <c r="G97" s="52"/>
      <c r="H97" s="52"/>
      <c r="I97" s="52"/>
      <c r="J97" s="52"/>
      <c r="K97" s="52" t="str">
        <f t="shared" si="22"/>
        <v/>
      </c>
      <c r="L97" s="52"/>
      <c r="M97" s="52"/>
      <c r="N97" s="52" t="str">
        <f t="shared" si="23"/>
        <v/>
      </c>
      <c r="O97" s="57"/>
      <c r="P97" s="54"/>
      <c r="Q97" s="58" t="str">
        <f t="shared" si="24"/>
        <v/>
      </c>
      <c r="R97" s="57"/>
      <c r="S97" s="54"/>
      <c r="T97" s="58" t="str">
        <f t="shared" si="25"/>
        <v/>
      </c>
      <c r="U97" s="57"/>
      <c r="V97" s="54"/>
      <c r="W97" s="58" t="str">
        <f t="shared" si="26"/>
        <v/>
      </c>
      <c r="X97" s="57"/>
      <c r="Y97" s="54"/>
      <c r="Z97" s="58" t="str">
        <f t="shared" si="27"/>
        <v/>
      </c>
      <c r="AA97" s="57"/>
      <c r="AB97" s="54"/>
      <c r="AC97" s="58" t="str">
        <f t="shared" si="28"/>
        <v/>
      </c>
      <c r="AD97" s="57"/>
      <c r="AE97" s="54"/>
      <c r="AF97" s="58" t="str">
        <f t="shared" si="29"/>
        <v/>
      </c>
      <c r="AG97" s="57"/>
      <c r="AH97" s="54"/>
      <c r="AI97" s="58" t="str">
        <f t="shared" si="30"/>
        <v/>
      </c>
      <c r="AJ97" s="57"/>
      <c r="AK97" s="54"/>
      <c r="AL97" s="58" t="str">
        <f t="shared" si="31"/>
        <v/>
      </c>
      <c r="AM97" s="57"/>
      <c r="AN97" s="54"/>
      <c r="AO97" s="58" t="str">
        <f t="shared" si="32"/>
        <v/>
      </c>
      <c r="AP97" s="57"/>
      <c r="AQ97" s="54"/>
      <c r="AR97" s="58" t="str">
        <f t="shared" si="33"/>
        <v/>
      </c>
      <c r="AS97" s="57"/>
      <c r="AT97" s="54"/>
      <c r="AU97" s="58" t="str">
        <f t="shared" si="34"/>
        <v/>
      </c>
      <c r="AV97" s="57"/>
      <c r="AW97" s="54"/>
      <c r="AX97" s="58" t="str">
        <f t="shared" si="35"/>
        <v/>
      </c>
      <c r="AY97" s="57"/>
      <c r="AZ97" s="54"/>
      <c r="BA97" s="58" t="str">
        <f t="shared" si="36"/>
        <v/>
      </c>
      <c r="BB97" s="57"/>
      <c r="BC97" s="54"/>
      <c r="BD97" s="58" t="str">
        <f t="shared" si="37"/>
        <v/>
      </c>
      <c r="BE97" s="57"/>
      <c r="BF97" s="54"/>
      <c r="BG97" s="58" t="str">
        <f t="shared" si="38"/>
        <v/>
      </c>
      <c r="BH97" s="30">
        <f t="shared" si="39"/>
        <v>0</v>
      </c>
      <c r="BI97" s="31" t="str">
        <f t="shared" si="40"/>
        <v/>
      </c>
      <c r="BJ97" s="43" t="str">
        <f t="shared" si="41"/>
        <v/>
      </c>
    </row>
    <row r="98" spans="2:62" x14ac:dyDescent="0.3">
      <c r="B98" s="51" t="s">
        <v>120</v>
      </c>
      <c r="C98" s="52"/>
      <c r="D98" s="52"/>
      <c r="E98" s="52"/>
      <c r="F98" s="52"/>
      <c r="G98" s="52"/>
      <c r="H98" s="52"/>
      <c r="I98" s="52"/>
      <c r="J98" s="52"/>
      <c r="K98" s="52" t="str">
        <f t="shared" si="22"/>
        <v/>
      </c>
      <c r="L98" s="52"/>
      <c r="M98" s="52"/>
      <c r="N98" s="52" t="str">
        <f t="shared" si="23"/>
        <v/>
      </c>
      <c r="O98" s="57"/>
      <c r="P98" s="54"/>
      <c r="Q98" s="58" t="str">
        <f t="shared" si="24"/>
        <v/>
      </c>
      <c r="R98" s="57"/>
      <c r="S98" s="54"/>
      <c r="T98" s="58" t="str">
        <f t="shared" si="25"/>
        <v/>
      </c>
      <c r="U98" s="57"/>
      <c r="V98" s="54"/>
      <c r="W98" s="58" t="str">
        <f t="shared" si="26"/>
        <v/>
      </c>
      <c r="X98" s="57"/>
      <c r="Y98" s="54"/>
      <c r="Z98" s="58" t="str">
        <f t="shared" si="27"/>
        <v/>
      </c>
      <c r="AA98" s="57"/>
      <c r="AB98" s="54"/>
      <c r="AC98" s="58" t="str">
        <f t="shared" si="28"/>
        <v/>
      </c>
      <c r="AD98" s="57"/>
      <c r="AE98" s="54"/>
      <c r="AF98" s="58" t="str">
        <f t="shared" si="29"/>
        <v/>
      </c>
      <c r="AG98" s="57"/>
      <c r="AH98" s="54"/>
      <c r="AI98" s="58" t="str">
        <f t="shared" si="30"/>
        <v/>
      </c>
      <c r="AJ98" s="57"/>
      <c r="AK98" s="54"/>
      <c r="AL98" s="58" t="str">
        <f t="shared" si="31"/>
        <v/>
      </c>
      <c r="AM98" s="57"/>
      <c r="AN98" s="54"/>
      <c r="AO98" s="58" t="str">
        <f t="shared" si="32"/>
        <v/>
      </c>
      <c r="AP98" s="57"/>
      <c r="AQ98" s="54"/>
      <c r="AR98" s="58" t="str">
        <f t="shared" si="33"/>
        <v/>
      </c>
      <c r="AS98" s="57"/>
      <c r="AT98" s="54"/>
      <c r="AU98" s="58" t="str">
        <f t="shared" si="34"/>
        <v/>
      </c>
      <c r="AV98" s="57"/>
      <c r="AW98" s="54"/>
      <c r="AX98" s="58" t="str">
        <f t="shared" si="35"/>
        <v/>
      </c>
      <c r="AY98" s="57"/>
      <c r="AZ98" s="54"/>
      <c r="BA98" s="58" t="str">
        <f t="shared" si="36"/>
        <v/>
      </c>
      <c r="BB98" s="57"/>
      <c r="BC98" s="54"/>
      <c r="BD98" s="58" t="str">
        <f t="shared" si="37"/>
        <v/>
      </c>
      <c r="BE98" s="57"/>
      <c r="BF98" s="54"/>
      <c r="BG98" s="58" t="str">
        <f t="shared" si="38"/>
        <v/>
      </c>
      <c r="BH98" s="30">
        <f t="shared" si="39"/>
        <v>0</v>
      </c>
      <c r="BI98" s="31" t="str">
        <f t="shared" si="40"/>
        <v/>
      </c>
      <c r="BJ98" s="43" t="str">
        <f t="shared" si="41"/>
        <v/>
      </c>
    </row>
    <row r="99" spans="2:62" x14ac:dyDescent="0.3">
      <c r="B99" s="51" t="s">
        <v>121</v>
      </c>
      <c r="C99" s="52"/>
      <c r="D99" s="52"/>
      <c r="E99" s="52"/>
      <c r="F99" s="52"/>
      <c r="G99" s="52"/>
      <c r="H99" s="52"/>
      <c r="I99" s="52"/>
      <c r="J99" s="52"/>
      <c r="K99" s="52" t="str">
        <f t="shared" si="22"/>
        <v/>
      </c>
      <c r="L99" s="52"/>
      <c r="M99" s="52"/>
      <c r="N99" s="52" t="str">
        <f t="shared" si="23"/>
        <v/>
      </c>
      <c r="O99" s="57"/>
      <c r="P99" s="54"/>
      <c r="Q99" s="58" t="str">
        <f t="shared" si="24"/>
        <v/>
      </c>
      <c r="R99" s="57"/>
      <c r="S99" s="54"/>
      <c r="T99" s="58" t="str">
        <f t="shared" si="25"/>
        <v/>
      </c>
      <c r="U99" s="57"/>
      <c r="V99" s="54"/>
      <c r="W99" s="58" t="str">
        <f t="shared" si="26"/>
        <v/>
      </c>
      <c r="X99" s="57"/>
      <c r="Y99" s="54"/>
      <c r="Z99" s="58" t="str">
        <f t="shared" si="27"/>
        <v/>
      </c>
      <c r="AA99" s="57"/>
      <c r="AB99" s="54"/>
      <c r="AC99" s="58" t="str">
        <f t="shared" si="28"/>
        <v/>
      </c>
      <c r="AD99" s="57"/>
      <c r="AE99" s="54"/>
      <c r="AF99" s="58" t="str">
        <f t="shared" si="29"/>
        <v/>
      </c>
      <c r="AG99" s="57"/>
      <c r="AH99" s="54"/>
      <c r="AI99" s="58" t="str">
        <f t="shared" si="30"/>
        <v/>
      </c>
      <c r="AJ99" s="57"/>
      <c r="AK99" s="54"/>
      <c r="AL99" s="58" t="str">
        <f t="shared" si="31"/>
        <v/>
      </c>
      <c r="AM99" s="57"/>
      <c r="AN99" s="54"/>
      <c r="AO99" s="58" t="str">
        <f t="shared" si="32"/>
        <v/>
      </c>
      <c r="AP99" s="57"/>
      <c r="AQ99" s="54"/>
      <c r="AR99" s="58" t="str">
        <f t="shared" si="33"/>
        <v/>
      </c>
      <c r="AS99" s="57"/>
      <c r="AT99" s="54"/>
      <c r="AU99" s="58" t="str">
        <f t="shared" si="34"/>
        <v/>
      </c>
      <c r="AV99" s="57"/>
      <c r="AW99" s="54"/>
      <c r="AX99" s="58" t="str">
        <f t="shared" si="35"/>
        <v/>
      </c>
      <c r="AY99" s="57"/>
      <c r="AZ99" s="54"/>
      <c r="BA99" s="58" t="str">
        <f t="shared" si="36"/>
        <v/>
      </c>
      <c r="BB99" s="57"/>
      <c r="BC99" s="54"/>
      <c r="BD99" s="58" t="str">
        <f t="shared" si="37"/>
        <v/>
      </c>
      <c r="BE99" s="57"/>
      <c r="BF99" s="54"/>
      <c r="BG99" s="58" t="str">
        <f t="shared" si="38"/>
        <v/>
      </c>
      <c r="BH99" s="30">
        <f t="shared" si="39"/>
        <v>0</v>
      </c>
      <c r="BI99" s="31" t="str">
        <f t="shared" si="40"/>
        <v/>
      </c>
      <c r="BJ99" s="43" t="str">
        <f t="shared" si="41"/>
        <v/>
      </c>
    </row>
    <row r="100" spans="2:62" x14ac:dyDescent="0.3">
      <c r="B100" s="51" t="s">
        <v>122</v>
      </c>
      <c r="C100" s="52"/>
      <c r="D100" s="52"/>
      <c r="E100" s="52"/>
      <c r="F100" s="52"/>
      <c r="G100" s="52"/>
      <c r="H100" s="52"/>
      <c r="I100" s="52"/>
      <c r="J100" s="52"/>
      <c r="K100" s="52" t="str">
        <f t="shared" si="22"/>
        <v/>
      </c>
      <c r="L100" s="52"/>
      <c r="M100" s="52"/>
      <c r="N100" s="52" t="str">
        <f t="shared" si="23"/>
        <v/>
      </c>
      <c r="O100" s="57"/>
      <c r="P100" s="54"/>
      <c r="Q100" s="58" t="str">
        <f t="shared" si="24"/>
        <v/>
      </c>
      <c r="R100" s="57"/>
      <c r="S100" s="54"/>
      <c r="T100" s="58" t="str">
        <f t="shared" si="25"/>
        <v/>
      </c>
      <c r="U100" s="57"/>
      <c r="V100" s="54"/>
      <c r="W100" s="58" t="str">
        <f t="shared" si="26"/>
        <v/>
      </c>
      <c r="X100" s="57"/>
      <c r="Y100" s="54"/>
      <c r="Z100" s="58" t="str">
        <f t="shared" si="27"/>
        <v/>
      </c>
      <c r="AA100" s="57"/>
      <c r="AB100" s="54"/>
      <c r="AC100" s="58" t="str">
        <f t="shared" si="28"/>
        <v/>
      </c>
      <c r="AD100" s="57"/>
      <c r="AE100" s="54"/>
      <c r="AF100" s="58" t="str">
        <f t="shared" si="29"/>
        <v/>
      </c>
      <c r="AG100" s="57"/>
      <c r="AH100" s="54"/>
      <c r="AI100" s="58" t="str">
        <f t="shared" si="30"/>
        <v/>
      </c>
      <c r="AJ100" s="57"/>
      <c r="AK100" s="54"/>
      <c r="AL100" s="58" t="str">
        <f t="shared" si="31"/>
        <v/>
      </c>
      <c r="AM100" s="57"/>
      <c r="AN100" s="54"/>
      <c r="AO100" s="58" t="str">
        <f t="shared" si="32"/>
        <v/>
      </c>
      <c r="AP100" s="57"/>
      <c r="AQ100" s="54"/>
      <c r="AR100" s="58" t="str">
        <f t="shared" si="33"/>
        <v/>
      </c>
      <c r="AS100" s="57"/>
      <c r="AT100" s="54"/>
      <c r="AU100" s="58" t="str">
        <f t="shared" si="34"/>
        <v/>
      </c>
      <c r="AV100" s="57"/>
      <c r="AW100" s="54"/>
      <c r="AX100" s="58" t="str">
        <f t="shared" si="35"/>
        <v/>
      </c>
      <c r="AY100" s="57"/>
      <c r="AZ100" s="54"/>
      <c r="BA100" s="58" t="str">
        <f t="shared" si="36"/>
        <v/>
      </c>
      <c r="BB100" s="57"/>
      <c r="BC100" s="54"/>
      <c r="BD100" s="58" t="str">
        <f t="shared" si="37"/>
        <v/>
      </c>
      <c r="BE100" s="57"/>
      <c r="BF100" s="54"/>
      <c r="BG100" s="58" t="str">
        <f t="shared" si="38"/>
        <v/>
      </c>
      <c r="BH100" s="30">
        <f t="shared" si="39"/>
        <v>0</v>
      </c>
      <c r="BI100" s="31" t="str">
        <f t="shared" si="40"/>
        <v/>
      </c>
      <c r="BJ100" s="43" t="str">
        <f t="shared" si="41"/>
        <v/>
      </c>
    </row>
    <row r="101" spans="2:62" ht="16.2" thickBot="1" x14ac:dyDescent="0.35">
      <c r="B101" s="34" t="s">
        <v>113</v>
      </c>
      <c r="C101" s="21"/>
      <c r="D101" s="21"/>
      <c r="E101" s="21"/>
      <c r="F101" s="21"/>
      <c r="G101" s="21"/>
      <c r="H101" s="21"/>
      <c r="I101" s="21"/>
      <c r="J101" s="21"/>
      <c r="K101" s="21"/>
      <c r="L101" s="21"/>
      <c r="M101" s="21"/>
      <c r="N101" s="21">
        <f>SUM(N71:N100)</f>
        <v>0</v>
      </c>
      <c r="O101" s="46"/>
      <c r="P101" s="21"/>
      <c r="Q101" s="47">
        <f t="shared" ref="Q101" si="42">SUM(Q71:Q100)</f>
        <v>0</v>
      </c>
      <c r="R101" s="46"/>
      <c r="S101" s="21"/>
      <c r="T101" s="47">
        <f t="shared" ref="T101" si="43">SUM(T71:T100)</f>
        <v>0</v>
      </c>
      <c r="U101" s="46"/>
      <c r="V101" s="21"/>
      <c r="W101" s="47">
        <f t="shared" ref="W101" si="44">SUM(W71:W100)</f>
        <v>0</v>
      </c>
      <c r="X101" s="46"/>
      <c r="Y101" s="21"/>
      <c r="Z101" s="47">
        <f t="shared" ref="Z101" si="45">SUM(Z71:Z100)</f>
        <v>0</v>
      </c>
      <c r="AA101" s="46"/>
      <c r="AB101" s="21"/>
      <c r="AC101" s="47">
        <f t="shared" ref="AC101" si="46">SUM(AC71:AC100)</f>
        <v>0</v>
      </c>
      <c r="AD101" s="46"/>
      <c r="AE101" s="21"/>
      <c r="AF101" s="47">
        <f t="shared" ref="AF101" si="47">SUM(AF71:AF100)</f>
        <v>0</v>
      </c>
      <c r="AG101" s="46"/>
      <c r="AH101" s="21"/>
      <c r="AI101" s="47">
        <f t="shared" ref="AI101" si="48">SUM(AI71:AI100)</f>
        <v>0</v>
      </c>
      <c r="AJ101" s="46"/>
      <c r="AK101" s="21"/>
      <c r="AL101" s="47">
        <f t="shared" ref="AL101" si="49">SUM(AL71:AL100)</f>
        <v>0</v>
      </c>
      <c r="AM101" s="46"/>
      <c r="AN101" s="21"/>
      <c r="AO101" s="47">
        <f t="shared" ref="AO101" si="50">SUM(AO71:AO100)</f>
        <v>0</v>
      </c>
      <c r="AP101" s="46"/>
      <c r="AQ101" s="21"/>
      <c r="AR101" s="47">
        <f t="shared" ref="AR101" si="51">SUM(AR71:AR100)</f>
        <v>0</v>
      </c>
      <c r="AS101" s="46"/>
      <c r="AT101" s="21"/>
      <c r="AU101" s="47">
        <f t="shared" ref="AU101" si="52">SUM(AU71:AU100)</f>
        <v>0</v>
      </c>
      <c r="AV101" s="46"/>
      <c r="AW101" s="21"/>
      <c r="AX101" s="47">
        <f t="shared" ref="AX101" si="53">SUM(AX71:AX100)</f>
        <v>0</v>
      </c>
      <c r="AY101" s="46"/>
      <c r="AZ101" s="21"/>
      <c r="BA101" s="47">
        <f t="shared" ref="BA101" si="54">SUM(BA71:BA100)</f>
        <v>0</v>
      </c>
      <c r="BB101" s="46"/>
      <c r="BC101" s="21"/>
      <c r="BD101" s="47">
        <f t="shared" ref="BD101" si="55">SUM(BD71:BD100)</f>
        <v>0</v>
      </c>
      <c r="BE101" s="46"/>
      <c r="BF101" s="21"/>
      <c r="BG101" s="47">
        <f t="shared" ref="BG101" si="56">SUM(BG71:BG100)</f>
        <v>0</v>
      </c>
      <c r="BH101" s="21"/>
      <c r="BI101" s="21">
        <f t="shared" ref="BI101:BJ101" si="57">SUM(BI71:BI100)</f>
        <v>0</v>
      </c>
      <c r="BJ101" s="35">
        <f t="shared" si="57"/>
        <v>0</v>
      </c>
    </row>
    <row r="102" spans="2:62" x14ac:dyDescent="0.3">
      <c r="H102"/>
      <c r="M102"/>
      <c r="P102"/>
      <c r="S102"/>
      <c r="V102"/>
      <c r="Y102"/>
      <c r="AB102"/>
      <c r="AE102"/>
      <c r="AH102"/>
      <c r="AK102"/>
      <c r="AN102"/>
      <c r="AQ102"/>
      <c r="AT102"/>
      <c r="AW102"/>
      <c r="AZ102"/>
      <c r="BC102"/>
      <c r="BF102"/>
    </row>
    <row r="103" spans="2:62" x14ac:dyDescent="0.3">
      <c r="H103"/>
      <c r="M103"/>
      <c r="P103"/>
      <c r="S103"/>
      <c r="V103"/>
      <c r="Y103"/>
      <c r="AB103"/>
      <c r="AE103"/>
      <c r="AH103"/>
      <c r="AK103"/>
      <c r="AN103"/>
      <c r="AQ103"/>
      <c r="AT103"/>
      <c r="AW103"/>
      <c r="AZ103"/>
      <c r="BC103"/>
      <c r="BF103"/>
    </row>
    <row r="104" spans="2:62" x14ac:dyDescent="0.3">
      <c r="B104" s="107" t="s">
        <v>267</v>
      </c>
      <c r="H104"/>
      <c r="M104"/>
      <c r="P104"/>
      <c r="S104"/>
      <c r="V104"/>
      <c r="Y104"/>
      <c r="AB104"/>
      <c r="AE104"/>
      <c r="AH104"/>
      <c r="AK104"/>
      <c r="AN104"/>
      <c r="AQ104"/>
      <c r="AT104"/>
      <c r="AW104"/>
      <c r="AZ104"/>
      <c r="BC104"/>
      <c r="BF104"/>
    </row>
    <row r="105" spans="2:62" x14ac:dyDescent="0.3">
      <c r="B105" s="107" t="s">
        <v>237</v>
      </c>
      <c r="H105"/>
      <c r="M105"/>
      <c r="P105"/>
      <c r="S105"/>
      <c r="V105"/>
      <c r="Y105"/>
      <c r="AB105"/>
      <c r="AE105"/>
      <c r="AH105"/>
      <c r="AK105"/>
      <c r="AN105"/>
      <c r="AQ105"/>
      <c r="AT105"/>
      <c r="AW105"/>
      <c r="AZ105"/>
      <c r="BC105"/>
      <c r="BF105"/>
    </row>
    <row r="106" spans="2:62" ht="16.2" thickBot="1" x14ac:dyDescent="0.35">
      <c r="H106"/>
      <c r="M106"/>
      <c r="P106"/>
      <c r="S106"/>
      <c r="V106"/>
      <c r="Y106"/>
      <c r="AB106"/>
      <c r="AE106"/>
      <c r="AH106"/>
      <c r="AK106"/>
      <c r="AN106"/>
      <c r="AQ106"/>
      <c r="AT106"/>
      <c r="AW106"/>
      <c r="AZ106"/>
      <c r="BC106"/>
      <c r="BF106"/>
    </row>
    <row r="107" spans="2:62" x14ac:dyDescent="0.3">
      <c r="B107" s="32"/>
      <c r="C107" s="17"/>
      <c r="D107" s="17"/>
      <c r="E107" s="17"/>
      <c r="F107" s="17"/>
      <c r="G107" s="17"/>
      <c r="H107" s="17"/>
      <c r="I107" s="17"/>
      <c r="J107" s="17"/>
      <c r="K107" s="36"/>
      <c r="L107" s="17"/>
      <c r="M107" s="17"/>
      <c r="N107" s="17"/>
      <c r="O107" s="116" t="s">
        <v>91</v>
      </c>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7"/>
    </row>
    <row r="108" spans="2:62" x14ac:dyDescent="0.3">
      <c r="B108" s="19"/>
      <c r="H108"/>
      <c r="K108" s="25"/>
      <c r="M108"/>
      <c r="O108" s="121" t="str">
        <f>'1.Data Input'!$B$8</f>
        <v>Service 1</v>
      </c>
      <c r="P108" s="122"/>
      <c r="Q108" s="123"/>
      <c r="R108" s="121" t="str">
        <f>'1.Data Input'!$B$9</f>
        <v>Service 2</v>
      </c>
      <c r="S108" s="122"/>
      <c r="T108" s="123"/>
      <c r="U108" s="121" t="str">
        <f>'1.Data Input'!$B$10</f>
        <v>Service 3</v>
      </c>
      <c r="V108" s="122"/>
      <c r="W108" s="123"/>
      <c r="X108" s="121" t="str">
        <f>'1.Data Input'!$B$11</f>
        <v>Service 4</v>
      </c>
      <c r="Y108" s="122"/>
      <c r="Z108" s="123"/>
      <c r="AA108" s="121" t="str">
        <f>'1.Data Input'!$B$12</f>
        <v>Service 5</v>
      </c>
      <c r="AB108" s="122"/>
      <c r="AC108" s="123"/>
      <c r="AD108" s="121" t="str">
        <f>'1.Data Input'!$B$13</f>
        <v>Service 6</v>
      </c>
      <c r="AE108" s="122"/>
      <c r="AF108" s="123"/>
      <c r="AG108" s="121" t="str">
        <f>'1.Data Input'!$B$14</f>
        <v>Service 7</v>
      </c>
      <c r="AH108" s="122"/>
      <c r="AI108" s="123"/>
      <c r="AJ108" s="121" t="str">
        <f>'1.Data Input'!$B$15</f>
        <v>Service 8</v>
      </c>
      <c r="AK108" s="122"/>
      <c r="AL108" s="123"/>
      <c r="AM108" s="121" t="str">
        <f>'1.Data Input'!$B$16</f>
        <v>Service 9</v>
      </c>
      <c r="AN108" s="122"/>
      <c r="AO108" s="123"/>
      <c r="AP108" s="121" t="str">
        <f>'1.Data Input'!$B$17</f>
        <v>Service 10</v>
      </c>
      <c r="AQ108" s="122"/>
      <c r="AR108" s="123"/>
      <c r="AS108" s="121" t="str">
        <f>'1.Data Input'!$B$18</f>
        <v>Service 11</v>
      </c>
      <c r="AT108" s="122"/>
      <c r="AU108" s="123"/>
      <c r="AV108" s="121" t="str">
        <f>'1.Data Input'!$B$19</f>
        <v>Service 12</v>
      </c>
      <c r="AW108" s="122"/>
      <c r="AX108" s="123"/>
      <c r="AY108" s="121" t="str">
        <f>'1.Data Input'!$B$20</f>
        <v>Service 13</v>
      </c>
      <c r="AZ108" s="122"/>
      <c r="BA108" s="123"/>
      <c r="BB108" s="121" t="str">
        <f>'1.Data Input'!$B$21</f>
        <v>Service 14</v>
      </c>
      <c r="BC108" s="122"/>
      <c r="BD108" s="123"/>
      <c r="BE108" s="121" t="str">
        <f>'1.Data Input'!$B$22</f>
        <v>Service 15</v>
      </c>
      <c r="BF108" s="122"/>
      <c r="BG108" s="123"/>
      <c r="BH108" s="118" t="s">
        <v>155</v>
      </c>
      <c r="BI108" s="118" t="s">
        <v>156</v>
      </c>
      <c r="BJ108" s="120" t="s">
        <v>86</v>
      </c>
    </row>
    <row r="109" spans="2:62" ht="15.6" customHeight="1" x14ac:dyDescent="0.3">
      <c r="B109" s="19" t="s">
        <v>167</v>
      </c>
      <c r="C109" t="s">
        <v>89</v>
      </c>
      <c r="D109" t="s">
        <v>90</v>
      </c>
      <c r="E109" t="s">
        <v>165</v>
      </c>
      <c r="F109" t="s">
        <v>157</v>
      </c>
      <c r="G109" t="s">
        <v>166</v>
      </c>
      <c r="H109" t="s">
        <v>163</v>
      </c>
      <c r="I109" t="s">
        <v>162</v>
      </c>
      <c r="J109" t="s">
        <v>158</v>
      </c>
      <c r="K109" s="26" t="s">
        <v>190</v>
      </c>
      <c r="L109" t="s">
        <v>88</v>
      </c>
      <c r="M109" t="s">
        <v>274</v>
      </c>
      <c r="N109" t="s">
        <v>161</v>
      </c>
      <c r="O109" s="44" t="s">
        <v>82</v>
      </c>
      <c r="P109" s="25" t="s">
        <v>189</v>
      </c>
      <c r="Q109" s="45" t="s">
        <v>188</v>
      </c>
      <c r="R109" s="44" t="s">
        <v>82</v>
      </c>
      <c r="S109" s="25" t="s">
        <v>189</v>
      </c>
      <c r="T109" s="45" t="s">
        <v>188</v>
      </c>
      <c r="U109" s="44" t="s">
        <v>82</v>
      </c>
      <c r="V109" s="25" t="s">
        <v>189</v>
      </c>
      <c r="W109" s="45" t="s">
        <v>188</v>
      </c>
      <c r="X109" s="44" t="s">
        <v>82</v>
      </c>
      <c r="Y109" s="25" t="s">
        <v>189</v>
      </c>
      <c r="Z109" s="45" t="s">
        <v>188</v>
      </c>
      <c r="AA109" s="44" t="s">
        <v>82</v>
      </c>
      <c r="AB109" s="25" t="s">
        <v>189</v>
      </c>
      <c r="AC109" s="45" t="s">
        <v>188</v>
      </c>
      <c r="AD109" s="44" t="s">
        <v>82</v>
      </c>
      <c r="AE109" s="25" t="s">
        <v>189</v>
      </c>
      <c r="AF109" s="45" t="s">
        <v>188</v>
      </c>
      <c r="AG109" s="44" t="s">
        <v>82</v>
      </c>
      <c r="AH109" s="25" t="s">
        <v>189</v>
      </c>
      <c r="AI109" s="45" t="s">
        <v>188</v>
      </c>
      <c r="AJ109" s="44" t="s">
        <v>82</v>
      </c>
      <c r="AK109" s="25" t="s">
        <v>189</v>
      </c>
      <c r="AL109" s="45" t="s">
        <v>188</v>
      </c>
      <c r="AM109" s="44" t="s">
        <v>82</v>
      </c>
      <c r="AN109" s="25" t="s">
        <v>189</v>
      </c>
      <c r="AO109" s="45" t="s">
        <v>188</v>
      </c>
      <c r="AP109" s="44" t="s">
        <v>82</v>
      </c>
      <c r="AQ109" s="25" t="s">
        <v>189</v>
      </c>
      <c r="AR109" s="45" t="s">
        <v>188</v>
      </c>
      <c r="AS109" s="44" t="s">
        <v>82</v>
      </c>
      <c r="AT109" s="25" t="s">
        <v>189</v>
      </c>
      <c r="AU109" s="45" t="s">
        <v>188</v>
      </c>
      <c r="AV109" s="44" t="s">
        <v>82</v>
      </c>
      <c r="AW109" s="25" t="s">
        <v>189</v>
      </c>
      <c r="AX109" s="45" t="s">
        <v>188</v>
      </c>
      <c r="AY109" s="44" t="s">
        <v>82</v>
      </c>
      <c r="AZ109" s="25" t="s">
        <v>189</v>
      </c>
      <c r="BA109" s="45" t="s">
        <v>188</v>
      </c>
      <c r="BB109" s="44" t="s">
        <v>82</v>
      </c>
      <c r="BC109" s="25" t="s">
        <v>189</v>
      </c>
      <c r="BD109" s="45" t="s">
        <v>188</v>
      </c>
      <c r="BE109" s="44" t="s">
        <v>82</v>
      </c>
      <c r="BF109" s="25" t="s">
        <v>189</v>
      </c>
      <c r="BG109" s="45" t="s">
        <v>188</v>
      </c>
      <c r="BH109" s="118"/>
      <c r="BI109" s="118"/>
      <c r="BJ109" s="120"/>
    </row>
    <row r="110" spans="2:62" x14ac:dyDescent="0.3">
      <c r="B110" s="51" t="s">
        <v>123</v>
      </c>
      <c r="C110" s="52"/>
      <c r="D110" s="52"/>
      <c r="E110" s="52"/>
      <c r="F110" s="52"/>
      <c r="G110" s="52"/>
      <c r="H110" s="52"/>
      <c r="I110" s="52"/>
      <c r="J110" s="52"/>
      <c r="K110" s="52" t="str">
        <f>IF(J110="No",0,"")</f>
        <v/>
      </c>
      <c r="L110" s="52"/>
      <c r="M110" s="52"/>
      <c r="N110" s="52" t="str">
        <f>IFERROR((L110*M110)-K110,"")</f>
        <v/>
      </c>
      <c r="O110" s="57"/>
      <c r="P110" s="54"/>
      <c r="Q110" s="58" t="str">
        <f>IFERROR(N110*P110,"")</f>
        <v/>
      </c>
      <c r="R110" s="57"/>
      <c r="S110" s="54"/>
      <c r="T110" s="58" t="str">
        <f>IFERROR(N110*S110,"")</f>
        <v/>
      </c>
      <c r="U110" s="57"/>
      <c r="V110" s="54"/>
      <c r="W110" s="58" t="str">
        <f>IFERROR(N110*V110,"")</f>
        <v/>
      </c>
      <c r="X110" s="57"/>
      <c r="Y110" s="54"/>
      <c r="Z110" s="58" t="str">
        <f>IFERROR(N110*Y110,"")</f>
        <v/>
      </c>
      <c r="AA110" s="57"/>
      <c r="AB110" s="54"/>
      <c r="AC110" s="58" t="str">
        <f>IFERROR(N110*AB110,"")</f>
        <v/>
      </c>
      <c r="AD110" s="57"/>
      <c r="AE110" s="54"/>
      <c r="AF110" s="58" t="str">
        <f>IFERROR(N110*AE110,"")</f>
        <v/>
      </c>
      <c r="AG110" s="57"/>
      <c r="AH110" s="54"/>
      <c r="AI110" s="58" t="str">
        <f>IFERROR(N110*AH110,"")</f>
        <v/>
      </c>
      <c r="AJ110" s="57"/>
      <c r="AK110" s="54"/>
      <c r="AL110" s="58" t="str">
        <f>IFERROR(N110*AK110,"")</f>
        <v/>
      </c>
      <c r="AM110" s="57"/>
      <c r="AN110" s="54"/>
      <c r="AO110" s="58" t="str">
        <f>IFERROR(N110*AN110,"")</f>
        <v/>
      </c>
      <c r="AP110" s="57"/>
      <c r="AQ110" s="54"/>
      <c r="AR110" s="58" t="str">
        <f>IFERROR(N110*AQ110,"")</f>
        <v/>
      </c>
      <c r="AS110" s="57"/>
      <c r="AT110" s="54"/>
      <c r="AU110" s="58" t="str">
        <f>IFERROR(N110*AT110,"")</f>
        <v/>
      </c>
      <c r="AV110" s="57"/>
      <c r="AW110" s="54"/>
      <c r="AX110" s="58" t="str">
        <f>IFERROR(N110*AW110,"")</f>
        <v/>
      </c>
      <c r="AY110" s="57"/>
      <c r="AZ110" s="54"/>
      <c r="BA110" s="58" t="str">
        <f>IFERROR(N110*AZ110,"")</f>
        <v/>
      </c>
      <c r="BB110" s="57"/>
      <c r="BC110" s="54"/>
      <c r="BD110" s="58" t="str">
        <f>IFERROR(N110*BC110,"")</f>
        <v/>
      </c>
      <c r="BE110" s="57"/>
      <c r="BF110" s="54"/>
      <c r="BG110" s="58" t="str">
        <f>IFERROR(N110*BF110,"")</f>
        <v/>
      </c>
      <c r="BH110" s="30">
        <f>P110+S110+V110+Y110+AB110+AE110+AH110+AK110+AN110+AQ110+AT110+AW110+AZ110+BC110+BF110</f>
        <v>0</v>
      </c>
      <c r="BI110" s="31" t="str">
        <f>IFERROR(Q110+T110+W110+Z110+AC110+AF110+AI110+AL110+AO110+AR110+AU110+AX110+BA110+BD110+BG110,"")</f>
        <v/>
      </c>
      <c r="BJ110" s="43" t="str">
        <f>IFERROR(N110-BI110,"")</f>
        <v/>
      </c>
    </row>
    <row r="111" spans="2:62" x14ac:dyDescent="0.3">
      <c r="B111" s="51" t="s">
        <v>124</v>
      </c>
      <c r="C111" s="52"/>
      <c r="D111" s="52"/>
      <c r="E111" s="52"/>
      <c r="F111" s="52"/>
      <c r="G111" s="52"/>
      <c r="H111" s="52"/>
      <c r="I111" s="52"/>
      <c r="J111" s="52"/>
      <c r="K111" s="52" t="str">
        <f t="shared" ref="K111:K139" si="58">IF(J111="No",0,"")</f>
        <v/>
      </c>
      <c r="L111" s="52"/>
      <c r="M111" s="52"/>
      <c r="N111" s="52" t="str">
        <f t="shared" ref="N111:N139" si="59">IFERROR((L111*M111)-K111,"")</f>
        <v/>
      </c>
      <c r="O111" s="57"/>
      <c r="P111" s="54"/>
      <c r="Q111" s="58" t="str">
        <f t="shared" ref="Q111:Q139" si="60">IFERROR(N111*P111,"")</f>
        <v/>
      </c>
      <c r="R111" s="57"/>
      <c r="S111" s="54"/>
      <c r="T111" s="58" t="str">
        <f t="shared" ref="T111:T139" si="61">IFERROR(N111*S111,"")</f>
        <v/>
      </c>
      <c r="U111" s="57"/>
      <c r="V111" s="54"/>
      <c r="W111" s="58" t="str">
        <f t="shared" ref="W111:W139" si="62">IFERROR(N111*V111,"")</f>
        <v/>
      </c>
      <c r="X111" s="57"/>
      <c r="Y111" s="54"/>
      <c r="Z111" s="58" t="str">
        <f t="shared" ref="Z111:Z139" si="63">IFERROR(N111*Y111,"")</f>
        <v/>
      </c>
      <c r="AA111" s="57"/>
      <c r="AB111" s="54"/>
      <c r="AC111" s="58" t="str">
        <f t="shared" ref="AC111:AC139" si="64">IFERROR(N111*AB111,"")</f>
        <v/>
      </c>
      <c r="AD111" s="57"/>
      <c r="AE111" s="54"/>
      <c r="AF111" s="58" t="str">
        <f t="shared" ref="AF111:AF139" si="65">IFERROR(N111*AE111,"")</f>
        <v/>
      </c>
      <c r="AG111" s="57"/>
      <c r="AH111" s="54"/>
      <c r="AI111" s="58" t="str">
        <f t="shared" ref="AI111:AI139" si="66">IFERROR(N111*AH111,"")</f>
        <v/>
      </c>
      <c r="AJ111" s="57"/>
      <c r="AK111" s="54"/>
      <c r="AL111" s="58" t="str">
        <f t="shared" ref="AL111:AL139" si="67">IFERROR(N111*AK111,"")</f>
        <v/>
      </c>
      <c r="AM111" s="57"/>
      <c r="AN111" s="54"/>
      <c r="AO111" s="58" t="str">
        <f t="shared" ref="AO111:AO139" si="68">IFERROR(N111*AN111,"")</f>
        <v/>
      </c>
      <c r="AP111" s="57"/>
      <c r="AQ111" s="54"/>
      <c r="AR111" s="58" t="str">
        <f t="shared" ref="AR111:AR139" si="69">IFERROR(N111*AQ111,"")</f>
        <v/>
      </c>
      <c r="AS111" s="57"/>
      <c r="AT111" s="54"/>
      <c r="AU111" s="58" t="str">
        <f t="shared" ref="AU111:AU139" si="70">IFERROR(N111*AT111,"")</f>
        <v/>
      </c>
      <c r="AV111" s="57"/>
      <c r="AW111" s="54"/>
      <c r="AX111" s="58" t="str">
        <f t="shared" ref="AX111:AX139" si="71">IFERROR(N111*AW111,"")</f>
        <v/>
      </c>
      <c r="AY111" s="57"/>
      <c r="AZ111" s="54"/>
      <c r="BA111" s="58" t="str">
        <f t="shared" ref="BA111:BA139" si="72">IFERROR(N111*AZ111,"")</f>
        <v/>
      </c>
      <c r="BB111" s="57"/>
      <c r="BC111" s="54"/>
      <c r="BD111" s="58" t="str">
        <f t="shared" ref="BD111:BD139" si="73">IFERROR(N111*BC111,"")</f>
        <v/>
      </c>
      <c r="BE111" s="57"/>
      <c r="BF111" s="54"/>
      <c r="BG111" s="58" t="str">
        <f t="shared" ref="BG111:BG139" si="74">IFERROR(N111*BF111,"")</f>
        <v/>
      </c>
      <c r="BH111" s="30">
        <f t="shared" ref="BH111:BH139" si="75">P111+S111+V111+Y111+AB111+AE111+AH111+AK111+AN111+AQ111+AT111+AW111+AZ111+BC111+BF111</f>
        <v>0</v>
      </c>
      <c r="BI111" s="31" t="str">
        <f t="shared" ref="BI111:BI139" si="76">IFERROR(Q111+T111+W111+Z111+AC111+AF111+AI111+AL111+AO111+AR111+AU111+AX111+BA111+BD111+BG111,"")</f>
        <v/>
      </c>
      <c r="BJ111" s="43" t="str">
        <f t="shared" ref="BJ111:BJ139" si="77">IFERROR(N111-BI111,"")</f>
        <v/>
      </c>
    </row>
    <row r="112" spans="2:62" x14ac:dyDescent="0.3">
      <c r="B112" s="51" t="s">
        <v>125</v>
      </c>
      <c r="C112" s="52"/>
      <c r="D112" s="52"/>
      <c r="E112" s="52"/>
      <c r="F112" s="52"/>
      <c r="G112" s="52"/>
      <c r="H112" s="52"/>
      <c r="I112" s="52"/>
      <c r="J112" s="52"/>
      <c r="K112" s="52" t="str">
        <f t="shared" si="58"/>
        <v/>
      </c>
      <c r="L112" s="52"/>
      <c r="M112" s="52"/>
      <c r="N112" s="52" t="str">
        <f t="shared" si="59"/>
        <v/>
      </c>
      <c r="O112" s="57"/>
      <c r="P112" s="54"/>
      <c r="Q112" s="58" t="str">
        <f t="shared" si="60"/>
        <v/>
      </c>
      <c r="R112" s="57"/>
      <c r="S112" s="54"/>
      <c r="T112" s="58" t="str">
        <f t="shared" si="61"/>
        <v/>
      </c>
      <c r="U112" s="57"/>
      <c r="V112" s="54"/>
      <c r="W112" s="58" t="str">
        <f t="shared" si="62"/>
        <v/>
      </c>
      <c r="X112" s="57"/>
      <c r="Y112" s="54"/>
      <c r="Z112" s="58" t="str">
        <f t="shared" si="63"/>
        <v/>
      </c>
      <c r="AA112" s="57"/>
      <c r="AB112" s="54"/>
      <c r="AC112" s="58" t="str">
        <f t="shared" si="64"/>
        <v/>
      </c>
      <c r="AD112" s="57"/>
      <c r="AE112" s="54"/>
      <c r="AF112" s="58" t="str">
        <f t="shared" si="65"/>
        <v/>
      </c>
      <c r="AG112" s="57"/>
      <c r="AH112" s="54"/>
      <c r="AI112" s="58" t="str">
        <f t="shared" si="66"/>
        <v/>
      </c>
      <c r="AJ112" s="57"/>
      <c r="AK112" s="54"/>
      <c r="AL112" s="58" t="str">
        <f t="shared" si="67"/>
        <v/>
      </c>
      <c r="AM112" s="57"/>
      <c r="AN112" s="54"/>
      <c r="AO112" s="58" t="str">
        <f t="shared" si="68"/>
        <v/>
      </c>
      <c r="AP112" s="57"/>
      <c r="AQ112" s="54"/>
      <c r="AR112" s="58" t="str">
        <f t="shared" si="69"/>
        <v/>
      </c>
      <c r="AS112" s="57"/>
      <c r="AT112" s="54"/>
      <c r="AU112" s="58" t="str">
        <f t="shared" si="70"/>
        <v/>
      </c>
      <c r="AV112" s="57"/>
      <c r="AW112" s="54"/>
      <c r="AX112" s="58" t="str">
        <f t="shared" si="71"/>
        <v/>
      </c>
      <c r="AY112" s="57"/>
      <c r="AZ112" s="54"/>
      <c r="BA112" s="58" t="str">
        <f t="shared" si="72"/>
        <v/>
      </c>
      <c r="BB112" s="57"/>
      <c r="BC112" s="54"/>
      <c r="BD112" s="58" t="str">
        <f t="shared" si="73"/>
        <v/>
      </c>
      <c r="BE112" s="57"/>
      <c r="BF112" s="54"/>
      <c r="BG112" s="58" t="str">
        <f t="shared" si="74"/>
        <v/>
      </c>
      <c r="BH112" s="30">
        <f t="shared" si="75"/>
        <v>0</v>
      </c>
      <c r="BI112" s="31" t="str">
        <f t="shared" si="76"/>
        <v/>
      </c>
      <c r="BJ112" s="43" t="str">
        <f t="shared" si="77"/>
        <v/>
      </c>
    </row>
    <row r="113" spans="2:62" x14ac:dyDescent="0.3">
      <c r="B113" s="51" t="s">
        <v>126</v>
      </c>
      <c r="C113" s="52"/>
      <c r="D113" s="52"/>
      <c r="E113" s="52"/>
      <c r="F113" s="52"/>
      <c r="G113" s="52"/>
      <c r="H113" s="52"/>
      <c r="I113" s="52"/>
      <c r="J113" s="52"/>
      <c r="K113" s="52" t="str">
        <f t="shared" si="58"/>
        <v/>
      </c>
      <c r="L113" s="52"/>
      <c r="M113" s="52"/>
      <c r="N113" s="52" t="str">
        <f t="shared" si="59"/>
        <v/>
      </c>
      <c r="O113" s="57"/>
      <c r="P113" s="54"/>
      <c r="Q113" s="58" t="str">
        <f t="shared" si="60"/>
        <v/>
      </c>
      <c r="R113" s="57"/>
      <c r="S113" s="54"/>
      <c r="T113" s="58" t="str">
        <f t="shared" si="61"/>
        <v/>
      </c>
      <c r="U113" s="57"/>
      <c r="V113" s="54"/>
      <c r="W113" s="58" t="str">
        <f t="shared" si="62"/>
        <v/>
      </c>
      <c r="X113" s="57"/>
      <c r="Y113" s="54"/>
      <c r="Z113" s="58" t="str">
        <f t="shared" si="63"/>
        <v/>
      </c>
      <c r="AA113" s="57"/>
      <c r="AB113" s="54"/>
      <c r="AC113" s="58" t="str">
        <f t="shared" si="64"/>
        <v/>
      </c>
      <c r="AD113" s="57"/>
      <c r="AE113" s="54"/>
      <c r="AF113" s="58" t="str">
        <f t="shared" si="65"/>
        <v/>
      </c>
      <c r="AG113" s="57"/>
      <c r="AH113" s="54"/>
      <c r="AI113" s="58" t="str">
        <f t="shared" si="66"/>
        <v/>
      </c>
      <c r="AJ113" s="57"/>
      <c r="AK113" s="54"/>
      <c r="AL113" s="58" t="str">
        <f t="shared" si="67"/>
        <v/>
      </c>
      <c r="AM113" s="57"/>
      <c r="AN113" s="54"/>
      <c r="AO113" s="58" t="str">
        <f t="shared" si="68"/>
        <v/>
      </c>
      <c r="AP113" s="57"/>
      <c r="AQ113" s="54"/>
      <c r="AR113" s="58" t="str">
        <f t="shared" si="69"/>
        <v/>
      </c>
      <c r="AS113" s="57"/>
      <c r="AT113" s="54"/>
      <c r="AU113" s="58" t="str">
        <f t="shared" si="70"/>
        <v/>
      </c>
      <c r="AV113" s="57"/>
      <c r="AW113" s="54"/>
      <c r="AX113" s="58" t="str">
        <f t="shared" si="71"/>
        <v/>
      </c>
      <c r="AY113" s="57"/>
      <c r="AZ113" s="54"/>
      <c r="BA113" s="58" t="str">
        <f t="shared" si="72"/>
        <v/>
      </c>
      <c r="BB113" s="57"/>
      <c r="BC113" s="54"/>
      <c r="BD113" s="58" t="str">
        <f t="shared" si="73"/>
        <v/>
      </c>
      <c r="BE113" s="57"/>
      <c r="BF113" s="54"/>
      <c r="BG113" s="58" t="str">
        <f t="shared" si="74"/>
        <v/>
      </c>
      <c r="BH113" s="30">
        <f t="shared" si="75"/>
        <v>0</v>
      </c>
      <c r="BI113" s="31" t="str">
        <f t="shared" si="76"/>
        <v/>
      </c>
      <c r="BJ113" s="43" t="str">
        <f t="shared" si="77"/>
        <v/>
      </c>
    </row>
    <row r="114" spans="2:62" x14ac:dyDescent="0.3">
      <c r="B114" s="51" t="s">
        <v>127</v>
      </c>
      <c r="C114" s="52"/>
      <c r="D114" s="52"/>
      <c r="E114" s="52"/>
      <c r="F114" s="52"/>
      <c r="G114" s="52"/>
      <c r="H114" s="52"/>
      <c r="I114" s="52"/>
      <c r="J114" s="52"/>
      <c r="K114" s="52" t="str">
        <f t="shared" si="58"/>
        <v/>
      </c>
      <c r="L114" s="52"/>
      <c r="M114" s="52"/>
      <c r="N114" s="52" t="str">
        <f t="shared" si="59"/>
        <v/>
      </c>
      <c r="O114" s="57"/>
      <c r="P114" s="54"/>
      <c r="Q114" s="58" t="str">
        <f t="shared" si="60"/>
        <v/>
      </c>
      <c r="R114" s="57"/>
      <c r="S114" s="54"/>
      <c r="T114" s="58" t="str">
        <f t="shared" si="61"/>
        <v/>
      </c>
      <c r="U114" s="57"/>
      <c r="V114" s="54"/>
      <c r="W114" s="58" t="str">
        <f t="shared" si="62"/>
        <v/>
      </c>
      <c r="X114" s="57"/>
      <c r="Y114" s="54"/>
      <c r="Z114" s="58" t="str">
        <f t="shared" si="63"/>
        <v/>
      </c>
      <c r="AA114" s="57"/>
      <c r="AB114" s="54"/>
      <c r="AC114" s="58" t="str">
        <f t="shared" si="64"/>
        <v/>
      </c>
      <c r="AD114" s="57"/>
      <c r="AE114" s="54"/>
      <c r="AF114" s="58" t="str">
        <f t="shared" si="65"/>
        <v/>
      </c>
      <c r="AG114" s="57"/>
      <c r="AH114" s="54"/>
      <c r="AI114" s="58" t="str">
        <f t="shared" si="66"/>
        <v/>
      </c>
      <c r="AJ114" s="57"/>
      <c r="AK114" s="54"/>
      <c r="AL114" s="58" t="str">
        <f t="shared" si="67"/>
        <v/>
      </c>
      <c r="AM114" s="57"/>
      <c r="AN114" s="54"/>
      <c r="AO114" s="58" t="str">
        <f t="shared" si="68"/>
        <v/>
      </c>
      <c r="AP114" s="57"/>
      <c r="AQ114" s="54"/>
      <c r="AR114" s="58" t="str">
        <f t="shared" si="69"/>
        <v/>
      </c>
      <c r="AS114" s="57"/>
      <c r="AT114" s="54"/>
      <c r="AU114" s="58" t="str">
        <f t="shared" si="70"/>
        <v/>
      </c>
      <c r="AV114" s="57"/>
      <c r="AW114" s="54"/>
      <c r="AX114" s="58" t="str">
        <f t="shared" si="71"/>
        <v/>
      </c>
      <c r="AY114" s="57"/>
      <c r="AZ114" s="54"/>
      <c r="BA114" s="58" t="str">
        <f t="shared" si="72"/>
        <v/>
      </c>
      <c r="BB114" s="57"/>
      <c r="BC114" s="54"/>
      <c r="BD114" s="58" t="str">
        <f t="shared" si="73"/>
        <v/>
      </c>
      <c r="BE114" s="57"/>
      <c r="BF114" s="54"/>
      <c r="BG114" s="58" t="str">
        <f t="shared" si="74"/>
        <v/>
      </c>
      <c r="BH114" s="30">
        <f t="shared" si="75"/>
        <v>0</v>
      </c>
      <c r="BI114" s="31" t="str">
        <f t="shared" si="76"/>
        <v/>
      </c>
      <c r="BJ114" s="43" t="str">
        <f t="shared" si="77"/>
        <v/>
      </c>
    </row>
    <row r="115" spans="2:62" x14ac:dyDescent="0.3">
      <c r="B115" s="51" t="s">
        <v>128</v>
      </c>
      <c r="C115" s="52"/>
      <c r="D115" s="52"/>
      <c r="E115" s="52"/>
      <c r="F115" s="52"/>
      <c r="G115" s="52"/>
      <c r="H115" s="52"/>
      <c r="I115" s="52"/>
      <c r="J115" s="52"/>
      <c r="K115" s="52" t="str">
        <f t="shared" si="58"/>
        <v/>
      </c>
      <c r="L115" s="52"/>
      <c r="M115" s="52"/>
      <c r="N115" s="52" t="str">
        <f t="shared" si="59"/>
        <v/>
      </c>
      <c r="O115" s="57"/>
      <c r="P115" s="54"/>
      <c r="Q115" s="58" t="str">
        <f t="shared" si="60"/>
        <v/>
      </c>
      <c r="R115" s="57"/>
      <c r="S115" s="54"/>
      <c r="T115" s="58" t="str">
        <f t="shared" si="61"/>
        <v/>
      </c>
      <c r="U115" s="57"/>
      <c r="V115" s="54"/>
      <c r="W115" s="58" t="str">
        <f t="shared" si="62"/>
        <v/>
      </c>
      <c r="X115" s="57"/>
      <c r="Y115" s="54"/>
      <c r="Z115" s="58" t="str">
        <f t="shared" si="63"/>
        <v/>
      </c>
      <c r="AA115" s="57"/>
      <c r="AB115" s="54"/>
      <c r="AC115" s="58" t="str">
        <f t="shared" si="64"/>
        <v/>
      </c>
      <c r="AD115" s="57"/>
      <c r="AE115" s="54"/>
      <c r="AF115" s="58" t="str">
        <f t="shared" si="65"/>
        <v/>
      </c>
      <c r="AG115" s="57"/>
      <c r="AH115" s="54"/>
      <c r="AI115" s="58" t="str">
        <f t="shared" si="66"/>
        <v/>
      </c>
      <c r="AJ115" s="57"/>
      <c r="AK115" s="54"/>
      <c r="AL115" s="58" t="str">
        <f t="shared" si="67"/>
        <v/>
      </c>
      <c r="AM115" s="57"/>
      <c r="AN115" s="54"/>
      <c r="AO115" s="58" t="str">
        <f t="shared" si="68"/>
        <v/>
      </c>
      <c r="AP115" s="57"/>
      <c r="AQ115" s="54"/>
      <c r="AR115" s="58" t="str">
        <f t="shared" si="69"/>
        <v/>
      </c>
      <c r="AS115" s="57"/>
      <c r="AT115" s="54"/>
      <c r="AU115" s="58" t="str">
        <f t="shared" si="70"/>
        <v/>
      </c>
      <c r="AV115" s="57"/>
      <c r="AW115" s="54"/>
      <c r="AX115" s="58" t="str">
        <f t="shared" si="71"/>
        <v/>
      </c>
      <c r="AY115" s="57"/>
      <c r="AZ115" s="54"/>
      <c r="BA115" s="58" t="str">
        <f t="shared" si="72"/>
        <v/>
      </c>
      <c r="BB115" s="57"/>
      <c r="BC115" s="54"/>
      <c r="BD115" s="58" t="str">
        <f t="shared" si="73"/>
        <v/>
      </c>
      <c r="BE115" s="57"/>
      <c r="BF115" s="54"/>
      <c r="BG115" s="58" t="str">
        <f t="shared" si="74"/>
        <v/>
      </c>
      <c r="BH115" s="30">
        <f t="shared" si="75"/>
        <v>0</v>
      </c>
      <c r="BI115" s="31" t="str">
        <f t="shared" si="76"/>
        <v/>
      </c>
      <c r="BJ115" s="43" t="str">
        <f t="shared" si="77"/>
        <v/>
      </c>
    </row>
    <row r="116" spans="2:62" x14ac:dyDescent="0.3">
      <c r="B116" s="51" t="s">
        <v>129</v>
      </c>
      <c r="C116" s="52"/>
      <c r="D116" s="52"/>
      <c r="E116" s="52"/>
      <c r="F116" s="52"/>
      <c r="G116" s="52"/>
      <c r="H116" s="52"/>
      <c r="I116" s="52"/>
      <c r="J116" s="52"/>
      <c r="K116" s="52" t="str">
        <f t="shared" si="58"/>
        <v/>
      </c>
      <c r="L116" s="52"/>
      <c r="M116" s="52"/>
      <c r="N116" s="52" t="str">
        <f t="shared" si="59"/>
        <v/>
      </c>
      <c r="O116" s="57"/>
      <c r="P116" s="54"/>
      <c r="Q116" s="58" t="str">
        <f t="shared" si="60"/>
        <v/>
      </c>
      <c r="R116" s="57"/>
      <c r="S116" s="54"/>
      <c r="T116" s="58" t="str">
        <f t="shared" si="61"/>
        <v/>
      </c>
      <c r="U116" s="57"/>
      <c r="V116" s="54"/>
      <c r="W116" s="58" t="str">
        <f t="shared" si="62"/>
        <v/>
      </c>
      <c r="X116" s="57"/>
      <c r="Y116" s="54"/>
      <c r="Z116" s="58" t="str">
        <f t="shared" si="63"/>
        <v/>
      </c>
      <c r="AA116" s="57"/>
      <c r="AB116" s="54"/>
      <c r="AC116" s="58" t="str">
        <f t="shared" si="64"/>
        <v/>
      </c>
      <c r="AD116" s="57"/>
      <c r="AE116" s="54"/>
      <c r="AF116" s="58" t="str">
        <f t="shared" si="65"/>
        <v/>
      </c>
      <c r="AG116" s="57"/>
      <c r="AH116" s="54"/>
      <c r="AI116" s="58" t="str">
        <f t="shared" si="66"/>
        <v/>
      </c>
      <c r="AJ116" s="57"/>
      <c r="AK116" s="54"/>
      <c r="AL116" s="58" t="str">
        <f t="shared" si="67"/>
        <v/>
      </c>
      <c r="AM116" s="57"/>
      <c r="AN116" s="54"/>
      <c r="AO116" s="58" t="str">
        <f t="shared" si="68"/>
        <v/>
      </c>
      <c r="AP116" s="57"/>
      <c r="AQ116" s="54"/>
      <c r="AR116" s="58" t="str">
        <f t="shared" si="69"/>
        <v/>
      </c>
      <c r="AS116" s="57"/>
      <c r="AT116" s="54"/>
      <c r="AU116" s="58" t="str">
        <f t="shared" si="70"/>
        <v/>
      </c>
      <c r="AV116" s="57"/>
      <c r="AW116" s="54"/>
      <c r="AX116" s="58" t="str">
        <f t="shared" si="71"/>
        <v/>
      </c>
      <c r="AY116" s="57"/>
      <c r="AZ116" s="54"/>
      <c r="BA116" s="58" t="str">
        <f t="shared" si="72"/>
        <v/>
      </c>
      <c r="BB116" s="57"/>
      <c r="BC116" s="54"/>
      <c r="BD116" s="58" t="str">
        <f t="shared" si="73"/>
        <v/>
      </c>
      <c r="BE116" s="57"/>
      <c r="BF116" s="54"/>
      <c r="BG116" s="58" t="str">
        <f t="shared" si="74"/>
        <v/>
      </c>
      <c r="BH116" s="30">
        <f t="shared" si="75"/>
        <v>0</v>
      </c>
      <c r="BI116" s="31" t="str">
        <f t="shared" si="76"/>
        <v/>
      </c>
      <c r="BJ116" s="43" t="str">
        <f t="shared" si="77"/>
        <v/>
      </c>
    </row>
    <row r="117" spans="2:62" x14ac:dyDescent="0.3">
      <c r="B117" s="51" t="s">
        <v>130</v>
      </c>
      <c r="C117" s="52"/>
      <c r="D117" s="52"/>
      <c r="E117" s="52"/>
      <c r="F117" s="52"/>
      <c r="G117" s="52"/>
      <c r="H117" s="52"/>
      <c r="I117" s="52"/>
      <c r="J117" s="52"/>
      <c r="K117" s="52" t="str">
        <f t="shared" si="58"/>
        <v/>
      </c>
      <c r="L117" s="52"/>
      <c r="M117" s="52"/>
      <c r="N117" s="52" t="str">
        <f t="shared" si="59"/>
        <v/>
      </c>
      <c r="O117" s="57"/>
      <c r="P117" s="54"/>
      <c r="Q117" s="58" t="str">
        <f t="shared" si="60"/>
        <v/>
      </c>
      <c r="R117" s="57"/>
      <c r="S117" s="54"/>
      <c r="T117" s="58" t="str">
        <f t="shared" si="61"/>
        <v/>
      </c>
      <c r="U117" s="57"/>
      <c r="V117" s="54"/>
      <c r="W117" s="58" t="str">
        <f t="shared" si="62"/>
        <v/>
      </c>
      <c r="X117" s="57"/>
      <c r="Y117" s="54"/>
      <c r="Z117" s="58" t="str">
        <f t="shared" si="63"/>
        <v/>
      </c>
      <c r="AA117" s="57"/>
      <c r="AB117" s="54"/>
      <c r="AC117" s="58" t="str">
        <f t="shared" si="64"/>
        <v/>
      </c>
      <c r="AD117" s="57"/>
      <c r="AE117" s="54"/>
      <c r="AF117" s="58" t="str">
        <f t="shared" si="65"/>
        <v/>
      </c>
      <c r="AG117" s="57"/>
      <c r="AH117" s="54"/>
      <c r="AI117" s="58" t="str">
        <f t="shared" si="66"/>
        <v/>
      </c>
      <c r="AJ117" s="57"/>
      <c r="AK117" s="54"/>
      <c r="AL117" s="58" t="str">
        <f t="shared" si="67"/>
        <v/>
      </c>
      <c r="AM117" s="57"/>
      <c r="AN117" s="54"/>
      <c r="AO117" s="58" t="str">
        <f t="shared" si="68"/>
        <v/>
      </c>
      <c r="AP117" s="57"/>
      <c r="AQ117" s="54"/>
      <c r="AR117" s="58" t="str">
        <f t="shared" si="69"/>
        <v/>
      </c>
      <c r="AS117" s="57"/>
      <c r="AT117" s="54"/>
      <c r="AU117" s="58" t="str">
        <f t="shared" si="70"/>
        <v/>
      </c>
      <c r="AV117" s="57"/>
      <c r="AW117" s="54"/>
      <c r="AX117" s="58" t="str">
        <f t="shared" si="71"/>
        <v/>
      </c>
      <c r="AY117" s="57"/>
      <c r="AZ117" s="54"/>
      <c r="BA117" s="58" t="str">
        <f t="shared" si="72"/>
        <v/>
      </c>
      <c r="BB117" s="57"/>
      <c r="BC117" s="54"/>
      <c r="BD117" s="58" t="str">
        <f t="shared" si="73"/>
        <v/>
      </c>
      <c r="BE117" s="57"/>
      <c r="BF117" s="54"/>
      <c r="BG117" s="58" t="str">
        <f t="shared" si="74"/>
        <v/>
      </c>
      <c r="BH117" s="30">
        <f t="shared" si="75"/>
        <v>0</v>
      </c>
      <c r="BI117" s="31" t="str">
        <f t="shared" si="76"/>
        <v/>
      </c>
      <c r="BJ117" s="43" t="str">
        <f t="shared" si="77"/>
        <v/>
      </c>
    </row>
    <row r="118" spans="2:62" x14ac:dyDescent="0.3">
      <c r="B118" s="51" t="s">
        <v>131</v>
      </c>
      <c r="C118" s="52"/>
      <c r="D118" s="52"/>
      <c r="E118" s="52"/>
      <c r="F118" s="52"/>
      <c r="G118" s="52"/>
      <c r="H118" s="52"/>
      <c r="I118" s="52"/>
      <c r="J118" s="52"/>
      <c r="K118" s="52" t="str">
        <f t="shared" si="58"/>
        <v/>
      </c>
      <c r="L118" s="52"/>
      <c r="M118" s="52"/>
      <c r="N118" s="52" t="str">
        <f t="shared" si="59"/>
        <v/>
      </c>
      <c r="O118" s="57"/>
      <c r="P118" s="54"/>
      <c r="Q118" s="58" t="str">
        <f t="shared" si="60"/>
        <v/>
      </c>
      <c r="R118" s="57"/>
      <c r="S118" s="54"/>
      <c r="T118" s="58" t="str">
        <f t="shared" si="61"/>
        <v/>
      </c>
      <c r="U118" s="57"/>
      <c r="V118" s="54"/>
      <c r="W118" s="58" t="str">
        <f t="shared" si="62"/>
        <v/>
      </c>
      <c r="X118" s="57"/>
      <c r="Y118" s="54"/>
      <c r="Z118" s="58" t="str">
        <f t="shared" si="63"/>
        <v/>
      </c>
      <c r="AA118" s="57"/>
      <c r="AB118" s="54"/>
      <c r="AC118" s="58" t="str">
        <f t="shared" si="64"/>
        <v/>
      </c>
      <c r="AD118" s="57"/>
      <c r="AE118" s="54"/>
      <c r="AF118" s="58" t="str">
        <f t="shared" si="65"/>
        <v/>
      </c>
      <c r="AG118" s="57"/>
      <c r="AH118" s="54"/>
      <c r="AI118" s="58" t="str">
        <f t="shared" si="66"/>
        <v/>
      </c>
      <c r="AJ118" s="57"/>
      <c r="AK118" s="54"/>
      <c r="AL118" s="58" t="str">
        <f t="shared" si="67"/>
        <v/>
      </c>
      <c r="AM118" s="57"/>
      <c r="AN118" s="54"/>
      <c r="AO118" s="58" t="str">
        <f t="shared" si="68"/>
        <v/>
      </c>
      <c r="AP118" s="57"/>
      <c r="AQ118" s="54"/>
      <c r="AR118" s="58" t="str">
        <f t="shared" si="69"/>
        <v/>
      </c>
      <c r="AS118" s="57"/>
      <c r="AT118" s="54"/>
      <c r="AU118" s="58" t="str">
        <f t="shared" si="70"/>
        <v/>
      </c>
      <c r="AV118" s="57"/>
      <c r="AW118" s="54"/>
      <c r="AX118" s="58" t="str">
        <f t="shared" si="71"/>
        <v/>
      </c>
      <c r="AY118" s="57"/>
      <c r="AZ118" s="54"/>
      <c r="BA118" s="58" t="str">
        <f t="shared" si="72"/>
        <v/>
      </c>
      <c r="BB118" s="57"/>
      <c r="BC118" s="54"/>
      <c r="BD118" s="58" t="str">
        <f t="shared" si="73"/>
        <v/>
      </c>
      <c r="BE118" s="57"/>
      <c r="BF118" s="54"/>
      <c r="BG118" s="58" t="str">
        <f t="shared" si="74"/>
        <v/>
      </c>
      <c r="BH118" s="30">
        <f t="shared" si="75"/>
        <v>0</v>
      </c>
      <c r="BI118" s="31" t="str">
        <f t="shared" si="76"/>
        <v/>
      </c>
      <c r="BJ118" s="43" t="str">
        <f t="shared" si="77"/>
        <v/>
      </c>
    </row>
    <row r="119" spans="2:62" x14ac:dyDescent="0.3">
      <c r="B119" s="51" t="s">
        <v>132</v>
      </c>
      <c r="C119" s="52"/>
      <c r="D119" s="52"/>
      <c r="E119" s="52"/>
      <c r="F119" s="52"/>
      <c r="G119" s="52"/>
      <c r="H119" s="52"/>
      <c r="I119" s="52"/>
      <c r="J119" s="52"/>
      <c r="K119" s="52" t="str">
        <f t="shared" si="58"/>
        <v/>
      </c>
      <c r="L119" s="52"/>
      <c r="M119" s="52"/>
      <c r="N119" s="52" t="str">
        <f t="shared" si="59"/>
        <v/>
      </c>
      <c r="O119" s="57"/>
      <c r="P119" s="54"/>
      <c r="Q119" s="58" t="str">
        <f t="shared" si="60"/>
        <v/>
      </c>
      <c r="R119" s="57"/>
      <c r="S119" s="54"/>
      <c r="T119" s="58" t="str">
        <f t="shared" si="61"/>
        <v/>
      </c>
      <c r="U119" s="57"/>
      <c r="V119" s="54"/>
      <c r="W119" s="58" t="str">
        <f t="shared" si="62"/>
        <v/>
      </c>
      <c r="X119" s="57"/>
      <c r="Y119" s="54"/>
      <c r="Z119" s="58" t="str">
        <f t="shared" si="63"/>
        <v/>
      </c>
      <c r="AA119" s="57"/>
      <c r="AB119" s="54"/>
      <c r="AC119" s="58" t="str">
        <f t="shared" si="64"/>
        <v/>
      </c>
      <c r="AD119" s="57"/>
      <c r="AE119" s="54"/>
      <c r="AF119" s="58" t="str">
        <f t="shared" si="65"/>
        <v/>
      </c>
      <c r="AG119" s="57"/>
      <c r="AH119" s="54"/>
      <c r="AI119" s="58" t="str">
        <f t="shared" si="66"/>
        <v/>
      </c>
      <c r="AJ119" s="57"/>
      <c r="AK119" s="54"/>
      <c r="AL119" s="58" t="str">
        <f t="shared" si="67"/>
        <v/>
      </c>
      <c r="AM119" s="57"/>
      <c r="AN119" s="54"/>
      <c r="AO119" s="58" t="str">
        <f t="shared" si="68"/>
        <v/>
      </c>
      <c r="AP119" s="57"/>
      <c r="AQ119" s="54"/>
      <c r="AR119" s="58" t="str">
        <f t="shared" si="69"/>
        <v/>
      </c>
      <c r="AS119" s="57"/>
      <c r="AT119" s="54"/>
      <c r="AU119" s="58" t="str">
        <f t="shared" si="70"/>
        <v/>
      </c>
      <c r="AV119" s="57"/>
      <c r="AW119" s="54"/>
      <c r="AX119" s="58" t="str">
        <f t="shared" si="71"/>
        <v/>
      </c>
      <c r="AY119" s="57"/>
      <c r="AZ119" s="54"/>
      <c r="BA119" s="58" t="str">
        <f t="shared" si="72"/>
        <v/>
      </c>
      <c r="BB119" s="57"/>
      <c r="BC119" s="54"/>
      <c r="BD119" s="58" t="str">
        <f t="shared" si="73"/>
        <v/>
      </c>
      <c r="BE119" s="57"/>
      <c r="BF119" s="54"/>
      <c r="BG119" s="58" t="str">
        <f t="shared" si="74"/>
        <v/>
      </c>
      <c r="BH119" s="30">
        <f t="shared" si="75"/>
        <v>0</v>
      </c>
      <c r="BI119" s="31" t="str">
        <f t="shared" si="76"/>
        <v/>
      </c>
      <c r="BJ119" s="43" t="str">
        <f t="shared" si="77"/>
        <v/>
      </c>
    </row>
    <row r="120" spans="2:62" x14ac:dyDescent="0.3">
      <c r="B120" s="51" t="s">
        <v>168</v>
      </c>
      <c r="C120" s="52"/>
      <c r="D120" s="52"/>
      <c r="E120" s="52"/>
      <c r="F120" s="52"/>
      <c r="G120" s="52"/>
      <c r="H120" s="52"/>
      <c r="I120" s="52"/>
      <c r="J120" s="52"/>
      <c r="K120" s="52" t="str">
        <f t="shared" si="58"/>
        <v/>
      </c>
      <c r="L120" s="52"/>
      <c r="M120" s="52"/>
      <c r="N120" s="52" t="str">
        <f t="shared" si="59"/>
        <v/>
      </c>
      <c r="O120" s="57"/>
      <c r="P120" s="54"/>
      <c r="Q120" s="58" t="str">
        <f t="shared" si="60"/>
        <v/>
      </c>
      <c r="R120" s="57"/>
      <c r="S120" s="54"/>
      <c r="T120" s="58" t="str">
        <f t="shared" si="61"/>
        <v/>
      </c>
      <c r="U120" s="57"/>
      <c r="V120" s="54"/>
      <c r="W120" s="58" t="str">
        <f t="shared" si="62"/>
        <v/>
      </c>
      <c r="X120" s="57"/>
      <c r="Y120" s="54"/>
      <c r="Z120" s="58" t="str">
        <f t="shared" si="63"/>
        <v/>
      </c>
      <c r="AA120" s="57"/>
      <c r="AB120" s="54"/>
      <c r="AC120" s="58" t="str">
        <f t="shared" si="64"/>
        <v/>
      </c>
      <c r="AD120" s="57"/>
      <c r="AE120" s="54"/>
      <c r="AF120" s="58" t="str">
        <f t="shared" si="65"/>
        <v/>
      </c>
      <c r="AG120" s="57"/>
      <c r="AH120" s="54"/>
      <c r="AI120" s="58" t="str">
        <f t="shared" si="66"/>
        <v/>
      </c>
      <c r="AJ120" s="57"/>
      <c r="AK120" s="54"/>
      <c r="AL120" s="58" t="str">
        <f t="shared" si="67"/>
        <v/>
      </c>
      <c r="AM120" s="57"/>
      <c r="AN120" s="54"/>
      <c r="AO120" s="58" t="str">
        <f t="shared" si="68"/>
        <v/>
      </c>
      <c r="AP120" s="57"/>
      <c r="AQ120" s="54"/>
      <c r="AR120" s="58" t="str">
        <f t="shared" si="69"/>
        <v/>
      </c>
      <c r="AS120" s="57"/>
      <c r="AT120" s="54"/>
      <c r="AU120" s="58" t="str">
        <f t="shared" si="70"/>
        <v/>
      </c>
      <c r="AV120" s="57"/>
      <c r="AW120" s="54"/>
      <c r="AX120" s="58" t="str">
        <f t="shared" si="71"/>
        <v/>
      </c>
      <c r="AY120" s="57"/>
      <c r="AZ120" s="54"/>
      <c r="BA120" s="58" t="str">
        <f t="shared" si="72"/>
        <v/>
      </c>
      <c r="BB120" s="57"/>
      <c r="BC120" s="54"/>
      <c r="BD120" s="58" t="str">
        <f t="shared" si="73"/>
        <v/>
      </c>
      <c r="BE120" s="57"/>
      <c r="BF120" s="54"/>
      <c r="BG120" s="58" t="str">
        <f t="shared" si="74"/>
        <v/>
      </c>
      <c r="BH120" s="30">
        <f t="shared" si="75"/>
        <v>0</v>
      </c>
      <c r="BI120" s="31" t="str">
        <f t="shared" si="76"/>
        <v/>
      </c>
      <c r="BJ120" s="43" t="str">
        <f t="shared" si="77"/>
        <v/>
      </c>
    </row>
    <row r="121" spans="2:62" x14ac:dyDescent="0.3">
      <c r="B121" s="51" t="s">
        <v>169</v>
      </c>
      <c r="C121" s="52"/>
      <c r="D121" s="52"/>
      <c r="E121" s="52"/>
      <c r="F121" s="52"/>
      <c r="G121" s="52"/>
      <c r="H121" s="52"/>
      <c r="I121" s="52"/>
      <c r="J121" s="52"/>
      <c r="K121" s="52" t="str">
        <f t="shared" si="58"/>
        <v/>
      </c>
      <c r="L121" s="52"/>
      <c r="M121" s="52"/>
      <c r="N121" s="52" t="str">
        <f t="shared" si="59"/>
        <v/>
      </c>
      <c r="O121" s="57"/>
      <c r="P121" s="54"/>
      <c r="Q121" s="58" t="str">
        <f t="shared" si="60"/>
        <v/>
      </c>
      <c r="R121" s="57"/>
      <c r="S121" s="54"/>
      <c r="T121" s="58" t="str">
        <f t="shared" si="61"/>
        <v/>
      </c>
      <c r="U121" s="57"/>
      <c r="V121" s="54"/>
      <c r="W121" s="58" t="str">
        <f t="shared" si="62"/>
        <v/>
      </c>
      <c r="X121" s="57"/>
      <c r="Y121" s="54"/>
      <c r="Z121" s="58" t="str">
        <f t="shared" si="63"/>
        <v/>
      </c>
      <c r="AA121" s="57"/>
      <c r="AB121" s="54"/>
      <c r="AC121" s="58" t="str">
        <f t="shared" si="64"/>
        <v/>
      </c>
      <c r="AD121" s="57"/>
      <c r="AE121" s="54"/>
      <c r="AF121" s="58" t="str">
        <f t="shared" si="65"/>
        <v/>
      </c>
      <c r="AG121" s="57"/>
      <c r="AH121" s="54"/>
      <c r="AI121" s="58" t="str">
        <f t="shared" si="66"/>
        <v/>
      </c>
      <c r="AJ121" s="57"/>
      <c r="AK121" s="54"/>
      <c r="AL121" s="58" t="str">
        <f t="shared" si="67"/>
        <v/>
      </c>
      <c r="AM121" s="57"/>
      <c r="AN121" s="54"/>
      <c r="AO121" s="58" t="str">
        <f t="shared" si="68"/>
        <v/>
      </c>
      <c r="AP121" s="57"/>
      <c r="AQ121" s="54"/>
      <c r="AR121" s="58" t="str">
        <f t="shared" si="69"/>
        <v/>
      </c>
      <c r="AS121" s="57"/>
      <c r="AT121" s="54"/>
      <c r="AU121" s="58" t="str">
        <f t="shared" si="70"/>
        <v/>
      </c>
      <c r="AV121" s="57"/>
      <c r="AW121" s="54"/>
      <c r="AX121" s="58" t="str">
        <f t="shared" si="71"/>
        <v/>
      </c>
      <c r="AY121" s="57"/>
      <c r="AZ121" s="54"/>
      <c r="BA121" s="58" t="str">
        <f t="shared" si="72"/>
        <v/>
      </c>
      <c r="BB121" s="57"/>
      <c r="BC121" s="54"/>
      <c r="BD121" s="58" t="str">
        <f t="shared" si="73"/>
        <v/>
      </c>
      <c r="BE121" s="57"/>
      <c r="BF121" s="54"/>
      <c r="BG121" s="58" t="str">
        <f t="shared" si="74"/>
        <v/>
      </c>
      <c r="BH121" s="30">
        <f t="shared" si="75"/>
        <v>0</v>
      </c>
      <c r="BI121" s="31" t="str">
        <f t="shared" si="76"/>
        <v/>
      </c>
      <c r="BJ121" s="43" t="str">
        <f t="shared" si="77"/>
        <v/>
      </c>
    </row>
    <row r="122" spans="2:62" x14ac:dyDescent="0.3">
      <c r="B122" s="51" t="s">
        <v>170</v>
      </c>
      <c r="C122" s="52"/>
      <c r="D122" s="52"/>
      <c r="E122" s="52"/>
      <c r="F122" s="52"/>
      <c r="G122" s="52"/>
      <c r="H122" s="52"/>
      <c r="I122" s="52"/>
      <c r="J122" s="52"/>
      <c r="K122" s="52" t="str">
        <f t="shared" si="58"/>
        <v/>
      </c>
      <c r="L122" s="52"/>
      <c r="M122" s="52"/>
      <c r="N122" s="52" t="str">
        <f t="shared" si="59"/>
        <v/>
      </c>
      <c r="O122" s="57"/>
      <c r="P122" s="54"/>
      <c r="Q122" s="58" t="str">
        <f t="shared" si="60"/>
        <v/>
      </c>
      <c r="R122" s="57"/>
      <c r="S122" s="54"/>
      <c r="T122" s="58" t="str">
        <f t="shared" si="61"/>
        <v/>
      </c>
      <c r="U122" s="57"/>
      <c r="V122" s="54"/>
      <c r="W122" s="58" t="str">
        <f t="shared" si="62"/>
        <v/>
      </c>
      <c r="X122" s="57"/>
      <c r="Y122" s="54"/>
      <c r="Z122" s="58" t="str">
        <f t="shared" si="63"/>
        <v/>
      </c>
      <c r="AA122" s="57"/>
      <c r="AB122" s="54"/>
      <c r="AC122" s="58" t="str">
        <f t="shared" si="64"/>
        <v/>
      </c>
      <c r="AD122" s="57"/>
      <c r="AE122" s="54"/>
      <c r="AF122" s="58" t="str">
        <f t="shared" si="65"/>
        <v/>
      </c>
      <c r="AG122" s="57"/>
      <c r="AH122" s="54"/>
      <c r="AI122" s="58" t="str">
        <f t="shared" si="66"/>
        <v/>
      </c>
      <c r="AJ122" s="57"/>
      <c r="AK122" s="54"/>
      <c r="AL122" s="58" t="str">
        <f t="shared" si="67"/>
        <v/>
      </c>
      <c r="AM122" s="57"/>
      <c r="AN122" s="54"/>
      <c r="AO122" s="58" t="str">
        <f t="shared" si="68"/>
        <v/>
      </c>
      <c r="AP122" s="57"/>
      <c r="AQ122" s="54"/>
      <c r="AR122" s="58" t="str">
        <f t="shared" si="69"/>
        <v/>
      </c>
      <c r="AS122" s="57"/>
      <c r="AT122" s="54"/>
      <c r="AU122" s="58" t="str">
        <f t="shared" si="70"/>
        <v/>
      </c>
      <c r="AV122" s="57"/>
      <c r="AW122" s="54"/>
      <c r="AX122" s="58" t="str">
        <f t="shared" si="71"/>
        <v/>
      </c>
      <c r="AY122" s="57"/>
      <c r="AZ122" s="54"/>
      <c r="BA122" s="58" t="str">
        <f t="shared" si="72"/>
        <v/>
      </c>
      <c r="BB122" s="57"/>
      <c r="BC122" s="54"/>
      <c r="BD122" s="58" t="str">
        <f t="shared" si="73"/>
        <v/>
      </c>
      <c r="BE122" s="57"/>
      <c r="BF122" s="54"/>
      <c r="BG122" s="58" t="str">
        <f t="shared" si="74"/>
        <v/>
      </c>
      <c r="BH122" s="30">
        <f t="shared" si="75"/>
        <v>0</v>
      </c>
      <c r="BI122" s="31" t="str">
        <f t="shared" si="76"/>
        <v/>
      </c>
      <c r="BJ122" s="43" t="str">
        <f t="shared" si="77"/>
        <v/>
      </c>
    </row>
    <row r="123" spans="2:62" x14ac:dyDescent="0.3">
      <c r="B123" s="51" t="s">
        <v>171</v>
      </c>
      <c r="C123" s="52"/>
      <c r="D123" s="52"/>
      <c r="E123" s="52"/>
      <c r="F123" s="52"/>
      <c r="G123" s="52"/>
      <c r="H123" s="52"/>
      <c r="I123" s="52"/>
      <c r="J123" s="52"/>
      <c r="K123" s="52" t="str">
        <f t="shared" si="58"/>
        <v/>
      </c>
      <c r="L123" s="52"/>
      <c r="M123" s="52"/>
      <c r="N123" s="52" t="str">
        <f t="shared" si="59"/>
        <v/>
      </c>
      <c r="O123" s="57"/>
      <c r="P123" s="54"/>
      <c r="Q123" s="58" t="str">
        <f t="shared" si="60"/>
        <v/>
      </c>
      <c r="R123" s="57"/>
      <c r="S123" s="54"/>
      <c r="T123" s="58" t="str">
        <f t="shared" si="61"/>
        <v/>
      </c>
      <c r="U123" s="57"/>
      <c r="V123" s="54"/>
      <c r="W123" s="58" t="str">
        <f t="shared" si="62"/>
        <v/>
      </c>
      <c r="X123" s="57"/>
      <c r="Y123" s="54"/>
      <c r="Z123" s="58" t="str">
        <f t="shared" si="63"/>
        <v/>
      </c>
      <c r="AA123" s="57"/>
      <c r="AB123" s="54"/>
      <c r="AC123" s="58" t="str">
        <f t="shared" si="64"/>
        <v/>
      </c>
      <c r="AD123" s="57"/>
      <c r="AE123" s="54"/>
      <c r="AF123" s="58" t="str">
        <f t="shared" si="65"/>
        <v/>
      </c>
      <c r="AG123" s="57"/>
      <c r="AH123" s="54"/>
      <c r="AI123" s="58" t="str">
        <f t="shared" si="66"/>
        <v/>
      </c>
      <c r="AJ123" s="57"/>
      <c r="AK123" s="54"/>
      <c r="AL123" s="58" t="str">
        <f t="shared" si="67"/>
        <v/>
      </c>
      <c r="AM123" s="57"/>
      <c r="AN123" s="54"/>
      <c r="AO123" s="58" t="str">
        <f t="shared" si="68"/>
        <v/>
      </c>
      <c r="AP123" s="57"/>
      <c r="AQ123" s="54"/>
      <c r="AR123" s="58" t="str">
        <f t="shared" si="69"/>
        <v/>
      </c>
      <c r="AS123" s="57"/>
      <c r="AT123" s="54"/>
      <c r="AU123" s="58" t="str">
        <f t="shared" si="70"/>
        <v/>
      </c>
      <c r="AV123" s="57"/>
      <c r="AW123" s="54"/>
      <c r="AX123" s="58" t="str">
        <f t="shared" si="71"/>
        <v/>
      </c>
      <c r="AY123" s="57"/>
      <c r="AZ123" s="54"/>
      <c r="BA123" s="58" t="str">
        <f t="shared" si="72"/>
        <v/>
      </c>
      <c r="BB123" s="57"/>
      <c r="BC123" s="54"/>
      <c r="BD123" s="58" t="str">
        <f t="shared" si="73"/>
        <v/>
      </c>
      <c r="BE123" s="57"/>
      <c r="BF123" s="54"/>
      <c r="BG123" s="58" t="str">
        <f t="shared" si="74"/>
        <v/>
      </c>
      <c r="BH123" s="30">
        <f t="shared" si="75"/>
        <v>0</v>
      </c>
      <c r="BI123" s="31" t="str">
        <f t="shared" si="76"/>
        <v/>
      </c>
      <c r="BJ123" s="43" t="str">
        <f t="shared" si="77"/>
        <v/>
      </c>
    </row>
    <row r="124" spans="2:62" x14ac:dyDescent="0.3">
      <c r="B124" s="51" t="s">
        <v>172</v>
      </c>
      <c r="C124" s="52"/>
      <c r="D124" s="52"/>
      <c r="E124" s="52"/>
      <c r="F124" s="52"/>
      <c r="G124" s="52"/>
      <c r="H124" s="52"/>
      <c r="I124" s="52"/>
      <c r="J124" s="52"/>
      <c r="K124" s="52" t="str">
        <f t="shared" si="58"/>
        <v/>
      </c>
      <c r="L124" s="52"/>
      <c r="M124" s="52"/>
      <c r="N124" s="52" t="str">
        <f t="shared" si="59"/>
        <v/>
      </c>
      <c r="O124" s="57"/>
      <c r="P124" s="54"/>
      <c r="Q124" s="58" t="str">
        <f t="shared" si="60"/>
        <v/>
      </c>
      <c r="R124" s="57"/>
      <c r="S124" s="54"/>
      <c r="T124" s="58" t="str">
        <f t="shared" si="61"/>
        <v/>
      </c>
      <c r="U124" s="57"/>
      <c r="V124" s="54"/>
      <c r="W124" s="58" t="str">
        <f t="shared" si="62"/>
        <v/>
      </c>
      <c r="X124" s="57"/>
      <c r="Y124" s="54"/>
      <c r="Z124" s="58" t="str">
        <f t="shared" si="63"/>
        <v/>
      </c>
      <c r="AA124" s="57"/>
      <c r="AB124" s="54"/>
      <c r="AC124" s="58" t="str">
        <f t="shared" si="64"/>
        <v/>
      </c>
      <c r="AD124" s="57"/>
      <c r="AE124" s="54"/>
      <c r="AF124" s="58" t="str">
        <f t="shared" si="65"/>
        <v/>
      </c>
      <c r="AG124" s="57"/>
      <c r="AH124" s="54"/>
      <c r="AI124" s="58" t="str">
        <f t="shared" si="66"/>
        <v/>
      </c>
      <c r="AJ124" s="57"/>
      <c r="AK124" s="54"/>
      <c r="AL124" s="58" t="str">
        <f t="shared" si="67"/>
        <v/>
      </c>
      <c r="AM124" s="57"/>
      <c r="AN124" s="54"/>
      <c r="AO124" s="58" t="str">
        <f t="shared" si="68"/>
        <v/>
      </c>
      <c r="AP124" s="57"/>
      <c r="AQ124" s="54"/>
      <c r="AR124" s="58" t="str">
        <f t="shared" si="69"/>
        <v/>
      </c>
      <c r="AS124" s="57"/>
      <c r="AT124" s="54"/>
      <c r="AU124" s="58" t="str">
        <f t="shared" si="70"/>
        <v/>
      </c>
      <c r="AV124" s="57"/>
      <c r="AW124" s="54"/>
      <c r="AX124" s="58" t="str">
        <f t="shared" si="71"/>
        <v/>
      </c>
      <c r="AY124" s="57"/>
      <c r="AZ124" s="54"/>
      <c r="BA124" s="58" t="str">
        <f t="shared" si="72"/>
        <v/>
      </c>
      <c r="BB124" s="57"/>
      <c r="BC124" s="54"/>
      <c r="BD124" s="58" t="str">
        <f t="shared" si="73"/>
        <v/>
      </c>
      <c r="BE124" s="57"/>
      <c r="BF124" s="54"/>
      <c r="BG124" s="58" t="str">
        <f t="shared" si="74"/>
        <v/>
      </c>
      <c r="BH124" s="30">
        <f t="shared" si="75"/>
        <v>0</v>
      </c>
      <c r="BI124" s="31" t="str">
        <f t="shared" si="76"/>
        <v/>
      </c>
      <c r="BJ124" s="43" t="str">
        <f t="shared" si="77"/>
        <v/>
      </c>
    </row>
    <row r="125" spans="2:62" x14ac:dyDescent="0.3">
      <c r="B125" s="51" t="s">
        <v>173</v>
      </c>
      <c r="C125" s="52"/>
      <c r="D125" s="52"/>
      <c r="E125" s="52"/>
      <c r="F125" s="52"/>
      <c r="G125" s="52"/>
      <c r="H125" s="52"/>
      <c r="I125" s="52"/>
      <c r="J125" s="52"/>
      <c r="K125" s="52" t="str">
        <f t="shared" si="58"/>
        <v/>
      </c>
      <c r="L125" s="52"/>
      <c r="M125" s="52"/>
      <c r="N125" s="52" t="str">
        <f t="shared" si="59"/>
        <v/>
      </c>
      <c r="O125" s="57"/>
      <c r="P125" s="54"/>
      <c r="Q125" s="58" t="str">
        <f t="shared" si="60"/>
        <v/>
      </c>
      <c r="R125" s="57"/>
      <c r="S125" s="54"/>
      <c r="T125" s="58" t="str">
        <f t="shared" si="61"/>
        <v/>
      </c>
      <c r="U125" s="57"/>
      <c r="V125" s="54"/>
      <c r="W125" s="58" t="str">
        <f t="shared" si="62"/>
        <v/>
      </c>
      <c r="X125" s="57"/>
      <c r="Y125" s="54"/>
      <c r="Z125" s="58" t="str">
        <f t="shared" si="63"/>
        <v/>
      </c>
      <c r="AA125" s="57"/>
      <c r="AB125" s="54"/>
      <c r="AC125" s="58" t="str">
        <f t="shared" si="64"/>
        <v/>
      </c>
      <c r="AD125" s="57"/>
      <c r="AE125" s="54"/>
      <c r="AF125" s="58" t="str">
        <f t="shared" si="65"/>
        <v/>
      </c>
      <c r="AG125" s="57"/>
      <c r="AH125" s="54"/>
      <c r="AI125" s="58" t="str">
        <f t="shared" si="66"/>
        <v/>
      </c>
      <c r="AJ125" s="57"/>
      <c r="AK125" s="54"/>
      <c r="AL125" s="58" t="str">
        <f t="shared" si="67"/>
        <v/>
      </c>
      <c r="AM125" s="57"/>
      <c r="AN125" s="54"/>
      <c r="AO125" s="58" t="str">
        <f t="shared" si="68"/>
        <v/>
      </c>
      <c r="AP125" s="57"/>
      <c r="AQ125" s="54"/>
      <c r="AR125" s="58" t="str">
        <f t="shared" si="69"/>
        <v/>
      </c>
      <c r="AS125" s="57"/>
      <c r="AT125" s="54"/>
      <c r="AU125" s="58" t="str">
        <f t="shared" si="70"/>
        <v/>
      </c>
      <c r="AV125" s="57"/>
      <c r="AW125" s="54"/>
      <c r="AX125" s="58" t="str">
        <f t="shared" si="71"/>
        <v/>
      </c>
      <c r="AY125" s="57"/>
      <c r="AZ125" s="54"/>
      <c r="BA125" s="58" t="str">
        <f t="shared" si="72"/>
        <v/>
      </c>
      <c r="BB125" s="57"/>
      <c r="BC125" s="54"/>
      <c r="BD125" s="58" t="str">
        <f t="shared" si="73"/>
        <v/>
      </c>
      <c r="BE125" s="57"/>
      <c r="BF125" s="54"/>
      <c r="BG125" s="58" t="str">
        <f t="shared" si="74"/>
        <v/>
      </c>
      <c r="BH125" s="30">
        <f t="shared" si="75"/>
        <v>0</v>
      </c>
      <c r="BI125" s="31" t="str">
        <f t="shared" si="76"/>
        <v/>
      </c>
      <c r="BJ125" s="43" t="str">
        <f t="shared" si="77"/>
        <v/>
      </c>
    </row>
    <row r="126" spans="2:62" x14ac:dyDescent="0.3">
      <c r="B126" s="51" t="s">
        <v>174</v>
      </c>
      <c r="C126" s="52"/>
      <c r="D126" s="52"/>
      <c r="E126" s="52"/>
      <c r="F126" s="52"/>
      <c r="G126" s="52"/>
      <c r="H126" s="52"/>
      <c r="I126" s="52"/>
      <c r="J126" s="52"/>
      <c r="K126" s="52" t="str">
        <f t="shared" si="58"/>
        <v/>
      </c>
      <c r="L126" s="52"/>
      <c r="M126" s="52"/>
      <c r="N126" s="52" t="str">
        <f t="shared" si="59"/>
        <v/>
      </c>
      <c r="O126" s="57"/>
      <c r="P126" s="54"/>
      <c r="Q126" s="58" t="str">
        <f t="shared" si="60"/>
        <v/>
      </c>
      <c r="R126" s="57"/>
      <c r="S126" s="54"/>
      <c r="T126" s="58" t="str">
        <f t="shared" si="61"/>
        <v/>
      </c>
      <c r="U126" s="57"/>
      <c r="V126" s="54"/>
      <c r="W126" s="58" t="str">
        <f t="shared" si="62"/>
        <v/>
      </c>
      <c r="X126" s="57"/>
      <c r="Y126" s="54"/>
      <c r="Z126" s="58" t="str">
        <f t="shared" si="63"/>
        <v/>
      </c>
      <c r="AA126" s="57"/>
      <c r="AB126" s="54"/>
      <c r="AC126" s="58" t="str">
        <f t="shared" si="64"/>
        <v/>
      </c>
      <c r="AD126" s="57"/>
      <c r="AE126" s="54"/>
      <c r="AF126" s="58" t="str">
        <f t="shared" si="65"/>
        <v/>
      </c>
      <c r="AG126" s="57"/>
      <c r="AH126" s="54"/>
      <c r="AI126" s="58" t="str">
        <f t="shared" si="66"/>
        <v/>
      </c>
      <c r="AJ126" s="57"/>
      <c r="AK126" s="54"/>
      <c r="AL126" s="58" t="str">
        <f t="shared" si="67"/>
        <v/>
      </c>
      <c r="AM126" s="57"/>
      <c r="AN126" s="54"/>
      <c r="AO126" s="58" t="str">
        <f t="shared" si="68"/>
        <v/>
      </c>
      <c r="AP126" s="57"/>
      <c r="AQ126" s="54"/>
      <c r="AR126" s="58" t="str">
        <f t="shared" si="69"/>
        <v/>
      </c>
      <c r="AS126" s="57"/>
      <c r="AT126" s="54"/>
      <c r="AU126" s="58" t="str">
        <f t="shared" si="70"/>
        <v/>
      </c>
      <c r="AV126" s="57"/>
      <c r="AW126" s="54"/>
      <c r="AX126" s="58" t="str">
        <f t="shared" si="71"/>
        <v/>
      </c>
      <c r="AY126" s="57"/>
      <c r="AZ126" s="54"/>
      <c r="BA126" s="58" t="str">
        <f t="shared" si="72"/>
        <v/>
      </c>
      <c r="BB126" s="57"/>
      <c r="BC126" s="54"/>
      <c r="BD126" s="58" t="str">
        <f t="shared" si="73"/>
        <v/>
      </c>
      <c r="BE126" s="57"/>
      <c r="BF126" s="54"/>
      <c r="BG126" s="58" t="str">
        <f t="shared" si="74"/>
        <v/>
      </c>
      <c r="BH126" s="30">
        <f t="shared" si="75"/>
        <v>0</v>
      </c>
      <c r="BI126" s="31" t="str">
        <f t="shared" si="76"/>
        <v/>
      </c>
      <c r="BJ126" s="43" t="str">
        <f t="shared" si="77"/>
        <v/>
      </c>
    </row>
    <row r="127" spans="2:62" x14ac:dyDescent="0.3">
      <c r="B127" s="51" t="s">
        <v>175</v>
      </c>
      <c r="C127" s="52"/>
      <c r="D127" s="52"/>
      <c r="E127" s="52"/>
      <c r="F127" s="52"/>
      <c r="G127" s="52"/>
      <c r="H127" s="52"/>
      <c r="I127" s="52"/>
      <c r="J127" s="52"/>
      <c r="K127" s="52" t="str">
        <f t="shared" si="58"/>
        <v/>
      </c>
      <c r="L127" s="52"/>
      <c r="M127" s="52"/>
      <c r="N127" s="52" t="str">
        <f t="shared" si="59"/>
        <v/>
      </c>
      <c r="O127" s="57"/>
      <c r="P127" s="54"/>
      <c r="Q127" s="58" t="str">
        <f t="shared" si="60"/>
        <v/>
      </c>
      <c r="R127" s="57"/>
      <c r="S127" s="54"/>
      <c r="T127" s="58" t="str">
        <f t="shared" si="61"/>
        <v/>
      </c>
      <c r="U127" s="57"/>
      <c r="V127" s="54"/>
      <c r="W127" s="58" t="str">
        <f t="shared" si="62"/>
        <v/>
      </c>
      <c r="X127" s="57"/>
      <c r="Y127" s="54"/>
      <c r="Z127" s="58" t="str">
        <f t="shared" si="63"/>
        <v/>
      </c>
      <c r="AA127" s="57"/>
      <c r="AB127" s="54"/>
      <c r="AC127" s="58" t="str">
        <f t="shared" si="64"/>
        <v/>
      </c>
      <c r="AD127" s="57"/>
      <c r="AE127" s="54"/>
      <c r="AF127" s="58" t="str">
        <f t="shared" si="65"/>
        <v/>
      </c>
      <c r="AG127" s="57"/>
      <c r="AH127" s="54"/>
      <c r="AI127" s="58" t="str">
        <f t="shared" si="66"/>
        <v/>
      </c>
      <c r="AJ127" s="57"/>
      <c r="AK127" s="54"/>
      <c r="AL127" s="58" t="str">
        <f t="shared" si="67"/>
        <v/>
      </c>
      <c r="AM127" s="57"/>
      <c r="AN127" s="54"/>
      <c r="AO127" s="58" t="str">
        <f t="shared" si="68"/>
        <v/>
      </c>
      <c r="AP127" s="57"/>
      <c r="AQ127" s="54"/>
      <c r="AR127" s="58" t="str">
        <f t="shared" si="69"/>
        <v/>
      </c>
      <c r="AS127" s="57"/>
      <c r="AT127" s="54"/>
      <c r="AU127" s="58" t="str">
        <f t="shared" si="70"/>
        <v/>
      </c>
      <c r="AV127" s="57"/>
      <c r="AW127" s="54"/>
      <c r="AX127" s="58" t="str">
        <f t="shared" si="71"/>
        <v/>
      </c>
      <c r="AY127" s="57"/>
      <c r="AZ127" s="54"/>
      <c r="BA127" s="58" t="str">
        <f t="shared" si="72"/>
        <v/>
      </c>
      <c r="BB127" s="57"/>
      <c r="BC127" s="54"/>
      <c r="BD127" s="58" t="str">
        <f t="shared" si="73"/>
        <v/>
      </c>
      <c r="BE127" s="57"/>
      <c r="BF127" s="54"/>
      <c r="BG127" s="58" t="str">
        <f t="shared" si="74"/>
        <v/>
      </c>
      <c r="BH127" s="30">
        <f t="shared" si="75"/>
        <v>0</v>
      </c>
      <c r="BI127" s="31" t="str">
        <f t="shared" si="76"/>
        <v/>
      </c>
      <c r="BJ127" s="43" t="str">
        <f t="shared" si="77"/>
        <v/>
      </c>
    </row>
    <row r="128" spans="2:62" x14ac:dyDescent="0.3">
      <c r="B128" s="51" t="s">
        <v>176</v>
      </c>
      <c r="C128" s="52"/>
      <c r="D128" s="52"/>
      <c r="E128" s="52"/>
      <c r="F128" s="52"/>
      <c r="G128" s="52"/>
      <c r="H128" s="52"/>
      <c r="I128" s="52"/>
      <c r="J128" s="52"/>
      <c r="K128" s="52" t="str">
        <f t="shared" si="58"/>
        <v/>
      </c>
      <c r="L128" s="52"/>
      <c r="M128" s="52"/>
      <c r="N128" s="52" t="str">
        <f t="shared" si="59"/>
        <v/>
      </c>
      <c r="O128" s="57"/>
      <c r="P128" s="54"/>
      <c r="Q128" s="58" t="str">
        <f t="shared" si="60"/>
        <v/>
      </c>
      <c r="R128" s="57"/>
      <c r="S128" s="54"/>
      <c r="T128" s="58" t="str">
        <f t="shared" si="61"/>
        <v/>
      </c>
      <c r="U128" s="57"/>
      <c r="V128" s="54"/>
      <c r="W128" s="58" t="str">
        <f t="shared" si="62"/>
        <v/>
      </c>
      <c r="X128" s="57"/>
      <c r="Y128" s="54"/>
      <c r="Z128" s="58" t="str">
        <f t="shared" si="63"/>
        <v/>
      </c>
      <c r="AA128" s="57"/>
      <c r="AB128" s="54"/>
      <c r="AC128" s="58" t="str">
        <f t="shared" si="64"/>
        <v/>
      </c>
      <c r="AD128" s="57"/>
      <c r="AE128" s="54"/>
      <c r="AF128" s="58" t="str">
        <f t="shared" si="65"/>
        <v/>
      </c>
      <c r="AG128" s="57"/>
      <c r="AH128" s="54"/>
      <c r="AI128" s="58" t="str">
        <f t="shared" si="66"/>
        <v/>
      </c>
      <c r="AJ128" s="57"/>
      <c r="AK128" s="54"/>
      <c r="AL128" s="58" t="str">
        <f t="shared" si="67"/>
        <v/>
      </c>
      <c r="AM128" s="57"/>
      <c r="AN128" s="54"/>
      <c r="AO128" s="58" t="str">
        <f t="shared" si="68"/>
        <v/>
      </c>
      <c r="AP128" s="57"/>
      <c r="AQ128" s="54"/>
      <c r="AR128" s="58" t="str">
        <f t="shared" si="69"/>
        <v/>
      </c>
      <c r="AS128" s="57"/>
      <c r="AT128" s="54"/>
      <c r="AU128" s="58" t="str">
        <f t="shared" si="70"/>
        <v/>
      </c>
      <c r="AV128" s="57"/>
      <c r="AW128" s="54"/>
      <c r="AX128" s="58" t="str">
        <f t="shared" si="71"/>
        <v/>
      </c>
      <c r="AY128" s="57"/>
      <c r="AZ128" s="54"/>
      <c r="BA128" s="58" t="str">
        <f t="shared" si="72"/>
        <v/>
      </c>
      <c r="BB128" s="57"/>
      <c r="BC128" s="54"/>
      <c r="BD128" s="58" t="str">
        <f t="shared" si="73"/>
        <v/>
      </c>
      <c r="BE128" s="57"/>
      <c r="BF128" s="54"/>
      <c r="BG128" s="58" t="str">
        <f t="shared" si="74"/>
        <v/>
      </c>
      <c r="BH128" s="30">
        <f t="shared" si="75"/>
        <v>0</v>
      </c>
      <c r="BI128" s="31" t="str">
        <f t="shared" si="76"/>
        <v/>
      </c>
      <c r="BJ128" s="43" t="str">
        <f t="shared" si="77"/>
        <v/>
      </c>
    </row>
    <row r="129" spans="2:62" x14ac:dyDescent="0.3">
      <c r="B129" s="51" t="s">
        <v>177</v>
      </c>
      <c r="C129" s="52"/>
      <c r="D129" s="52"/>
      <c r="E129" s="52"/>
      <c r="F129" s="52"/>
      <c r="G129" s="52"/>
      <c r="H129" s="52"/>
      <c r="I129" s="52"/>
      <c r="J129" s="52"/>
      <c r="K129" s="52" t="str">
        <f t="shared" si="58"/>
        <v/>
      </c>
      <c r="L129" s="52"/>
      <c r="M129" s="52"/>
      <c r="N129" s="52" t="str">
        <f t="shared" si="59"/>
        <v/>
      </c>
      <c r="O129" s="57"/>
      <c r="P129" s="54"/>
      <c r="Q129" s="58" t="str">
        <f t="shared" si="60"/>
        <v/>
      </c>
      <c r="R129" s="57"/>
      <c r="S129" s="54"/>
      <c r="T129" s="58" t="str">
        <f t="shared" si="61"/>
        <v/>
      </c>
      <c r="U129" s="57"/>
      <c r="V129" s="54"/>
      <c r="W129" s="58" t="str">
        <f t="shared" si="62"/>
        <v/>
      </c>
      <c r="X129" s="57"/>
      <c r="Y129" s="54"/>
      <c r="Z129" s="58" t="str">
        <f t="shared" si="63"/>
        <v/>
      </c>
      <c r="AA129" s="57"/>
      <c r="AB129" s="54"/>
      <c r="AC129" s="58" t="str">
        <f t="shared" si="64"/>
        <v/>
      </c>
      <c r="AD129" s="57"/>
      <c r="AE129" s="54"/>
      <c r="AF129" s="58" t="str">
        <f t="shared" si="65"/>
        <v/>
      </c>
      <c r="AG129" s="57"/>
      <c r="AH129" s="54"/>
      <c r="AI129" s="58" t="str">
        <f t="shared" si="66"/>
        <v/>
      </c>
      <c r="AJ129" s="57"/>
      <c r="AK129" s="54"/>
      <c r="AL129" s="58" t="str">
        <f t="shared" si="67"/>
        <v/>
      </c>
      <c r="AM129" s="57"/>
      <c r="AN129" s="54"/>
      <c r="AO129" s="58" t="str">
        <f t="shared" si="68"/>
        <v/>
      </c>
      <c r="AP129" s="57"/>
      <c r="AQ129" s="54"/>
      <c r="AR129" s="58" t="str">
        <f t="shared" si="69"/>
        <v/>
      </c>
      <c r="AS129" s="57"/>
      <c r="AT129" s="54"/>
      <c r="AU129" s="58" t="str">
        <f t="shared" si="70"/>
        <v/>
      </c>
      <c r="AV129" s="57"/>
      <c r="AW129" s="54"/>
      <c r="AX129" s="58" t="str">
        <f t="shared" si="71"/>
        <v/>
      </c>
      <c r="AY129" s="57"/>
      <c r="AZ129" s="54"/>
      <c r="BA129" s="58" t="str">
        <f t="shared" si="72"/>
        <v/>
      </c>
      <c r="BB129" s="57"/>
      <c r="BC129" s="54"/>
      <c r="BD129" s="58" t="str">
        <f t="shared" si="73"/>
        <v/>
      </c>
      <c r="BE129" s="57"/>
      <c r="BF129" s="54"/>
      <c r="BG129" s="58" t="str">
        <f t="shared" si="74"/>
        <v/>
      </c>
      <c r="BH129" s="30">
        <f t="shared" si="75"/>
        <v>0</v>
      </c>
      <c r="BI129" s="31" t="str">
        <f t="shared" si="76"/>
        <v/>
      </c>
      <c r="BJ129" s="43" t="str">
        <f t="shared" si="77"/>
        <v/>
      </c>
    </row>
    <row r="130" spans="2:62" x14ac:dyDescent="0.3">
      <c r="B130" s="51" t="s">
        <v>178</v>
      </c>
      <c r="C130" s="52"/>
      <c r="D130" s="52"/>
      <c r="E130" s="52"/>
      <c r="F130" s="52"/>
      <c r="G130" s="52"/>
      <c r="H130" s="52"/>
      <c r="I130" s="52"/>
      <c r="J130" s="52"/>
      <c r="K130" s="52" t="str">
        <f t="shared" si="58"/>
        <v/>
      </c>
      <c r="L130" s="52"/>
      <c r="M130" s="52"/>
      <c r="N130" s="52" t="str">
        <f t="shared" si="59"/>
        <v/>
      </c>
      <c r="O130" s="57"/>
      <c r="P130" s="54"/>
      <c r="Q130" s="58" t="str">
        <f t="shared" si="60"/>
        <v/>
      </c>
      <c r="R130" s="57"/>
      <c r="S130" s="54"/>
      <c r="T130" s="58" t="str">
        <f t="shared" si="61"/>
        <v/>
      </c>
      <c r="U130" s="57"/>
      <c r="V130" s="54"/>
      <c r="W130" s="58" t="str">
        <f t="shared" si="62"/>
        <v/>
      </c>
      <c r="X130" s="57"/>
      <c r="Y130" s="54"/>
      <c r="Z130" s="58" t="str">
        <f t="shared" si="63"/>
        <v/>
      </c>
      <c r="AA130" s="57"/>
      <c r="AB130" s="54"/>
      <c r="AC130" s="58" t="str">
        <f t="shared" si="64"/>
        <v/>
      </c>
      <c r="AD130" s="57"/>
      <c r="AE130" s="54"/>
      <c r="AF130" s="58" t="str">
        <f t="shared" si="65"/>
        <v/>
      </c>
      <c r="AG130" s="57"/>
      <c r="AH130" s="54"/>
      <c r="AI130" s="58" t="str">
        <f t="shared" si="66"/>
        <v/>
      </c>
      <c r="AJ130" s="57"/>
      <c r="AK130" s="54"/>
      <c r="AL130" s="58" t="str">
        <f t="shared" si="67"/>
        <v/>
      </c>
      <c r="AM130" s="57"/>
      <c r="AN130" s="54"/>
      <c r="AO130" s="58" t="str">
        <f t="shared" si="68"/>
        <v/>
      </c>
      <c r="AP130" s="57"/>
      <c r="AQ130" s="54"/>
      <c r="AR130" s="58" t="str">
        <f t="shared" si="69"/>
        <v/>
      </c>
      <c r="AS130" s="57"/>
      <c r="AT130" s="54"/>
      <c r="AU130" s="58" t="str">
        <f t="shared" si="70"/>
        <v/>
      </c>
      <c r="AV130" s="57"/>
      <c r="AW130" s="54"/>
      <c r="AX130" s="58" t="str">
        <f t="shared" si="71"/>
        <v/>
      </c>
      <c r="AY130" s="57"/>
      <c r="AZ130" s="54"/>
      <c r="BA130" s="58" t="str">
        <f t="shared" si="72"/>
        <v/>
      </c>
      <c r="BB130" s="57"/>
      <c r="BC130" s="54"/>
      <c r="BD130" s="58" t="str">
        <f t="shared" si="73"/>
        <v/>
      </c>
      <c r="BE130" s="57"/>
      <c r="BF130" s="54"/>
      <c r="BG130" s="58" t="str">
        <f t="shared" si="74"/>
        <v/>
      </c>
      <c r="BH130" s="30">
        <f t="shared" si="75"/>
        <v>0</v>
      </c>
      <c r="BI130" s="31" t="str">
        <f t="shared" si="76"/>
        <v/>
      </c>
      <c r="BJ130" s="43" t="str">
        <f t="shared" si="77"/>
        <v/>
      </c>
    </row>
    <row r="131" spans="2:62" x14ac:dyDescent="0.3">
      <c r="B131" s="51" t="s">
        <v>179</v>
      </c>
      <c r="C131" s="52"/>
      <c r="D131" s="52"/>
      <c r="E131" s="52"/>
      <c r="F131" s="52"/>
      <c r="G131" s="52"/>
      <c r="H131" s="52"/>
      <c r="I131" s="52"/>
      <c r="J131" s="52"/>
      <c r="K131" s="52" t="str">
        <f t="shared" si="58"/>
        <v/>
      </c>
      <c r="L131" s="52"/>
      <c r="M131" s="52"/>
      <c r="N131" s="52" t="str">
        <f t="shared" si="59"/>
        <v/>
      </c>
      <c r="O131" s="57"/>
      <c r="P131" s="54"/>
      <c r="Q131" s="58" t="str">
        <f t="shared" si="60"/>
        <v/>
      </c>
      <c r="R131" s="57"/>
      <c r="S131" s="54"/>
      <c r="T131" s="58" t="str">
        <f t="shared" si="61"/>
        <v/>
      </c>
      <c r="U131" s="57"/>
      <c r="V131" s="54"/>
      <c r="W131" s="58" t="str">
        <f t="shared" si="62"/>
        <v/>
      </c>
      <c r="X131" s="57"/>
      <c r="Y131" s="54"/>
      <c r="Z131" s="58" t="str">
        <f t="shared" si="63"/>
        <v/>
      </c>
      <c r="AA131" s="57"/>
      <c r="AB131" s="54"/>
      <c r="AC131" s="58" t="str">
        <f t="shared" si="64"/>
        <v/>
      </c>
      <c r="AD131" s="57"/>
      <c r="AE131" s="54"/>
      <c r="AF131" s="58" t="str">
        <f t="shared" si="65"/>
        <v/>
      </c>
      <c r="AG131" s="57"/>
      <c r="AH131" s="54"/>
      <c r="AI131" s="58" t="str">
        <f t="shared" si="66"/>
        <v/>
      </c>
      <c r="AJ131" s="57"/>
      <c r="AK131" s="54"/>
      <c r="AL131" s="58" t="str">
        <f t="shared" si="67"/>
        <v/>
      </c>
      <c r="AM131" s="57"/>
      <c r="AN131" s="54"/>
      <c r="AO131" s="58" t="str">
        <f t="shared" si="68"/>
        <v/>
      </c>
      <c r="AP131" s="57"/>
      <c r="AQ131" s="54"/>
      <c r="AR131" s="58" t="str">
        <f t="shared" si="69"/>
        <v/>
      </c>
      <c r="AS131" s="57"/>
      <c r="AT131" s="54"/>
      <c r="AU131" s="58" t="str">
        <f t="shared" si="70"/>
        <v/>
      </c>
      <c r="AV131" s="57"/>
      <c r="AW131" s="54"/>
      <c r="AX131" s="58" t="str">
        <f t="shared" si="71"/>
        <v/>
      </c>
      <c r="AY131" s="57"/>
      <c r="AZ131" s="54"/>
      <c r="BA131" s="58" t="str">
        <f t="shared" si="72"/>
        <v/>
      </c>
      <c r="BB131" s="57"/>
      <c r="BC131" s="54"/>
      <c r="BD131" s="58" t="str">
        <f t="shared" si="73"/>
        <v/>
      </c>
      <c r="BE131" s="57"/>
      <c r="BF131" s="54"/>
      <c r="BG131" s="58" t="str">
        <f t="shared" si="74"/>
        <v/>
      </c>
      <c r="BH131" s="30">
        <f t="shared" si="75"/>
        <v>0</v>
      </c>
      <c r="BI131" s="31" t="str">
        <f t="shared" si="76"/>
        <v/>
      </c>
      <c r="BJ131" s="43" t="str">
        <f t="shared" si="77"/>
        <v/>
      </c>
    </row>
    <row r="132" spans="2:62" x14ac:dyDescent="0.3">
      <c r="B132" s="51" t="s">
        <v>180</v>
      </c>
      <c r="C132" s="52"/>
      <c r="D132" s="52"/>
      <c r="E132" s="52"/>
      <c r="F132" s="52"/>
      <c r="G132" s="52"/>
      <c r="H132" s="52"/>
      <c r="I132" s="52"/>
      <c r="J132" s="52"/>
      <c r="K132" s="52" t="str">
        <f t="shared" si="58"/>
        <v/>
      </c>
      <c r="L132" s="52"/>
      <c r="M132" s="52"/>
      <c r="N132" s="52" t="str">
        <f t="shared" si="59"/>
        <v/>
      </c>
      <c r="O132" s="57"/>
      <c r="P132" s="54"/>
      <c r="Q132" s="58" t="str">
        <f t="shared" si="60"/>
        <v/>
      </c>
      <c r="R132" s="57"/>
      <c r="S132" s="54"/>
      <c r="T132" s="58" t="str">
        <f t="shared" si="61"/>
        <v/>
      </c>
      <c r="U132" s="57"/>
      <c r="V132" s="54"/>
      <c r="W132" s="58" t="str">
        <f t="shared" si="62"/>
        <v/>
      </c>
      <c r="X132" s="57"/>
      <c r="Y132" s="54"/>
      <c r="Z132" s="58" t="str">
        <f t="shared" si="63"/>
        <v/>
      </c>
      <c r="AA132" s="57"/>
      <c r="AB132" s="54"/>
      <c r="AC132" s="58" t="str">
        <f t="shared" si="64"/>
        <v/>
      </c>
      <c r="AD132" s="57"/>
      <c r="AE132" s="54"/>
      <c r="AF132" s="58" t="str">
        <f t="shared" si="65"/>
        <v/>
      </c>
      <c r="AG132" s="57"/>
      <c r="AH132" s="54"/>
      <c r="AI132" s="58" t="str">
        <f t="shared" si="66"/>
        <v/>
      </c>
      <c r="AJ132" s="57"/>
      <c r="AK132" s="54"/>
      <c r="AL132" s="58" t="str">
        <f t="shared" si="67"/>
        <v/>
      </c>
      <c r="AM132" s="57"/>
      <c r="AN132" s="54"/>
      <c r="AO132" s="58" t="str">
        <f t="shared" si="68"/>
        <v/>
      </c>
      <c r="AP132" s="57"/>
      <c r="AQ132" s="54"/>
      <c r="AR132" s="58" t="str">
        <f t="shared" si="69"/>
        <v/>
      </c>
      <c r="AS132" s="57"/>
      <c r="AT132" s="54"/>
      <c r="AU132" s="58" t="str">
        <f t="shared" si="70"/>
        <v/>
      </c>
      <c r="AV132" s="57"/>
      <c r="AW132" s="54"/>
      <c r="AX132" s="58" t="str">
        <f t="shared" si="71"/>
        <v/>
      </c>
      <c r="AY132" s="57"/>
      <c r="AZ132" s="54"/>
      <c r="BA132" s="58" t="str">
        <f t="shared" si="72"/>
        <v/>
      </c>
      <c r="BB132" s="57"/>
      <c r="BC132" s="54"/>
      <c r="BD132" s="58" t="str">
        <f t="shared" si="73"/>
        <v/>
      </c>
      <c r="BE132" s="57"/>
      <c r="BF132" s="54"/>
      <c r="BG132" s="58" t="str">
        <f t="shared" si="74"/>
        <v/>
      </c>
      <c r="BH132" s="30">
        <f t="shared" si="75"/>
        <v>0</v>
      </c>
      <c r="BI132" s="31" t="str">
        <f t="shared" si="76"/>
        <v/>
      </c>
      <c r="BJ132" s="43" t="str">
        <f t="shared" si="77"/>
        <v/>
      </c>
    </row>
    <row r="133" spans="2:62" x14ac:dyDescent="0.3">
      <c r="B133" s="51" t="s">
        <v>181</v>
      </c>
      <c r="C133" s="52"/>
      <c r="D133" s="52"/>
      <c r="E133" s="52"/>
      <c r="F133" s="52"/>
      <c r="G133" s="52"/>
      <c r="H133" s="52"/>
      <c r="I133" s="52"/>
      <c r="J133" s="52"/>
      <c r="K133" s="52" t="str">
        <f t="shared" si="58"/>
        <v/>
      </c>
      <c r="L133" s="52"/>
      <c r="M133" s="52"/>
      <c r="N133" s="52" t="str">
        <f t="shared" si="59"/>
        <v/>
      </c>
      <c r="O133" s="57"/>
      <c r="P133" s="54"/>
      <c r="Q133" s="58" t="str">
        <f t="shared" si="60"/>
        <v/>
      </c>
      <c r="R133" s="57"/>
      <c r="S133" s="54"/>
      <c r="T133" s="58" t="str">
        <f t="shared" si="61"/>
        <v/>
      </c>
      <c r="U133" s="57"/>
      <c r="V133" s="54"/>
      <c r="W133" s="58" t="str">
        <f t="shared" si="62"/>
        <v/>
      </c>
      <c r="X133" s="57"/>
      <c r="Y133" s="54"/>
      <c r="Z133" s="58" t="str">
        <f t="shared" si="63"/>
        <v/>
      </c>
      <c r="AA133" s="57"/>
      <c r="AB133" s="54"/>
      <c r="AC133" s="58" t="str">
        <f t="shared" si="64"/>
        <v/>
      </c>
      <c r="AD133" s="57"/>
      <c r="AE133" s="54"/>
      <c r="AF133" s="58" t="str">
        <f t="shared" si="65"/>
        <v/>
      </c>
      <c r="AG133" s="57"/>
      <c r="AH133" s="54"/>
      <c r="AI133" s="58" t="str">
        <f t="shared" si="66"/>
        <v/>
      </c>
      <c r="AJ133" s="57"/>
      <c r="AK133" s="54"/>
      <c r="AL133" s="58" t="str">
        <f t="shared" si="67"/>
        <v/>
      </c>
      <c r="AM133" s="57"/>
      <c r="AN133" s="54"/>
      <c r="AO133" s="58" t="str">
        <f t="shared" si="68"/>
        <v/>
      </c>
      <c r="AP133" s="57"/>
      <c r="AQ133" s="54"/>
      <c r="AR133" s="58" t="str">
        <f t="shared" si="69"/>
        <v/>
      </c>
      <c r="AS133" s="57"/>
      <c r="AT133" s="54"/>
      <c r="AU133" s="58" t="str">
        <f t="shared" si="70"/>
        <v/>
      </c>
      <c r="AV133" s="57"/>
      <c r="AW133" s="54"/>
      <c r="AX133" s="58" t="str">
        <f t="shared" si="71"/>
        <v/>
      </c>
      <c r="AY133" s="57"/>
      <c r="AZ133" s="54"/>
      <c r="BA133" s="58" t="str">
        <f t="shared" si="72"/>
        <v/>
      </c>
      <c r="BB133" s="57"/>
      <c r="BC133" s="54"/>
      <c r="BD133" s="58" t="str">
        <f t="shared" si="73"/>
        <v/>
      </c>
      <c r="BE133" s="57"/>
      <c r="BF133" s="54"/>
      <c r="BG133" s="58" t="str">
        <f t="shared" si="74"/>
        <v/>
      </c>
      <c r="BH133" s="30">
        <f t="shared" si="75"/>
        <v>0</v>
      </c>
      <c r="BI133" s="31" t="str">
        <f t="shared" si="76"/>
        <v/>
      </c>
      <c r="BJ133" s="43" t="str">
        <f t="shared" si="77"/>
        <v/>
      </c>
    </row>
    <row r="134" spans="2:62" x14ac:dyDescent="0.3">
      <c r="B134" s="51" t="s">
        <v>182</v>
      </c>
      <c r="C134" s="52"/>
      <c r="D134" s="52"/>
      <c r="E134" s="52"/>
      <c r="F134" s="52"/>
      <c r="G134" s="52"/>
      <c r="H134" s="52"/>
      <c r="I134" s="52"/>
      <c r="J134" s="52"/>
      <c r="K134" s="52" t="str">
        <f t="shared" si="58"/>
        <v/>
      </c>
      <c r="L134" s="52"/>
      <c r="M134" s="52"/>
      <c r="N134" s="52" t="str">
        <f t="shared" si="59"/>
        <v/>
      </c>
      <c r="O134" s="57"/>
      <c r="P134" s="54"/>
      <c r="Q134" s="58" t="str">
        <f t="shared" si="60"/>
        <v/>
      </c>
      <c r="R134" s="57"/>
      <c r="S134" s="54"/>
      <c r="T134" s="58" t="str">
        <f t="shared" si="61"/>
        <v/>
      </c>
      <c r="U134" s="57"/>
      <c r="V134" s="54"/>
      <c r="W134" s="58" t="str">
        <f t="shared" si="62"/>
        <v/>
      </c>
      <c r="X134" s="57"/>
      <c r="Y134" s="54"/>
      <c r="Z134" s="58" t="str">
        <f t="shared" si="63"/>
        <v/>
      </c>
      <c r="AA134" s="57"/>
      <c r="AB134" s="54"/>
      <c r="AC134" s="58" t="str">
        <f t="shared" si="64"/>
        <v/>
      </c>
      <c r="AD134" s="57"/>
      <c r="AE134" s="54"/>
      <c r="AF134" s="58" t="str">
        <f t="shared" si="65"/>
        <v/>
      </c>
      <c r="AG134" s="57"/>
      <c r="AH134" s="54"/>
      <c r="AI134" s="58" t="str">
        <f t="shared" si="66"/>
        <v/>
      </c>
      <c r="AJ134" s="57"/>
      <c r="AK134" s="54"/>
      <c r="AL134" s="58" t="str">
        <f t="shared" si="67"/>
        <v/>
      </c>
      <c r="AM134" s="57"/>
      <c r="AN134" s="54"/>
      <c r="AO134" s="58" t="str">
        <f t="shared" si="68"/>
        <v/>
      </c>
      <c r="AP134" s="57"/>
      <c r="AQ134" s="54"/>
      <c r="AR134" s="58" t="str">
        <f t="shared" si="69"/>
        <v/>
      </c>
      <c r="AS134" s="57"/>
      <c r="AT134" s="54"/>
      <c r="AU134" s="58" t="str">
        <f t="shared" si="70"/>
        <v/>
      </c>
      <c r="AV134" s="57"/>
      <c r="AW134" s="54"/>
      <c r="AX134" s="58" t="str">
        <f t="shared" si="71"/>
        <v/>
      </c>
      <c r="AY134" s="57"/>
      <c r="AZ134" s="54"/>
      <c r="BA134" s="58" t="str">
        <f t="shared" si="72"/>
        <v/>
      </c>
      <c r="BB134" s="57"/>
      <c r="BC134" s="54"/>
      <c r="BD134" s="58" t="str">
        <f t="shared" si="73"/>
        <v/>
      </c>
      <c r="BE134" s="57"/>
      <c r="BF134" s="54"/>
      <c r="BG134" s="58" t="str">
        <f t="shared" si="74"/>
        <v/>
      </c>
      <c r="BH134" s="30">
        <f t="shared" si="75"/>
        <v>0</v>
      </c>
      <c r="BI134" s="31" t="str">
        <f t="shared" si="76"/>
        <v/>
      </c>
      <c r="BJ134" s="43" t="str">
        <f t="shared" si="77"/>
        <v/>
      </c>
    </row>
    <row r="135" spans="2:62" x14ac:dyDescent="0.3">
      <c r="B135" s="51" t="s">
        <v>183</v>
      </c>
      <c r="C135" s="52"/>
      <c r="D135" s="52"/>
      <c r="E135" s="52"/>
      <c r="F135" s="52"/>
      <c r="G135" s="52"/>
      <c r="H135" s="52"/>
      <c r="I135" s="52"/>
      <c r="J135" s="52"/>
      <c r="K135" s="52" t="str">
        <f t="shared" si="58"/>
        <v/>
      </c>
      <c r="L135" s="52"/>
      <c r="M135" s="52"/>
      <c r="N135" s="52" t="str">
        <f t="shared" si="59"/>
        <v/>
      </c>
      <c r="O135" s="57"/>
      <c r="P135" s="54"/>
      <c r="Q135" s="58" t="str">
        <f t="shared" si="60"/>
        <v/>
      </c>
      <c r="R135" s="57"/>
      <c r="S135" s="54"/>
      <c r="T135" s="58" t="str">
        <f t="shared" si="61"/>
        <v/>
      </c>
      <c r="U135" s="57"/>
      <c r="V135" s="54"/>
      <c r="W135" s="58" t="str">
        <f t="shared" si="62"/>
        <v/>
      </c>
      <c r="X135" s="57"/>
      <c r="Y135" s="54"/>
      <c r="Z135" s="58" t="str">
        <f t="shared" si="63"/>
        <v/>
      </c>
      <c r="AA135" s="57"/>
      <c r="AB135" s="54"/>
      <c r="AC135" s="58" t="str">
        <f t="shared" si="64"/>
        <v/>
      </c>
      <c r="AD135" s="57"/>
      <c r="AE135" s="54"/>
      <c r="AF135" s="58" t="str">
        <f t="shared" si="65"/>
        <v/>
      </c>
      <c r="AG135" s="57"/>
      <c r="AH135" s="54"/>
      <c r="AI135" s="58" t="str">
        <f t="shared" si="66"/>
        <v/>
      </c>
      <c r="AJ135" s="57"/>
      <c r="AK135" s="54"/>
      <c r="AL135" s="58" t="str">
        <f t="shared" si="67"/>
        <v/>
      </c>
      <c r="AM135" s="57"/>
      <c r="AN135" s="54"/>
      <c r="AO135" s="58" t="str">
        <f t="shared" si="68"/>
        <v/>
      </c>
      <c r="AP135" s="57"/>
      <c r="AQ135" s="54"/>
      <c r="AR135" s="58" t="str">
        <f t="shared" si="69"/>
        <v/>
      </c>
      <c r="AS135" s="57"/>
      <c r="AT135" s="54"/>
      <c r="AU135" s="58" t="str">
        <f t="shared" si="70"/>
        <v/>
      </c>
      <c r="AV135" s="57"/>
      <c r="AW135" s="54"/>
      <c r="AX135" s="58" t="str">
        <f t="shared" si="71"/>
        <v/>
      </c>
      <c r="AY135" s="57"/>
      <c r="AZ135" s="54"/>
      <c r="BA135" s="58" t="str">
        <f t="shared" si="72"/>
        <v/>
      </c>
      <c r="BB135" s="57"/>
      <c r="BC135" s="54"/>
      <c r="BD135" s="58" t="str">
        <f t="shared" si="73"/>
        <v/>
      </c>
      <c r="BE135" s="57"/>
      <c r="BF135" s="54"/>
      <c r="BG135" s="58" t="str">
        <f t="shared" si="74"/>
        <v/>
      </c>
      <c r="BH135" s="30">
        <f t="shared" si="75"/>
        <v>0</v>
      </c>
      <c r="BI135" s="31" t="str">
        <f t="shared" si="76"/>
        <v/>
      </c>
      <c r="BJ135" s="43" t="str">
        <f t="shared" si="77"/>
        <v/>
      </c>
    </row>
    <row r="136" spans="2:62" x14ac:dyDescent="0.3">
      <c r="B136" s="51" t="s">
        <v>184</v>
      </c>
      <c r="C136" s="52"/>
      <c r="D136" s="52"/>
      <c r="E136" s="52"/>
      <c r="F136" s="52"/>
      <c r="G136" s="52"/>
      <c r="H136" s="52"/>
      <c r="I136" s="52"/>
      <c r="J136" s="52"/>
      <c r="K136" s="52" t="str">
        <f t="shared" si="58"/>
        <v/>
      </c>
      <c r="L136" s="52"/>
      <c r="M136" s="52"/>
      <c r="N136" s="52" t="str">
        <f t="shared" si="59"/>
        <v/>
      </c>
      <c r="O136" s="57"/>
      <c r="P136" s="54"/>
      <c r="Q136" s="58" t="str">
        <f t="shared" si="60"/>
        <v/>
      </c>
      <c r="R136" s="57"/>
      <c r="S136" s="54"/>
      <c r="T136" s="58" t="str">
        <f t="shared" si="61"/>
        <v/>
      </c>
      <c r="U136" s="57"/>
      <c r="V136" s="54"/>
      <c r="W136" s="58" t="str">
        <f t="shared" si="62"/>
        <v/>
      </c>
      <c r="X136" s="57"/>
      <c r="Y136" s="54"/>
      <c r="Z136" s="58" t="str">
        <f t="shared" si="63"/>
        <v/>
      </c>
      <c r="AA136" s="57"/>
      <c r="AB136" s="54"/>
      <c r="AC136" s="58" t="str">
        <f t="shared" si="64"/>
        <v/>
      </c>
      <c r="AD136" s="57"/>
      <c r="AE136" s="54"/>
      <c r="AF136" s="58" t="str">
        <f t="shared" si="65"/>
        <v/>
      </c>
      <c r="AG136" s="57"/>
      <c r="AH136" s="54"/>
      <c r="AI136" s="58" t="str">
        <f t="shared" si="66"/>
        <v/>
      </c>
      <c r="AJ136" s="57"/>
      <c r="AK136" s="54"/>
      <c r="AL136" s="58" t="str">
        <f t="shared" si="67"/>
        <v/>
      </c>
      <c r="AM136" s="57"/>
      <c r="AN136" s="54"/>
      <c r="AO136" s="58" t="str">
        <f t="shared" si="68"/>
        <v/>
      </c>
      <c r="AP136" s="57"/>
      <c r="AQ136" s="54"/>
      <c r="AR136" s="58" t="str">
        <f t="shared" si="69"/>
        <v/>
      </c>
      <c r="AS136" s="57"/>
      <c r="AT136" s="54"/>
      <c r="AU136" s="58" t="str">
        <f t="shared" si="70"/>
        <v/>
      </c>
      <c r="AV136" s="57"/>
      <c r="AW136" s="54"/>
      <c r="AX136" s="58" t="str">
        <f t="shared" si="71"/>
        <v/>
      </c>
      <c r="AY136" s="57"/>
      <c r="AZ136" s="54"/>
      <c r="BA136" s="58" t="str">
        <f t="shared" si="72"/>
        <v/>
      </c>
      <c r="BB136" s="57"/>
      <c r="BC136" s="54"/>
      <c r="BD136" s="58" t="str">
        <f t="shared" si="73"/>
        <v/>
      </c>
      <c r="BE136" s="57"/>
      <c r="BF136" s="54"/>
      <c r="BG136" s="58" t="str">
        <f t="shared" si="74"/>
        <v/>
      </c>
      <c r="BH136" s="30">
        <f t="shared" si="75"/>
        <v>0</v>
      </c>
      <c r="BI136" s="31" t="str">
        <f t="shared" si="76"/>
        <v/>
      </c>
      <c r="BJ136" s="43" t="str">
        <f t="shared" si="77"/>
        <v/>
      </c>
    </row>
    <row r="137" spans="2:62" x14ac:dyDescent="0.3">
      <c r="B137" s="51" t="s">
        <v>185</v>
      </c>
      <c r="C137" s="52"/>
      <c r="D137" s="52"/>
      <c r="E137" s="52"/>
      <c r="F137" s="52"/>
      <c r="G137" s="52"/>
      <c r="H137" s="52"/>
      <c r="I137" s="52"/>
      <c r="J137" s="52"/>
      <c r="K137" s="52" t="str">
        <f t="shared" si="58"/>
        <v/>
      </c>
      <c r="L137" s="52"/>
      <c r="M137" s="52"/>
      <c r="N137" s="52" t="str">
        <f t="shared" si="59"/>
        <v/>
      </c>
      <c r="O137" s="57"/>
      <c r="P137" s="54"/>
      <c r="Q137" s="58" t="str">
        <f t="shared" si="60"/>
        <v/>
      </c>
      <c r="R137" s="57"/>
      <c r="S137" s="54"/>
      <c r="T137" s="58" t="str">
        <f t="shared" si="61"/>
        <v/>
      </c>
      <c r="U137" s="57"/>
      <c r="V137" s="54"/>
      <c r="W137" s="58" t="str">
        <f t="shared" si="62"/>
        <v/>
      </c>
      <c r="X137" s="57"/>
      <c r="Y137" s="54"/>
      <c r="Z137" s="58" t="str">
        <f t="shared" si="63"/>
        <v/>
      </c>
      <c r="AA137" s="57"/>
      <c r="AB137" s="54"/>
      <c r="AC137" s="58" t="str">
        <f t="shared" si="64"/>
        <v/>
      </c>
      <c r="AD137" s="57"/>
      <c r="AE137" s="54"/>
      <c r="AF137" s="58" t="str">
        <f t="shared" si="65"/>
        <v/>
      </c>
      <c r="AG137" s="57"/>
      <c r="AH137" s="54"/>
      <c r="AI137" s="58" t="str">
        <f t="shared" si="66"/>
        <v/>
      </c>
      <c r="AJ137" s="57"/>
      <c r="AK137" s="54"/>
      <c r="AL137" s="58" t="str">
        <f t="shared" si="67"/>
        <v/>
      </c>
      <c r="AM137" s="57"/>
      <c r="AN137" s="54"/>
      <c r="AO137" s="58" t="str">
        <f t="shared" si="68"/>
        <v/>
      </c>
      <c r="AP137" s="57"/>
      <c r="AQ137" s="54"/>
      <c r="AR137" s="58" t="str">
        <f t="shared" si="69"/>
        <v/>
      </c>
      <c r="AS137" s="57"/>
      <c r="AT137" s="54"/>
      <c r="AU137" s="58" t="str">
        <f t="shared" si="70"/>
        <v/>
      </c>
      <c r="AV137" s="57"/>
      <c r="AW137" s="54"/>
      <c r="AX137" s="58" t="str">
        <f t="shared" si="71"/>
        <v/>
      </c>
      <c r="AY137" s="57"/>
      <c r="AZ137" s="54"/>
      <c r="BA137" s="58" t="str">
        <f t="shared" si="72"/>
        <v/>
      </c>
      <c r="BB137" s="57"/>
      <c r="BC137" s="54"/>
      <c r="BD137" s="58" t="str">
        <f t="shared" si="73"/>
        <v/>
      </c>
      <c r="BE137" s="57"/>
      <c r="BF137" s="54"/>
      <c r="BG137" s="58" t="str">
        <f t="shared" si="74"/>
        <v/>
      </c>
      <c r="BH137" s="30">
        <f t="shared" si="75"/>
        <v>0</v>
      </c>
      <c r="BI137" s="31" t="str">
        <f t="shared" si="76"/>
        <v/>
      </c>
      <c r="BJ137" s="43" t="str">
        <f t="shared" si="77"/>
        <v/>
      </c>
    </row>
    <row r="138" spans="2:62" x14ac:dyDescent="0.3">
      <c r="B138" s="51" t="s">
        <v>186</v>
      </c>
      <c r="C138" s="52"/>
      <c r="D138" s="52"/>
      <c r="E138" s="52"/>
      <c r="F138" s="52"/>
      <c r="G138" s="52"/>
      <c r="H138" s="52"/>
      <c r="I138" s="52"/>
      <c r="J138" s="52"/>
      <c r="K138" s="52" t="str">
        <f t="shared" si="58"/>
        <v/>
      </c>
      <c r="L138" s="52"/>
      <c r="M138" s="52"/>
      <c r="N138" s="52" t="str">
        <f t="shared" si="59"/>
        <v/>
      </c>
      <c r="O138" s="57"/>
      <c r="P138" s="54"/>
      <c r="Q138" s="58" t="str">
        <f t="shared" si="60"/>
        <v/>
      </c>
      <c r="R138" s="57"/>
      <c r="S138" s="54"/>
      <c r="T138" s="58" t="str">
        <f t="shared" si="61"/>
        <v/>
      </c>
      <c r="U138" s="57"/>
      <c r="V138" s="54"/>
      <c r="W138" s="58" t="str">
        <f t="shared" si="62"/>
        <v/>
      </c>
      <c r="X138" s="57"/>
      <c r="Y138" s="54"/>
      <c r="Z138" s="58" t="str">
        <f t="shared" si="63"/>
        <v/>
      </c>
      <c r="AA138" s="57"/>
      <c r="AB138" s="54"/>
      <c r="AC138" s="58" t="str">
        <f t="shared" si="64"/>
        <v/>
      </c>
      <c r="AD138" s="57"/>
      <c r="AE138" s="54"/>
      <c r="AF138" s="58" t="str">
        <f t="shared" si="65"/>
        <v/>
      </c>
      <c r="AG138" s="57"/>
      <c r="AH138" s="54"/>
      <c r="AI138" s="58" t="str">
        <f t="shared" si="66"/>
        <v/>
      </c>
      <c r="AJ138" s="57"/>
      <c r="AK138" s="54"/>
      <c r="AL138" s="58" t="str">
        <f t="shared" si="67"/>
        <v/>
      </c>
      <c r="AM138" s="57"/>
      <c r="AN138" s="54"/>
      <c r="AO138" s="58" t="str">
        <f t="shared" si="68"/>
        <v/>
      </c>
      <c r="AP138" s="57"/>
      <c r="AQ138" s="54"/>
      <c r="AR138" s="58" t="str">
        <f t="shared" si="69"/>
        <v/>
      </c>
      <c r="AS138" s="57"/>
      <c r="AT138" s="54"/>
      <c r="AU138" s="58" t="str">
        <f t="shared" si="70"/>
        <v/>
      </c>
      <c r="AV138" s="57"/>
      <c r="AW138" s="54"/>
      <c r="AX138" s="58" t="str">
        <f t="shared" si="71"/>
        <v/>
      </c>
      <c r="AY138" s="57"/>
      <c r="AZ138" s="54"/>
      <c r="BA138" s="58" t="str">
        <f t="shared" si="72"/>
        <v/>
      </c>
      <c r="BB138" s="57"/>
      <c r="BC138" s="54"/>
      <c r="BD138" s="58" t="str">
        <f t="shared" si="73"/>
        <v/>
      </c>
      <c r="BE138" s="57"/>
      <c r="BF138" s="54"/>
      <c r="BG138" s="58" t="str">
        <f t="shared" si="74"/>
        <v/>
      </c>
      <c r="BH138" s="30">
        <f t="shared" si="75"/>
        <v>0</v>
      </c>
      <c r="BI138" s="31" t="str">
        <f t="shared" si="76"/>
        <v/>
      </c>
      <c r="BJ138" s="43" t="str">
        <f t="shared" si="77"/>
        <v/>
      </c>
    </row>
    <row r="139" spans="2:62" x14ac:dyDescent="0.3">
      <c r="B139" s="51" t="s">
        <v>187</v>
      </c>
      <c r="C139" s="52"/>
      <c r="D139" s="52"/>
      <c r="E139" s="52"/>
      <c r="F139" s="52"/>
      <c r="G139" s="52"/>
      <c r="H139" s="52"/>
      <c r="I139" s="52"/>
      <c r="J139" s="52"/>
      <c r="K139" s="52" t="str">
        <f t="shared" si="58"/>
        <v/>
      </c>
      <c r="L139" s="52"/>
      <c r="M139" s="52"/>
      <c r="N139" s="52" t="str">
        <f t="shared" si="59"/>
        <v/>
      </c>
      <c r="O139" s="57"/>
      <c r="P139" s="54"/>
      <c r="Q139" s="58" t="str">
        <f t="shared" si="60"/>
        <v/>
      </c>
      <c r="R139" s="57"/>
      <c r="S139" s="54"/>
      <c r="T139" s="58" t="str">
        <f t="shared" si="61"/>
        <v/>
      </c>
      <c r="U139" s="57"/>
      <c r="V139" s="54"/>
      <c r="W139" s="58" t="str">
        <f t="shared" si="62"/>
        <v/>
      </c>
      <c r="X139" s="57"/>
      <c r="Y139" s="54"/>
      <c r="Z139" s="58" t="str">
        <f t="shared" si="63"/>
        <v/>
      </c>
      <c r="AA139" s="57"/>
      <c r="AB139" s="54"/>
      <c r="AC139" s="58" t="str">
        <f t="shared" si="64"/>
        <v/>
      </c>
      <c r="AD139" s="57"/>
      <c r="AE139" s="54"/>
      <c r="AF139" s="58" t="str">
        <f t="shared" si="65"/>
        <v/>
      </c>
      <c r="AG139" s="57"/>
      <c r="AH139" s="54"/>
      <c r="AI139" s="58" t="str">
        <f t="shared" si="66"/>
        <v/>
      </c>
      <c r="AJ139" s="57"/>
      <c r="AK139" s="54"/>
      <c r="AL139" s="58" t="str">
        <f t="shared" si="67"/>
        <v/>
      </c>
      <c r="AM139" s="57"/>
      <c r="AN139" s="54"/>
      <c r="AO139" s="58" t="str">
        <f t="shared" si="68"/>
        <v/>
      </c>
      <c r="AP139" s="57"/>
      <c r="AQ139" s="54"/>
      <c r="AR139" s="58" t="str">
        <f t="shared" si="69"/>
        <v/>
      </c>
      <c r="AS139" s="57"/>
      <c r="AT139" s="54"/>
      <c r="AU139" s="58" t="str">
        <f t="shared" si="70"/>
        <v/>
      </c>
      <c r="AV139" s="57"/>
      <c r="AW139" s="54"/>
      <c r="AX139" s="58" t="str">
        <f t="shared" si="71"/>
        <v/>
      </c>
      <c r="AY139" s="57"/>
      <c r="AZ139" s="54"/>
      <c r="BA139" s="58" t="str">
        <f t="shared" si="72"/>
        <v/>
      </c>
      <c r="BB139" s="57"/>
      <c r="BC139" s="54"/>
      <c r="BD139" s="58" t="str">
        <f t="shared" si="73"/>
        <v/>
      </c>
      <c r="BE139" s="57"/>
      <c r="BF139" s="54"/>
      <c r="BG139" s="58" t="str">
        <f t="shared" si="74"/>
        <v/>
      </c>
      <c r="BH139" s="30">
        <f t="shared" si="75"/>
        <v>0</v>
      </c>
      <c r="BI139" s="31" t="str">
        <f t="shared" si="76"/>
        <v/>
      </c>
      <c r="BJ139" s="43" t="str">
        <f t="shared" si="77"/>
        <v/>
      </c>
    </row>
    <row r="140" spans="2:62" ht="16.2" thickBot="1" x14ac:dyDescent="0.35">
      <c r="B140" s="34" t="s">
        <v>113</v>
      </c>
      <c r="C140" s="21"/>
      <c r="D140" s="21"/>
      <c r="E140" s="21"/>
      <c r="F140" s="21"/>
      <c r="G140" s="21"/>
      <c r="H140" s="21"/>
      <c r="I140" s="21"/>
      <c r="J140" s="21"/>
      <c r="K140" s="21"/>
      <c r="L140" s="21"/>
      <c r="M140" s="21"/>
      <c r="N140" s="21">
        <f>SUM(N110:N139)</f>
        <v>0</v>
      </c>
      <c r="O140" s="46"/>
      <c r="P140" s="21"/>
      <c r="Q140" s="47">
        <f t="shared" ref="Q140" si="78">SUM(Q110:Q139)</f>
        <v>0</v>
      </c>
      <c r="R140" s="46"/>
      <c r="S140" s="21"/>
      <c r="T140" s="47">
        <f t="shared" ref="T140" si="79">SUM(T110:T139)</f>
        <v>0</v>
      </c>
      <c r="U140" s="46"/>
      <c r="V140" s="21"/>
      <c r="W140" s="47">
        <f t="shared" ref="W140" si="80">SUM(W110:W139)</f>
        <v>0</v>
      </c>
      <c r="X140" s="46"/>
      <c r="Y140" s="21"/>
      <c r="Z140" s="47">
        <f t="shared" ref="Z140" si="81">SUM(Z110:Z139)</f>
        <v>0</v>
      </c>
      <c r="AA140" s="46"/>
      <c r="AB140" s="21"/>
      <c r="AC140" s="47">
        <f t="shared" ref="AC140" si="82">SUM(AC110:AC139)</f>
        <v>0</v>
      </c>
      <c r="AD140" s="46"/>
      <c r="AE140" s="21"/>
      <c r="AF140" s="47">
        <f t="shared" ref="AF140" si="83">SUM(AF110:AF139)</f>
        <v>0</v>
      </c>
      <c r="AG140" s="46"/>
      <c r="AH140" s="21"/>
      <c r="AI140" s="47">
        <f t="shared" ref="AI140" si="84">SUM(AI110:AI139)</f>
        <v>0</v>
      </c>
      <c r="AJ140" s="46"/>
      <c r="AK140" s="21"/>
      <c r="AL140" s="47">
        <f t="shared" ref="AL140" si="85">SUM(AL110:AL139)</f>
        <v>0</v>
      </c>
      <c r="AM140" s="46"/>
      <c r="AN140" s="21"/>
      <c r="AO140" s="47">
        <f t="shared" ref="AO140" si="86">SUM(AO110:AO139)</f>
        <v>0</v>
      </c>
      <c r="AP140" s="46"/>
      <c r="AQ140" s="21"/>
      <c r="AR140" s="47">
        <f t="shared" ref="AR140" si="87">SUM(AR110:AR139)</f>
        <v>0</v>
      </c>
      <c r="AS140" s="46"/>
      <c r="AT140" s="21"/>
      <c r="AU140" s="47">
        <f t="shared" ref="AU140" si="88">SUM(AU110:AU139)</f>
        <v>0</v>
      </c>
      <c r="AV140" s="46"/>
      <c r="AW140" s="21"/>
      <c r="AX140" s="47">
        <f t="shared" ref="AX140" si="89">SUM(AX110:AX139)</f>
        <v>0</v>
      </c>
      <c r="AY140" s="46"/>
      <c r="AZ140" s="21"/>
      <c r="BA140" s="47">
        <f t="shared" ref="BA140" si="90">SUM(BA110:BA139)</f>
        <v>0</v>
      </c>
      <c r="BB140" s="46"/>
      <c r="BC140" s="21"/>
      <c r="BD140" s="47">
        <f t="shared" ref="BD140" si="91">SUM(BD110:BD139)</f>
        <v>0</v>
      </c>
      <c r="BE140" s="46"/>
      <c r="BF140" s="21"/>
      <c r="BG140" s="47">
        <f t="shared" ref="BG140" si="92">SUM(BG110:BG139)</f>
        <v>0</v>
      </c>
      <c r="BH140" s="21"/>
      <c r="BI140" s="21">
        <f t="shared" ref="BI140:BJ140" si="93">SUM(BI110:BI139)</f>
        <v>0</v>
      </c>
      <c r="BJ140" s="35">
        <f t="shared" si="93"/>
        <v>0</v>
      </c>
    </row>
    <row r="141" spans="2:62" x14ac:dyDescent="0.3">
      <c r="H141"/>
      <c r="M141"/>
      <c r="P141"/>
      <c r="S141"/>
      <c r="V141"/>
      <c r="Y141"/>
      <c r="AB141"/>
      <c r="AE141"/>
      <c r="AH141"/>
      <c r="AK141"/>
      <c r="AN141"/>
      <c r="AQ141"/>
      <c r="AT141"/>
      <c r="AW141"/>
      <c r="AZ141"/>
      <c r="BC141"/>
      <c r="BF141"/>
    </row>
    <row r="142" spans="2:62" x14ac:dyDescent="0.3">
      <c r="H142"/>
      <c r="M142"/>
      <c r="P142"/>
      <c r="S142"/>
      <c r="V142"/>
      <c r="Y142"/>
      <c r="AB142"/>
      <c r="AE142"/>
      <c r="AH142"/>
      <c r="AK142"/>
      <c r="AN142"/>
      <c r="AQ142"/>
      <c r="AT142"/>
      <c r="AW142"/>
      <c r="AZ142"/>
      <c r="BC142"/>
      <c r="BF142"/>
    </row>
    <row r="143" spans="2:62" x14ac:dyDescent="0.3">
      <c r="B143" s="107" t="s">
        <v>268</v>
      </c>
      <c r="H143"/>
      <c r="M143"/>
      <c r="P143"/>
      <c r="S143"/>
      <c r="V143"/>
      <c r="Y143"/>
      <c r="AB143"/>
      <c r="AE143"/>
      <c r="AH143"/>
      <c r="AK143"/>
      <c r="AN143"/>
      <c r="AQ143"/>
      <c r="AT143"/>
      <c r="AW143"/>
      <c r="AZ143"/>
      <c r="BC143"/>
      <c r="BF143"/>
    </row>
    <row r="144" spans="2:62" x14ac:dyDescent="0.3">
      <c r="B144" s="107" t="s">
        <v>238</v>
      </c>
      <c r="H144"/>
      <c r="M144"/>
      <c r="P144"/>
      <c r="S144"/>
      <c r="V144"/>
      <c r="Y144"/>
      <c r="AB144"/>
      <c r="AE144"/>
      <c r="AH144"/>
      <c r="AK144"/>
      <c r="AN144"/>
      <c r="AQ144"/>
      <c r="AT144"/>
      <c r="AW144"/>
      <c r="AZ144"/>
      <c r="BC144"/>
      <c r="BF144"/>
    </row>
    <row r="145" spans="2:62" ht="16.2" thickBot="1" x14ac:dyDescent="0.35">
      <c r="H145"/>
      <c r="M145"/>
      <c r="P145"/>
      <c r="S145"/>
      <c r="V145"/>
      <c r="Y145"/>
      <c r="AB145"/>
      <c r="AE145"/>
      <c r="AH145"/>
      <c r="AK145"/>
      <c r="AN145"/>
      <c r="AQ145"/>
      <c r="AT145"/>
      <c r="AW145"/>
      <c r="AZ145"/>
      <c r="BC145"/>
      <c r="BF145"/>
    </row>
    <row r="146" spans="2:62" x14ac:dyDescent="0.3">
      <c r="B146" s="32"/>
      <c r="C146" s="17"/>
      <c r="D146" s="17"/>
      <c r="E146" s="17"/>
      <c r="F146" s="17"/>
      <c r="G146" s="17"/>
      <c r="H146" s="17"/>
      <c r="I146" s="17"/>
      <c r="J146" s="17"/>
      <c r="K146" s="36"/>
      <c r="L146" s="17"/>
      <c r="M146" s="17"/>
      <c r="N146" s="17"/>
      <c r="O146" s="116" t="s">
        <v>91</v>
      </c>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7"/>
    </row>
    <row r="147" spans="2:62" x14ac:dyDescent="0.3">
      <c r="B147" s="19"/>
      <c r="H147"/>
      <c r="K147" s="25"/>
      <c r="M147"/>
      <c r="O147" s="121" t="str">
        <f>'1.Data Input'!$B$8</f>
        <v>Service 1</v>
      </c>
      <c r="P147" s="122"/>
      <c r="Q147" s="123"/>
      <c r="R147" s="121" t="str">
        <f>'1.Data Input'!$B$9</f>
        <v>Service 2</v>
      </c>
      <c r="S147" s="122"/>
      <c r="T147" s="123"/>
      <c r="U147" s="121" t="str">
        <f>'1.Data Input'!$B$10</f>
        <v>Service 3</v>
      </c>
      <c r="V147" s="122"/>
      <c r="W147" s="123"/>
      <c r="X147" s="121" t="str">
        <f>'1.Data Input'!$B$11</f>
        <v>Service 4</v>
      </c>
      <c r="Y147" s="122"/>
      <c r="Z147" s="123"/>
      <c r="AA147" s="121" t="str">
        <f>'1.Data Input'!$B$12</f>
        <v>Service 5</v>
      </c>
      <c r="AB147" s="122"/>
      <c r="AC147" s="123"/>
      <c r="AD147" s="121" t="str">
        <f>'1.Data Input'!$B$13</f>
        <v>Service 6</v>
      </c>
      <c r="AE147" s="122"/>
      <c r="AF147" s="123"/>
      <c r="AG147" s="121" t="str">
        <f>'1.Data Input'!$B$14</f>
        <v>Service 7</v>
      </c>
      <c r="AH147" s="122"/>
      <c r="AI147" s="123"/>
      <c r="AJ147" s="121" t="str">
        <f>'1.Data Input'!$B$15</f>
        <v>Service 8</v>
      </c>
      <c r="AK147" s="122"/>
      <c r="AL147" s="123"/>
      <c r="AM147" s="121" t="str">
        <f>'1.Data Input'!$B$16</f>
        <v>Service 9</v>
      </c>
      <c r="AN147" s="122"/>
      <c r="AO147" s="123"/>
      <c r="AP147" s="121" t="str">
        <f>'1.Data Input'!$B$17</f>
        <v>Service 10</v>
      </c>
      <c r="AQ147" s="122"/>
      <c r="AR147" s="123"/>
      <c r="AS147" s="121" t="str">
        <f>'1.Data Input'!$B$18</f>
        <v>Service 11</v>
      </c>
      <c r="AT147" s="122"/>
      <c r="AU147" s="123"/>
      <c r="AV147" s="121" t="str">
        <f>'1.Data Input'!$B$19</f>
        <v>Service 12</v>
      </c>
      <c r="AW147" s="122"/>
      <c r="AX147" s="123"/>
      <c r="AY147" s="121" t="str">
        <f>'1.Data Input'!$B$20</f>
        <v>Service 13</v>
      </c>
      <c r="AZ147" s="122"/>
      <c r="BA147" s="123"/>
      <c r="BB147" s="121" t="str">
        <f>'1.Data Input'!$B$21</f>
        <v>Service 14</v>
      </c>
      <c r="BC147" s="122"/>
      <c r="BD147" s="123"/>
      <c r="BE147" s="121" t="str">
        <f>'1.Data Input'!$B$22</f>
        <v>Service 15</v>
      </c>
      <c r="BF147" s="122"/>
      <c r="BG147" s="123"/>
      <c r="BH147" s="118" t="s">
        <v>155</v>
      </c>
      <c r="BI147" s="118" t="s">
        <v>156</v>
      </c>
      <c r="BJ147" s="120" t="s">
        <v>86</v>
      </c>
    </row>
    <row r="148" spans="2:62" ht="15.6" customHeight="1" x14ac:dyDescent="0.3">
      <c r="B148" s="19" t="s">
        <v>133</v>
      </c>
      <c r="C148" t="s">
        <v>139</v>
      </c>
      <c r="D148" t="s">
        <v>140</v>
      </c>
      <c r="E148" t="s">
        <v>143</v>
      </c>
      <c r="F148" t="s">
        <v>275</v>
      </c>
      <c r="G148" t="s">
        <v>141</v>
      </c>
      <c r="H148" t="s">
        <v>142</v>
      </c>
      <c r="I148" t="s">
        <v>144</v>
      </c>
      <c r="J148" t="s">
        <v>158</v>
      </c>
      <c r="K148" s="26" t="s">
        <v>190</v>
      </c>
      <c r="L148" t="s">
        <v>145</v>
      </c>
      <c r="M148" t="s">
        <v>146</v>
      </c>
      <c r="N148" t="s">
        <v>276</v>
      </c>
      <c r="O148" s="44" t="s">
        <v>82</v>
      </c>
      <c r="P148" s="25" t="s">
        <v>217</v>
      </c>
      <c r="Q148" s="45" t="s">
        <v>218</v>
      </c>
      <c r="R148" s="44" t="s">
        <v>82</v>
      </c>
      <c r="S148" s="25" t="s">
        <v>217</v>
      </c>
      <c r="T148" s="45" t="s">
        <v>218</v>
      </c>
      <c r="U148" s="44" t="s">
        <v>82</v>
      </c>
      <c r="V148" s="25" t="s">
        <v>217</v>
      </c>
      <c r="W148" s="45" t="s">
        <v>218</v>
      </c>
      <c r="X148" s="44" t="s">
        <v>82</v>
      </c>
      <c r="Y148" s="25" t="s">
        <v>217</v>
      </c>
      <c r="Z148" s="45" t="s">
        <v>218</v>
      </c>
      <c r="AA148" s="44" t="s">
        <v>82</v>
      </c>
      <c r="AB148" s="25" t="s">
        <v>217</v>
      </c>
      <c r="AC148" s="45" t="s">
        <v>218</v>
      </c>
      <c r="AD148" s="44" t="s">
        <v>82</v>
      </c>
      <c r="AE148" s="25" t="s">
        <v>217</v>
      </c>
      <c r="AF148" s="45" t="s">
        <v>218</v>
      </c>
      <c r="AG148" s="44" t="s">
        <v>82</v>
      </c>
      <c r="AH148" s="25" t="s">
        <v>217</v>
      </c>
      <c r="AI148" s="45" t="s">
        <v>218</v>
      </c>
      <c r="AJ148" s="44" t="s">
        <v>82</v>
      </c>
      <c r="AK148" s="25" t="s">
        <v>217</v>
      </c>
      <c r="AL148" s="45" t="s">
        <v>218</v>
      </c>
      <c r="AM148" s="44" t="s">
        <v>82</v>
      </c>
      <c r="AN148" s="25" t="s">
        <v>217</v>
      </c>
      <c r="AO148" s="45" t="s">
        <v>218</v>
      </c>
      <c r="AP148" s="44" t="s">
        <v>82</v>
      </c>
      <c r="AQ148" s="25" t="s">
        <v>217</v>
      </c>
      <c r="AR148" s="45" t="s">
        <v>218</v>
      </c>
      <c r="AS148" s="44" t="s">
        <v>82</v>
      </c>
      <c r="AT148" s="25" t="s">
        <v>217</v>
      </c>
      <c r="AU148" s="45" t="s">
        <v>218</v>
      </c>
      <c r="AV148" s="44" t="s">
        <v>82</v>
      </c>
      <c r="AW148" s="25" t="s">
        <v>217</v>
      </c>
      <c r="AX148" s="45" t="s">
        <v>218</v>
      </c>
      <c r="AY148" s="44" t="s">
        <v>82</v>
      </c>
      <c r="AZ148" s="25" t="s">
        <v>217</v>
      </c>
      <c r="BA148" s="45" t="s">
        <v>218</v>
      </c>
      <c r="BB148" s="44" t="s">
        <v>82</v>
      </c>
      <c r="BC148" s="25" t="s">
        <v>217</v>
      </c>
      <c r="BD148" s="45" t="s">
        <v>218</v>
      </c>
      <c r="BE148" s="44" t="s">
        <v>82</v>
      </c>
      <c r="BF148" s="25" t="s">
        <v>217</v>
      </c>
      <c r="BG148" s="45" t="s">
        <v>218</v>
      </c>
      <c r="BH148" s="118"/>
      <c r="BI148" s="118"/>
      <c r="BJ148" s="120"/>
    </row>
    <row r="149" spans="2:62" x14ac:dyDescent="0.3">
      <c r="B149" s="51" t="s">
        <v>134</v>
      </c>
      <c r="C149" s="52"/>
      <c r="D149" s="52"/>
      <c r="E149" s="52"/>
      <c r="F149" s="52"/>
      <c r="G149" s="52"/>
      <c r="H149" s="52"/>
      <c r="I149" s="52"/>
      <c r="J149" s="52"/>
      <c r="K149" s="52" t="str">
        <f>IF(J149="No",0,"")</f>
        <v/>
      </c>
      <c r="L149" s="52"/>
      <c r="M149" s="52"/>
      <c r="N149" s="52" t="e">
        <f>L149/M149</f>
        <v>#DIV/0!</v>
      </c>
      <c r="O149" s="57"/>
      <c r="P149" s="54"/>
      <c r="Q149" s="58" t="str">
        <f>IFERROR(N149*P149,"")</f>
        <v/>
      </c>
      <c r="R149" s="57"/>
      <c r="S149" s="54"/>
      <c r="T149" s="58" t="str">
        <f>IFERROR(N149*S149,"")</f>
        <v/>
      </c>
      <c r="U149" s="57"/>
      <c r="V149" s="54"/>
      <c r="W149" s="58" t="str">
        <f>IFERROR(N149*V149,"")</f>
        <v/>
      </c>
      <c r="X149" s="57"/>
      <c r="Y149" s="54"/>
      <c r="Z149" s="58" t="str">
        <f>IFERROR(N149*Y149,"")</f>
        <v/>
      </c>
      <c r="AA149" s="57"/>
      <c r="AB149" s="54"/>
      <c r="AC149" s="58" t="str">
        <f>IFERROR(N149*AB149,"")</f>
        <v/>
      </c>
      <c r="AD149" s="57"/>
      <c r="AE149" s="54"/>
      <c r="AF149" s="58" t="str">
        <f>IFERROR(N149*AE149,"")</f>
        <v/>
      </c>
      <c r="AG149" s="57"/>
      <c r="AH149" s="54"/>
      <c r="AI149" s="58" t="str">
        <f>IFERROR(N149*AH149,"")</f>
        <v/>
      </c>
      <c r="AJ149" s="57"/>
      <c r="AK149" s="54"/>
      <c r="AL149" s="58" t="str">
        <f>IFERROR(N149*AK149,"")</f>
        <v/>
      </c>
      <c r="AM149" s="57"/>
      <c r="AN149" s="54"/>
      <c r="AO149" s="58" t="str">
        <f>IFERROR(N149*AN149,"")</f>
        <v/>
      </c>
      <c r="AP149" s="57"/>
      <c r="AQ149" s="54"/>
      <c r="AR149" s="58" t="str">
        <f>IFERROR(N149*AQ149,"")</f>
        <v/>
      </c>
      <c r="AS149" s="57"/>
      <c r="AT149" s="54"/>
      <c r="AU149" s="58" t="str">
        <f>IFERROR(N149*AT149,"")</f>
        <v/>
      </c>
      <c r="AV149" s="57"/>
      <c r="AW149" s="54"/>
      <c r="AX149" s="58" t="str">
        <f>IFERROR(N149*AW149,"")</f>
        <v/>
      </c>
      <c r="AY149" s="57"/>
      <c r="AZ149" s="54"/>
      <c r="BA149" s="58" t="str">
        <f>IFERROR(N149*AZ149,"")</f>
        <v/>
      </c>
      <c r="BB149" s="57"/>
      <c r="BC149" s="54"/>
      <c r="BD149" s="58" t="str">
        <f>IFERROR(N149*BC149,"")</f>
        <v/>
      </c>
      <c r="BE149" s="57"/>
      <c r="BF149" s="54"/>
      <c r="BG149" s="58" t="str">
        <f>IFERROR(N149*BF149,"")</f>
        <v/>
      </c>
      <c r="BH149" s="30">
        <f>P149+S149+V149+Y149+AB149+AE149+AH149+AK149+AN149+AQ149+AT149+AW149+AZ149+BC149+BF149</f>
        <v>0</v>
      </c>
      <c r="BI149" s="31" t="str">
        <f>IFERROR(Q149+T149+W149+Z149+AC149+AF149+AI149+AL149+AO149+AR149+AU149+AX149+BA149+BD149+BG149,"")</f>
        <v/>
      </c>
      <c r="BJ149" s="43" t="str">
        <f>IFERROR(N149-BI149,"")</f>
        <v/>
      </c>
    </row>
    <row r="150" spans="2:62" x14ac:dyDescent="0.3">
      <c r="B150" s="51" t="s">
        <v>135</v>
      </c>
      <c r="C150" s="52"/>
      <c r="D150" s="52"/>
      <c r="E150" s="52"/>
      <c r="F150" s="52"/>
      <c r="G150" s="52"/>
      <c r="H150" s="52"/>
      <c r="I150" s="52"/>
      <c r="J150" s="52"/>
      <c r="K150" s="52" t="str">
        <f t="shared" ref="K150:K178" si="94">IF(J150="No",0,"")</f>
        <v/>
      </c>
      <c r="L150" s="52"/>
      <c r="M150" s="52"/>
      <c r="N150" s="52" t="e">
        <f t="shared" ref="N150:N178" si="95">L150/M150</f>
        <v>#DIV/0!</v>
      </c>
      <c r="O150" s="57"/>
      <c r="P150" s="54"/>
      <c r="Q150" s="58" t="str">
        <f t="shared" ref="Q150:Q178" si="96">IFERROR(N150*P150,"")</f>
        <v/>
      </c>
      <c r="R150" s="57"/>
      <c r="S150" s="54"/>
      <c r="T150" s="58" t="str">
        <f t="shared" ref="T150:T178" si="97">IFERROR(N150*S150,"")</f>
        <v/>
      </c>
      <c r="U150" s="57"/>
      <c r="V150" s="54"/>
      <c r="W150" s="58" t="str">
        <f t="shared" ref="W150:W178" si="98">IFERROR(N150*V150,"")</f>
        <v/>
      </c>
      <c r="X150" s="57"/>
      <c r="Y150" s="54"/>
      <c r="Z150" s="58" t="str">
        <f t="shared" ref="Z150:Z178" si="99">IFERROR(N150*Y150,"")</f>
        <v/>
      </c>
      <c r="AA150" s="57"/>
      <c r="AB150" s="54"/>
      <c r="AC150" s="58" t="str">
        <f t="shared" ref="AC150:AC178" si="100">IFERROR(N150*AB150,"")</f>
        <v/>
      </c>
      <c r="AD150" s="57"/>
      <c r="AE150" s="54"/>
      <c r="AF150" s="58" t="str">
        <f t="shared" ref="AF150:AF178" si="101">IFERROR(N150*AE150,"")</f>
        <v/>
      </c>
      <c r="AG150" s="57"/>
      <c r="AH150" s="54"/>
      <c r="AI150" s="58" t="str">
        <f t="shared" ref="AI150:AI178" si="102">IFERROR(N150*AH150,"")</f>
        <v/>
      </c>
      <c r="AJ150" s="57"/>
      <c r="AK150" s="54"/>
      <c r="AL150" s="58" t="str">
        <f t="shared" ref="AL150:AL178" si="103">IFERROR(N150*AK150,"")</f>
        <v/>
      </c>
      <c r="AM150" s="57"/>
      <c r="AN150" s="54"/>
      <c r="AO150" s="58" t="str">
        <f t="shared" ref="AO150:AO178" si="104">IFERROR(N150*AN150,"")</f>
        <v/>
      </c>
      <c r="AP150" s="57"/>
      <c r="AQ150" s="54"/>
      <c r="AR150" s="58" t="str">
        <f t="shared" ref="AR150:AR178" si="105">IFERROR(N150*AQ150,"")</f>
        <v/>
      </c>
      <c r="AS150" s="57"/>
      <c r="AT150" s="54"/>
      <c r="AU150" s="58" t="str">
        <f t="shared" ref="AU150:AU178" si="106">IFERROR(N150*AT150,"")</f>
        <v/>
      </c>
      <c r="AV150" s="57"/>
      <c r="AW150" s="54"/>
      <c r="AX150" s="58" t="str">
        <f t="shared" ref="AX150:AX178" si="107">IFERROR(N150*AW150,"")</f>
        <v/>
      </c>
      <c r="AY150" s="57"/>
      <c r="AZ150" s="54"/>
      <c r="BA150" s="58" t="str">
        <f t="shared" ref="BA150:BA178" si="108">IFERROR(N150*AZ150,"")</f>
        <v/>
      </c>
      <c r="BB150" s="57"/>
      <c r="BC150" s="54"/>
      <c r="BD150" s="58" t="str">
        <f t="shared" ref="BD150:BD178" si="109">IFERROR(N150*BC150,"")</f>
        <v/>
      </c>
      <c r="BE150" s="57"/>
      <c r="BF150" s="54"/>
      <c r="BG150" s="58" t="str">
        <f t="shared" ref="BG150:BG178" si="110">IFERROR(N150*BF150,"")</f>
        <v/>
      </c>
      <c r="BH150" s="30">
        <f t="shared" ref="BH150:BH178" si="111">P150+S150+V150+Y150+AB150+AE150+AH150+AK150+AN150+AQ150+AT150+AW150+AZ150+BC150+BF150</f>
        <v>0</v>
      </c>
      <c r="BI150" s="31" t="str">
        <f t="shared" ref="BI150:BI178" si="112">IFERROR(Q150+T150+W150+Z150+AC150+AF150+AI150+AL150+AO150+AR150+AU150+AX150+BA150+BD150+BG150,"")</f>
        <v/>
      </c>
      <c r="BJ150" s="43" t="str">
        <f t="shared" ref="BJ150:BJ178" si="113">IFERROR(N150-BI150,"")</f>
        <v/>
      </c>
    </row>
    <row r="151" spans="2:62" x14ac:dyDescent="0.3">
      <c r="B151" s="51" t="s">
        <v>136</v>
      </c>
      <c r="C151" s="52"/>
      <c r="D151" s="52"/>
      <c r="E151" s="52"/>
      <c r="F151" s="52"/>
      <c r="G151" s="52"/>
      <c r="H151" s="52"/>
      <c r="I151" s="52"/>
      <c r="J151" s="52"/>
      <c r="K151" s="52" t="str">
        <f t="shared" si="94"/>
        <v/>
      </c>
      <c r="L151" s="52"/>
      <c r="M151" s="52"/>
      <c r="N151" s="52" t="e">
        <f t="shared" si="95"/>
        <v>#DIV/0!</v>
      </c>
      <c r="O151" s="57"/>
      <c r="P151" s="54"/>
      <c r="Q151" s="58" t="str">
        <f t="shared" si="96"/>
        <v/>
      </c>
      <c r="R151" s="57"/>
      <c r="S151" s="54"/>
      <c r="T151" s="58" t="str">
        <f t="shared" si="97"/>
        <v/>
      </c>
      <c r="U151" s="57"/>
      <c r="V151" s="54"/>
      <c r="W151" s="58" t="str">
        <f t="shared" si="98"/>
        <v/>
      </c>
      <c r="X151" s="57"/>
      <c r="Y151" s="54"/>
      <c r="Z151" s="58" t="str">
        <f t="shared" si="99"/>
        <v/>
      </c>
      <c r="AA151" s="57"/>
      <c r="AB151" s="54"/>
      <c r="AC151" s="58" t="str">
        <f t="shared" si="100"/>
        <v/>
      </c>
      <c r="AD151" s="57"/>
      <c r="AE151" s="54"/>
      <c r="AF151" s="58" t="str">
        <f t="shared" si="101"/>
        <v/>
      </c>
      <c r="AG151" s="57"/>
      <c r="AH151" s="54"/>
      <c r="AI151" s="58" t="str">
        <f t="shared" si="102"/>
        <v/>
      </c>
      <c r="AJ151" s="57"/>
      <c r="AK151" s="54"/>
      <c r="AL151" s="58" t="str">
        <f t="shared" si="103"/>
        <v/>
      </c>
      <c r="AM151" s="57"/>
      <c r="AN151" s="54"/>
      <c r="AO151" s="58" t="str">
        <f t="shared" si="104"/>
        <v/>
      </c>
      <c r="AP151" s="57"/>
      <c r="AQ151" s="54"/>
      <c r="AR151" s="58" t="str">
        <f t="shared" si="105"/>
        <v/>
      </c>
      <c r="AS151" s="57"/>
      <c r="AT151" s="54"/>
      <c r="AU151" s="58" t="str">
        <f t="shared" si="106"/>
        <v/>
      </c>
      <c r="AV151" s="57"/>
      <c r="AW151" s="54"/>
      <c r="AX151" s="58" t="str">
        <f t="shared" si="107"/>
        <v/>
      </c>
      <c r="AY151" s="57"/>
      <c r="AZ151" s="54"/>
      <c r="BA151" s="58" t="str">
        <f t="shared" si="108"/>
        <v/>
      </c>
      <c r="BB151" s="57"/>
      <c r="BC151" s="54"/>
      <c r="BD151" s="58" t="str">
        <f t="shared" si="109"/>
        <v/>
      </c>
      <c r="BE151" s="57"/>
      <c r="BF151" s="54"/>
      <c r="BG151" s="58" t="str">
        <f t="shared" si="110"/>
        <v/>
      </c>
      <c r="BH151" s="30">
        <f t="shared" si="111"/>
        <v>0</v>
      </c>
      <c r="BI151" s="31" t="str">
        <f t="shared" si="112"/>
        <v/>
      </c>
      <c r="BJ151" s="43" t="str">
        <f t="shared" si="113"/>
        <v/>
      </c>
    </row>
    <row r="152" spans="2:62" x14ac:dyDescent="0.3">
      <c r="B152" s="51" t="s">
        <v>137</v>
      </c>
      <c r="C152" s="52"/>
      <c r="D152" s="52"/>
      <c r="E152" s="52"/>
      <c r="F152" s="52"/>
      <c r="G152" s="52"/>
      <c r="H152" s="52"/>
      <c r="I152" s="52"/>
      <c r="J152" s="52"/>
      <c r="K152" s="52" t="str">
        <f t="shared" si="94"/>
        <v/>
      </c>
      <c r="L152" s="52"/>
      <c r="M152" s="52"/>
      <c r="N152" s="52" t="e">
        <f t="shared" si="95"/>
        <v>#DIV/0!</v>
      </c>
      <c r="O152" s="57"/>
      <c r="P152" s="54"/>
      <c r="Q152" s="58" t="str">
        <f t="shared" si="96"/>
        <v/>
      </c>
      <c r="R152" s="57"/>
      <c r="S152" s="54"/>
      <c r="T152" s="58" t="str">
        <f t="shared" si="97"/>
        <v/>
      </c>
      <c r="U152" s="57"/>
      <c r="V152" s="54"/>
      <c r="W152" s="58" t="str">
        <f t="shared" si="98"/>
        <v/>
      </c>
      <c r="X152" s="57"/>
      <c r="Y152" s="54"/>
      <c r="Z152" s="58" t="str">
        <f t="shared" si="99"/>
        <v/>
      </c>
      <c r="AA152" s="57"/>
      <c r="AB152" s="54"/>
      <c r="AC152" s="58" t="str">
        <f t="shared" si="100"/>
        <v/>
      </c>
      <c r="AD152" s="57"/>
      <c r="AE152" s="54"/>
      <c r="AF152" s="58" t="str">
        <f t="shared" si="101"/>
        <v/>
      </c>
      <c r="AG152" s="57"/>
      <c r="AH152" s="54"/>
      <c r="AI152" s="58" t="str">
        <f t="shared" si="102"/>
        <v/>
      </c>
      <c r="AJ152" s="57"/>
      <c r="AK152" s="54"/>
      <c r="AL152" s="58" t="str">
        <f t="shared" si="103"/>
        <v/>
      </c>
      <c r="AM152" s="57"/>
      <c r="AN152" s="54"/>
      <c r="AO152" s="58" t="str">
        <f t="shared" si="104"/>
        <v/>
      </c>
      <c r="AP152" s="57"/>
      <c r="AQ152" s="54"/>
      <c r="AR152" s="58" t="str">
        <f t="shared" si="105"/>
        <v/>
      </c>
      <c r="AS152" s="57"/>
      <c r="AT152" s="54"/>
      <c r="AU152" s="58" t="str">
        <f t="shared" si="106"/>
        <v/>
      </c>
      <c r="AV152" s="57"/>
      <c r="AW152" s="54"/>
      <c r="AX152" s="58" t="str">
        <f t="shared" si="107"/>
        <v/>
      </c>
      <c r="AY152" s="57"/>
      <c r="AZ152" s="54"/>
      <c r="BA152" s="58" t="str">
        <f t="shared" si="108"/>
        <v/>
      </c>
      <c r="BB152" s="57"/>
      <c r="BC152" s="54"/>
      <c r="BD152" s="58" t="str">
        <f t="shared" si="109"/>
        <v/>
      </c>
      <c r="BE152" s="57"/>
      <c r="BF152" s="54"/>
      <c r="BG152" s="58" t="str">
        <f t="shared" si="110"/>
        <v/>
      </c>
      <c r="BH152" s="30">
        <f t="shared" si="111"/>
        <v>0</v>
      </c>
      <c r="BI152" s="31" t="str">
        <f t="shared" si="112"/>
        <v/>
      </c>
      <c r="BJ152" s="43" t="str">
        <f t="shared" si="113"/>
        <v/>
      </c>
    </row>
    <row r="153" spans="2:62" x14ac:dyDescent="0.3">
      <c r="B153" s="51" t="s">
        <v>138</v>
      </c>
      <c r="C153" s="52"/>
      <c r="D153" s="52"/>
      <c r="E153" s="52"/>
      <c r="F153" s="52"/>
      <c r="G153" s="52"/>
      <c r="H153" s="52"/>
      <c r="I153" s="52"/>
      <c r="J153" s="52"/>
      <c r="K153" s="52" t="str">
        <f t="shared" si="94"/>
        <v/>
      </c>
      <c r="L153" s="52"/>
      <c r="M153" s="52"/>
      <c r="N153" s="52" t="e">
        <f t="shared" si="95"/>
        <v>#DIV/0!</v>
      </c>
      <c r="O153" s="57"/>
      <c r="P153" s="54"/>
      <c r="Q153" s="58" t="str">
        <f t="shared" si="96"/>
        <v/>
      </c>
      <c r="R153" s="57"/>
      <c r="S153" s="54"/>
      <c r="T153" s="58" t="str">
        <f t="shared" si="97"/>
        <v/>
      </c>
      <c r="U153" s="57"/>
      <c r="V153" s="54"/>
      <c r="W153" s="58" t="str">
        <f t="shared" si="98"/>
        <v/>
      </c>
      <c r="X153" s="57"/>
      <c r="Y153" s="54"/>
      <c r="Z153" s="58" t="str">
        <f t="shared" si="99"/>
        <v/>
      </c>
      <c r="AA153" s="57"/>
      <c r="AB153" s="54"/>
      <c r="AC153" s="58" t="str">
        <f t="shared" si="100"/>
        <v/>
      </c>
      <c r="AD153" s="57"/>
      <c r="AE153" s="54"/>
      <c r="AF153" s="58" t="str">
        <f t="shared" si="101"/>
        <v/>
      </c>
      <c r="AG153" s="57"/>
      <c r="AH153" s="54"/>
      <c r="AI153" s="58" t="str">
        <f t="shared" si="102"/>
        <v/>
      </c>
      <c r="AJ153" s="57"/>
      <c r="AK153" s="54"/>
      <c r="AL153" s="58" t="str">
        <f t="shared" si="103"/>
        <v/>
      </c>
      <c r="AM153" s="57"/>
      <c r="AN153" s="54"/>
      <c r="AO153" s="58" t="str">
        <f t="shared" si="104"/>
        <v/>
      </c>
      <c r="AP153" s="57"/>
      <c r="AQ153" s="54"/>
      <c r="AR153" s="58" t="str">
        <f t="shared" si="105"/>
        <v/>
      </c>
      <c r="AS153" s="57"/>
      <c r="AT153" s="54"/>
      <c r="AU153" s="58" t="str">
        <f t="shared" si="106"/>
        <v/>
      </c>
      <c r="AV153" s="57"/>
      <c r="AW153" s="54"/>
      <c r="AX153" s="58" t="str">
        <f t="shared" si="107"/>
        <v/>
      </c>
      <c r="AY153" s="57"/>
      <c r="AZ153" s="54"/>
      <c r="BA153" s="58" t="str">
        <f t="shared" si="108"/>
        <v/>
      </c>
      <c r="BB153" s="57"/>
      <c r="BC153" s="54"/>
      <c r="BD153" s="58" t="str">
        <f t="shared" si="109"/>
        <v/>
      </c>
      <c r="BE153" s="57"/>
      <c r="BF153" s="54"/>
      <c r="BG153" s="58" t="str">
        <f t="shared" si="110"/>
        <v/>
      </c>
      <c r="BH153" s="30">
        <f t="shared" si="111"/>
        <v>0</v>
      </c>
      <c r="BI153" s="31" t="str">
        <f t="shared" si="112"/>
        <v/>
      </c>
      <c r="BJ153" s="43" t="str">
        <f t="shared" si="113"/>
        <v/>
      </c>
    </row>
    <row r="154" spans="2:62" x14ac:dyDescent="0.3">
      <c r="B154" s="51" t="s">
        <v>191</v>
      </c>
      <c r="C154" s="52"/>
      <c r="D154" s="52"/>
      <c r="E154" s="52"/>
      <c r="F154" s="52"/>
      <c r="G154" s="52"/>
      <c r="H154" s="52"/>
      <c r="I154" s="52"/>
      <c r="J154" s="52"/>
      <c r="K154" s="52" t="str">
        <f t="shared" si="94"/>
        <v/>
      </c>
      <c r="L154" s="52"/>
      <c r="M154" s="52"/>
      <c r="N154" s="52" t="e">
        <f t="shared" si="95"/>
        <v>#DIV/0!</v>
      </c>
      <c r="O154" s="57"/>
      <c r="P154" s="54"/>
      <c r="Q154" s="58" t="str">
        <f t="shared" si="96"/>
        <v/>
      </c>
      <c r="R154" s="57"/>
      <c r="S154" s="54"/>
      <c r="T154" s="58" t="str">
        <f t="shared" si="97"/>
        <v/>
      </c>
      <c r="U154" s="57"/>
      <c r="V154" s="54"/>
      <c r="W154" s="58" t="str">
        <f t="shared" si="98"/>
        <v/>
      </c>
      <c r="X154" s="57"/>
      <c r="Y154" s="54"/>
      <c r="Z154" s="58" t="str">
        <f t="shared" si="99"/>
        <v/>
      </c>
      <c r="AA154" s="57"/>
      <c r="AB154" s="54"/>
      <c r="AC154" s="58" t="str">
        <f t="shared" si="100"/>
        <v/>
      </c>
      <c r="AD154" s="57"/>
      <c r="AE154" s="54"/>
      <c r="AF154" s="58" t="str">
        <f t="shared" si="101"/>
        <v/>
      </c>
      <c r="AG154" s="57"/>
      <c r="AH154" s="54"/>
      <c r="AI154" s="58" t="str">
        <f t="shared" si="102"/>
        <v/>
      </c>
      <c r="AJ154" s="57"/>
      <c r="AK154" s="54"/>
      <c r="AL154" s="58" t="str">
        <f t="shared" si="103"/>
        <v/>
      </c>
      <c r="AM154" s="57"/>
      <c r="AN154" s="54"/>
      <c r="AO154" s="58" t="str">
        <f t="shared" si="104"/>
        <v/>
      </c>
      <c r="AP154" s="57"/>
      <c r="AQ154" s="54"/>
      <c r="AR154" s="58" t="str">
        <f t="shared" si="105"/>
        <v/>
      </c>
      <c r="AS154" s="57"/>
      <c r="AT154" s="54"/>
      <c r="AU154" s="58" t="str">
        <f t="shared" si="106"/>
        <v/>
      </c>
      <c r="AV154" s="57"/>
      <c r="AW154" s="54"/>
      <c r="AX154" s="58" t="str">
        <f t="shared" si="107"/>
        <v/>
      </c>
      <c r="AY154" s="57"/>
      <c r="AZ154" s="54"/>
      <c r="BA154" s="58" t="str">
        <f t="shared" si="108"/>
        <v/>
      </c>
      <c r="BB154" s="57"/>
      <c r="BC154" s="54"/>
      <c r="BD154" s="58" t="str">
        <f t="shared" si="109"/>
        <v/>
      </c>
      <c r="BE154" s="57"/>
      <c r="BF154" s="54"/>
      <c r="BG154" s="58" t="str">
        <f t="shared" si="110"/>
        <v/>
      </c>
      <c r="BH154" s="30">
        <f t="shared" si="111"/>
        <v>0</v>
      </c>
      <c r="BI154" s="31" t="str">
        <f t="shared" si="112"/>
        <v/>
      </c>
      <c r="BJ154" s="43" t="str">
        <f t="shared" si="113"/>
        <v/>
      </c>
    </row>
    <row r="155" spans="2:62" x14ac:dyDescent="0.3">
      <c r="B155" s="51" t="s">
        <v>192</v>
      </c>
      <c r="C155" s="52"/>
      <c r="D155" s="52"/>
      <c r="E155" s="52"/>
      <c r="F155" s="52"/>
      <c r="G155" s="52"/>
      <c r="H155" s="52"/>
      <c r="I155" s="52"/>
      <c r="J155" s="52"/>
      <c r="K155" s="52" t="str">
        <f t="shared" si="94"/>
        <v/>
      </c>
      <c r="L155" s="52"/>
      <c r="M155" s="52"/>
      <c r="N155" s="52" t="e">
        <f t="shared" si="95"/>
        <v>#DIV/0!</v>
      </c>
      <c r="O155" s="57"/>
      <c r="P155" s="54"/>
      <c r="Q155" s="58" t="str">
        <f t="shared" si="96"/>
        <v/>
      </c>
      <c r="R155" s="57"/>
      <c r="S155" s="54"/>
      <c r="T155" s="58" t="str">
        <f t="shared" si="97"/>
        <v/>
      </c>
      <c r="U155" s="57"/>
      <c r="V155" s="54"/>
      <c r="W155" s="58" t="str">
        <f t="shared" si="98"/>
        <v/>
      </c>
      <c r="X155" s="57"/>
      <c r="Y155" s="54"/>
      <c r="Z155" s="58" t="str">
        <f t="shared" si="99"/>
        <v/>
      </c>
      <c r="AA155" s="57"/>
      <c r="AB155" s="54"/>
      <c r="AC155" s="58" t="str">
        <f t="shared" si="100"/>
        <v/>
      </c>
      <c r="AD155" s="57"/>
      <c r="AE155" s="54"/>
      <c r="AF155" s="58" t="str">
        <f t="shared" si="101"/>
        <v/>
      </c>
      <c r="AG155" s="57"/>
      <c r="AH155" s="54"/>
      <c r="AI155" s="58" t="str">
        <f t="shared" si="102"/>
        <v/>
      </c>
      <c r="AJ155" s="57"/>
      <c r="AK155" s="54"/>
      <c r="AL155" s="58" t="str">
        <f t="shared" si="103"/>
        <v/>
      </c>
      <c r="AM155" s="57"/>
      <c r="AN155" s="54"/>
      <c r="AO155" s="58" t="str">
        <f t="shared" si="104"/>
        <v/>
      </c>
      <c r="AP155" s="57"/>
      <c r="AQ155" s="54"/>
      <c r="AR155" s="58" t="str">
        <f t="shared" si="105"/>
        <v/>
      </c>
      <c r="AS155" s="57"/>
      <c r="AT155" s="54"/>
      <c r="AU155" s="58" t="str">
        <f t="shared" si="106"/>
        <v/>
      </c>
      <c r="AV155" s="57"/>
      <c r="AW155" s="54"/>
      <c r="AX155" s="58" t="str">
        <f t="shared" si="107"/>
        <v/>
      </c>
      <c r="AY155" s="57"/>
      <c r="AZ155" s="54"/>
      <c r="BA155" s="58" t="str">
        <f t="shared" si="108"/>
        <v/>
      </c>
      <c r="BB155" s="57"/>
      <c r="BC155" s="54"/>
      <c r="BD155" s="58" t="str">
        <f t="shared" si="109"/>
        <v/>
      </c>
      <c r="BE155" s="57"/>
      <c r="BF155" s="54"/>
      <c r="BG155" s="58" t="str">
        <f t="shared" si="110"/>
        <v/>
      </c>
      <c r="BH155" s="30">
        <f t="shared" si="111"/>
        <v>0</v>
      </c>
      <c r="BI155" s="31" t="str">
        <f t="shared" si="112"/>
        <v/>
      </c>
      <c r="BJ155" s="43" t="str">
        <f t="shared" si="113"/>
        <v/>
      </c>
    </row>
    <row r="156" spans="2:62" x14ac:dyDescent="0.3">
      <c r="B156" s="51" t="s">
        <v>193</v>
      </c>
      <c r="C156" s="52"/>
      <c r="D156" s="52"/>
      <c r="E156" s="52"/>
      <c r="F156" s="52"/>
      <c r="G156" s="52"/>
      <c r="H156" s="52"/>
      <c r="I156" s="52"/>
      <c r="J156" s="52"/>
      <c r="K156" s="52" t="str">
        <f t="shared" si="94"/>
        <v/>
      </c>
      <c r="L156" s="52"/>
      <c r="M156" s="52"/>
      <c r="N156" s="52" t="e">
        <f t="shared" si="95"/>
        <v>#DIV/0!</v>
      </c>
      <c r="O156" s="57"/>
      <c r="P156" s="54"/>
      <c r="Q156" s="58" t="str">
        <f t="shared" si="96"/>
        <v/>
      </c>
      <c r="R156" s="57"/>
      <c r="S156" s="54"/>
      <c r="T156" s="58" t="str">
        <f t="shared" si="97"/>
        <v/>
      </c>
      <c r="U156" s="57"/>
      <c r="V156" s="54"/>
      <c r="W156" s="58" t="str">
        <f t="shared" si="98"/>
        <v/>
      </c>
      <c r="X156" s="57"/>
      <c r="Y156" s="54"/>
      <c r="Z156" s="58" t="str">
        <f t="shared" si="99"/>
        <v/>
      </c>
      <c r="AA156" s="57"/>
      <c r="AB156" s="54"/>
      <c r="AC156" s="58" t="str">
        <f t="shared" si="100"/>
        <v/>
      </c>
      <c r="AD156" s="57"/>
      <c r="AE156" s="54"/>
      <c r="AF156" s="58" t="str">
        <f t="shared" si="101"/>
        <v/>
      </c>
      <c r="AG156" s="57"/>
      <c r="AH156" s="54"/>
      <c r="AI156" s="58" t="str">
        <f t="shared" si="102"/>
        <v/>
      </c>
      <c r="AJ156" s="57"/>
      <c r="AK156" s="54"/>
      <c r="AL156" s="58" t="str">
        <f t="shared" si="103"/>
        <v/>
      </c>
      <c r="AM156" s="57"/>
      <c r="AN156" s="54"/>
      <c r="AO156" s="58" t="str">
        <f t="shared" si="104"/>
        <v/>
      </c>
      <c r="AP156" s="57"/>
      <c r="AQ156" s="54"/>
      <c r="AR156" s="58" t="str">
        <f t="shared" si="105"/>
        <v/>
      </c>
      <c r="AS156" s="57"/>
      <c r="AT156" s="54"/>
      <c r="AU156" s="58" t="str">
        <f t="shared" si="106"/>
        <v/>
      </c>
      <c r="AV156" s="57"/>
      <c r="AW156" s="54"/>
      <c r="AX156" s="58" t="str">
        <f t="shared" si="107"/>
        <v/>
      </c>
      <c r="AY156" s="57"/>
      <c r="AZ156" s="54"/>
      <c r="BA156" s="58" t="str">
        <f t="shared" si="108"/>
        <v/>
      </c>
      <c r="BB156" s="57"/>
      <c r="BC156" s="54"/>
      <c r="BD156" s="58" t="str">
        <f t="shared" si="109"/>
        <v/>
      </c>
      <c r="BE156" s="57"/>
      <c r="BF156" s="54"/>
      <c r="BG156" s="58" t="str">
        <f t="shared" si="110"/>
        <v/>
      </c>
      <c r="BH156" s="30">
        <f t="shared" si="111"/>
        <v>0</v>
      </c>
      <c r="BI156" s="31" t="str">
        <f t="shared" si="112"/>
        <v/>
      </c>
      <c r="BJ156" s="43" t="str">
        <f t="shared" si="113"/>
        <v/>
      </c>
    </row>
    <row r="157" spans="2:62" x14ac:dyDescent="0.3">
      <c r="B157" s="51" t="s">
        <v>194</v>
      </c>
      <c r="C157" s="52"/>
      <c r="D157" s="52"/>
      <c r="E157" s="52"/>
      <c r="F157" s="52"/>
      <c r="G157" s="52"/>
      <c r="H157" s="52"/>
      <c r="I157" s="52"/>
      <c r="J157" s="52"/>
      <c r="K157" s="52" t="str">
        <f t="shared" si="94"/>
        <v/>
      </c>
      <c r="L157" s="52"/>
      <c r="M157" s="52"/>
      <c r="N157" s="52" t="e">
        <f t="shared" si="95"/>
        <v>#DIV/0!</v>
      </c>
      <c r="O157" s="57"/>
      <c r="P157" s="54"/>
      <c r="Q157" s="58" t="str">
        <f t="shared" si="96"/>
        <v/>
      </c>
      <c r="R157" s="57"/>
      <c r="S157" s="54"/>
      <c r="T157" s="58" t="str">
        <f t="shared" si="97"/>
        <v/>
      </c>
      <c r="U157" s="57"/>
      <c r="V157" s="54"/>
      <c r="W157" s="58" t="str">
        <f t="shared" si="98"/>
        <v/>
      </c>
      <c r="X157" s="57"/>
      <c r="Y157" s="54"/>
      <c r="Z157" s="58" t="str">
        <f t="shared" si="99"/>
        <v/>
      </c>
      <c r="AA157" s="57"/>
      <c r="AB157" s="54"/>
      <c r="AC157" s="58" t="str">
        <f t="shared" si="100"/>
        <v/>
      </c>
      <c r="AD157" s="57"/>
      <c r="AE157" s="54"/>
      <c r="AF157" s="58" t="str">
        <f t="shared" si="101"/>
        <v/>
      </c>
      <c r="AG157" s="57"/>
      <c r="AH157" s="54"/>
      <c r="AI157" s="58" t="str">
        <f t="shared" si="102"/>
        <v/>
      </c>
      <c r="AJ157" s="57"/>
      <c r="AK157" s="54"/>
      <c r="AL157" s="58" t="str">
        <f t="shared" si="103"/>
        <v/>
      </c>
      <c r="AM157" s="57"/>
      <c r="AN157" s="54"/>
      <c r="AO157" s="58" t="str">
        <f t="shared" si="104"/>
        <v/>
      </c>
      <c r="AP157" s="57"/>
      <c r="AQ157" s="54"/>
      <c r="AR157" s="58" t="str">
        <f t="shared" si="105"/>
        <v/>
      </c>
      <c r="AS157" s="57"/>
      <c r="AT157" s="54"/>
      <c r="AU157" s="58" t="str">
        <f t="shared" si="106"/>
        <v/>
      </c>
      <c r="AV157" s="57"/>
      <c r="AW157" s="54"/>
      <c r="AX157" s="58" t="str">
        <f t="shared" si="107"/>
        <v/>
      </c>
      <c r="AY157" s="57"/>
      <c r="AZ157" s="54"/>
      <c r="BA157" s="58" t="str">
        <f t="shared" si="108"/>
        <v/>
      </c>
      <c r="BB157" s="57"/>
      <c r="BC157" s="54"/>
      <c r="BD157" s="58" t="str">
        <f t="shared" si="109"/>
        <v/>
      </c>
      <c r="BE157" s="57"/>
      <c r="BF157" s="54"/>
      <c r="BG157" s="58" t="str">
        <f t="shared" si="110"/>
        <v/>
      </c>
      <c r="BH157" s="30">
        <f t="shared" si="111"/>
        <v>0</v>
      </c>
      <c r="BI157" s="31" t="str">
        <f t="shared" si="112"/>
        <v/>
      </c>
      <c r="BJ157" s="43" t="str">
        <f t="shared" si="113"/>
        <v/>
      </c>
    </row>
    <row r="158" spans="2:62" x14ac:dyDescent="0.3">
      <c r="B158" s="51" t="s">
        <v>195</v>
      </c>
      <c r="C158" s="52"/>
      <c r="D158" s="52"/>
      <c r="E158" s="52"/>
      <c r="F158" s="52"/>
      <c r="G158" s="52"/>
      <c r="H158" s="52"/>
      <c r="I158" s="52"/>
      <c r="J158" s="52"/>
      <c r="K158" s="52" t="str">
        <f t="shared" si="94"/>
        <v/>
      </c>
      <c r="L158" s="52"/>
      <c r="M158" s="52"/>
      <c r="N158" s="52" t="e">
        <f t="shared" si="95"/>
        <v>#DIV/0!</v>
      </c>
      <c r="O158" s="57"/>
      <c r="P158" s="54"/>
      <c r="Q158" s="58" t="str">
        <f t="shared" si="96"/>
        <v/>
      </c>
      <c r="R158" s="57"/>
      <c r="S158" s="54"/>
      <c r="T158" s="58" t="str">
        <f t="shared" si="97"/>
        <v/>
      </c>
      <c r="U158" s="57"/>
      <c r="V158" s="54"/>
      <c r="W158" s="58" t="str">
        <f t="shared" si="98"/>
        <v/>
      </c>
      <c r="X158" s="57"/>
      <c r="Y158" s="54"/>
      <c r="Z158" s="58" t="str">
        <f t="shared" si="99"/>
        <v/>
      </c>
      <c r="AA158" s="57"/>
      <c r="AB158" s="54"/>
      <c r="AC158" s="58" t="str">
        <f t="shared" si="100"/>
        <v/>
      </c>
      <c r="AD158" s="57"/>
      <c r="AE158" s="54"/>
      <c r="AF158" s="58" t="str">
        <f t="shared" si="101"/>
        <v/>
      </c>
      <c r="AG158" s="57"/>
      <c r="AH158" s="54"/>
      <c r="AI158" s="58" t="str">
        <f t="shared" si="102"/>
        <v/>
      </c>
      <c r="AJ158" s="57"/>
      <c r="AK158" s="54"/>
      <c r="AL158" s="58" t="str">
        <f t="shared" si="103"/>
        <v/>
      </c>
      <c r="AM158" s="57"/>
      <c r="AN158" s="54"/>
      <c r="AO158" s="58" t="str">
        <f t="shared" si="104"/>
        <v/>
      </c>
      <c r="AP158" s="57"/>
      <c r="AQ158" s="54"/>
      <c r="AR158" s="58" t="str">
        <f t="shared" si="105"/>
        <v/>
      </c>
      <c r="AS158" s="57"/>
      <c r="AT158" s="54"/>
      <c r="AU158" s="58" t="str">
        <f t="shared" si="106"/>
        <v/>
      </c>
      <c r="AV158" s="57"/>
      <c r="AW158" s="54"/>
      <c r="AX158" s="58" t="str">
        <f t="shared" si="107"/>
        <v/>
      </c>
      <c r="AY158" s="57"/>
      <c r="AZ158" s="54"/>
      <c r="BA158" s="58" t="str">
        <f t="shared" si="108"/>
        <v/>
      </c>
      <c r="BB158" s="57"/>
      <c r="BC158" s="54"/>
      <c r="BD158" s="58" t="str">
        <f t="shared" si="109"/>
        <v/>
      </c>
      <c r="BE158" s="57"/>
      <c r="BF158" s="54"/>
      <c r="BG158" s="58" t="str">
        <f t="shared" si="110"/>
        <v/>
      </c>
      <c r="BH158" s="30">
        <f t="shared" si="111"/>
        <v>0</v>
      </c>
      <c r="BI158" s="31" t="str">
        <f t="shared" si="112"/>
        <v/>
      </c>
      <c r="BJ158" s="43" t="str">
        <f t="shared" si="113"/>
        <v/>
      </c>
    </row>
    <row r="159" spans="2:62" x14ac:dyDescent="0.3">
      <c r="B159" s="51" t="s">
        <v>196</v>
      </c>
      <c r="C159" s="52"/>
      <c r="D159" s="52"/>
      <c r="E159" s="52"/>
      <c r="F159" s="52"/>
      <c r="G159" s="52"/>
      <c r="H159" s="52"/>
      <c r="I159" s="52"/>
      <c r="J159" s="52"/>
      <c r="K159" s="52" t="str">
        <f t="shared" si="94"/>
        <v/>
      </c>
      <c r="L159" s="52"/>
      <c r="M159" s="52"/>
      <c r="N159" s="52" t="e">
        <f t="shared" si="95"/>
        <v>#DIV/0!</v>
      </c>
      <c r="O159" s="57"/>
      <c r="P159" s="54"/>
      <c r="Q159" s="58" t="str">
        <f t="shared" si="96"/>
        <v/>
      </c>
      <c r="R159" s="57"/>
      <c r="S159" s="54"/>
      <c r="T159" s="58" t="str">
        <f t="shared" si="97"/>
        <v/>
      </c>
      <c r="U159" s="57"/>
      <c r="V159" s="54"/>
      <c r="W159" s="58" t="str">
        <f t="shared" si="98"/>
        <v/>
      </c>
      <c r="X159" s="57"/>
      <c r="Y159" s="54"/>
      <c r="Z159" s="58" t="str">
        <f t="shared" si="99"/>
        <v/>
      </c>
      <c r="AA159" s="57"/>
      <c r="AB159" s="54"/>
      <c r="AC159" s="58" t="str">
        <f t="shared" si="100"/>
        <v/>
      </c>
      <c r="AD159" s="57"/>
      <c r="AE159" s="54"/>
      <c r="AF159" s="58" t="str">
        <f t="shared" si="101"/>
        <v/>
      </c>
      <c r="AG159" s="57"/>
      <c r="AH159" s="54"/>
      <c r="AI159" s="58" t="str">
        <f t="shared" si="102"/>
        <v/>
      </c>
      <c r="AJ159" s="57"/>
      <c r="AK159" s="54"/>
      <c r="AL159" s="58" t="str">
        <f t="shared" si="103"/>
        <v/>
      </c>
      <c r="AM159" s="57"/>
      <c r="AN159" s="54"/>
      <c r="AO159" s="58" t="str">
        <f t="shared" si="104"/>
        <v/>
      </c>
      <c r="AP159" s="57"/>
      <c r="AQ159" s="54"/>
      <c r="AR159" s="58" t="str">
        <f t="shared" si="105"/>
        <v/>
      </c>
      <c r="AS159" s="57"/>
      <c r="AT159" s="54"/>
      <c r="AU159" s="58" t="str">
        <f t="shared" si="106"/>
        <v/>
      </c>
      <c r="AV159" s="57"/>
      <c r="AW159" s="54"/>
      <c r="AX159" s="58" t="str">
        <f t="shared" si="107"/>
        <v/>
      </c>
      <c r="AY159" s="57"/>
      <c r="AZ159" s="54"/>
      <c r="BA159" s="58" t="str">
        <f t="shared" si="108"/>
        <v/>
      </c>
      <c r="BB159" s="57"/>
      <c r="BC159" s="54"/>
      <c r="BD159" s="58" t="str">
        <f t="shared" si="109"/>
        <v/>
      </c>
      <c r="BE159" s="57"/>
      <c r="BF159" s="54"/>
      <c r="BG159" s="58" t="str">
        <f t="shared" si="110"/>
        <v/>
      </c>
      <c r="BH159" s="30">
        <f t="shared" si="111"/>
        <v>0</v>
      </c>
      <c r="BI159" s="31" t="str">
        <f t="shared" si="112"/>
        <v/>
      </c>
      <c r="BJ159" s="43" t="str">
        <f t="shared" si="113"/>
        <v/>
      </c>
    </row>
    <row r="160" spans="2:62" x14ac:dyDescent="0.3">
      <c r="B160" s="51" t="s">
        <v>197</v>
      </c>
      <c r="C160" s="52"/>
      <c r="D160" s="52"/>
      <c r="E160" s="52"/>
      <c r="F160" s="52"/>
      <c r="G160" s="52"/>
      <c r="H160" s="52"/>
      <c r="I160" s="52"/>
      <c r="J160" s="52"/>
      <c r="K160" s="52" t="str">
        <f t="shared" si="94"/>
        <v/>
      </c>
      <c r="L160" s="52"/>
      <c r="M160" s="52"/>
      <c r="N160" s="52" t="e">
        <f t="shared" si="95"/>
        <v>#DIV/0!</v>
      </c>
      <c r="O160" s="57"/>
      <c r="P160" s="54"/>
      <c r="Q160" s="58" t="str">
        <f t="shared" si="96"/>
        <v/>
      </c>
      <c r="R160" s="57"/>
      <c r="S160" s="54"/>
      <c r="T160" s="58" t="str">
        <f t="shared" si="97"/>
        <v/>
      </c>
      <c r="U160" s="57"/>
      <c r="V160" s="54"/>
      <c r="W160" s="58" t="str">
        <f t="shared" si="98"/>
        <v/>
      </c>
      <c r="X160" s="57"/>
      <c r="Y160" s="54"/>
      <c r="Z160" s="58" t="str">
        <f t="shared" si="99"/>
        <v/>
      </c>
      <c r="AA160" s="57"/>
      <c r="AB160" s="54"/>
      <c r="AC160" s="58" t="str">
        <f t="shared" si="100"/>
        <v/>
      </c>
      <c r="AD160" s="57"/>
      <c r="AE160" s="54"/>
      <c r="AF160" s="58" t="str">
        <f t="shared" si="101"/>
        <v/>
      </c>
      <c r="AG160" s="57"/>
      <c r="AH160" s="54"/>
      <c r="AI160" s="58" t="str">
        <f t="shared" si="102"/>
        <v/>
      </c>
      <c r="AJ160" s="57"/>
      <c r="AK160" s="54"/>
      <c r="AL160" s="58" t="str">
        <f t="shared" si="103"/>
        <v/>
      </c>
      <c r="AM160" s="57"/>
      <c r="AN160" s="54"/>
      <c r="AO160" s="58" t="str">
        <f t="shared" si="104"/>
        <v/>
      </c>
      <c r="AP160" s="57"/>
      <c r="AQ160" s="54"/>
      <c r="AR160" s="58" t="str">
        <f t="shared" si="105"/>
        <v/>
      </c>
      <c r="AS160" s="57"/>
      <c r="AT160" s="54"/>
      <c r="AU160" s="58" t="str">
        <f t="shared" si="106"/>
        <v/>
      </c>
      <c r="AV160" s="57"/>
      <c r="AW160" s="54"/>
      <c r="AX160" s="58" t="str">
        <f t="shared" si="107"/>
        <v/>
      </c>
      <c r="AY160" s="57"/>
      <c r="AZ160" s="54"/>
      <c r="BA160" s="58" t="str">
        <f t="shared" si="108"/>
        <v/>
      </c>
      <c r="BB160" s="57"/>
      <c r="BC160" s="54"/>
      <c r="BD160" s="58" t="str">
        <f t="shared" si="109"/>
        <v/>
      </c>
      <c r="BE160" s="57"/>
      <c r="BF160" s="54"/>
      <c r="BG160" s="58" t="str">
        <f t="shared" si="110"/>
        <v/>
      </c>
      <c r="BH160" s="30">
        <f t="shared" si="111"/>
        <v>0</v>
      </c>
      <c r="BI160" s="31" t="str">
        <f t="shared" si="112"/>
        <v/>
      </c>
      <c r="BJ160" s="43" t="str">
        <f t="shared" si="113"/>
        <v/>
      </c>
    </row>
    <row r="161" spans="2:62" x14ac:dyDescent="0.3">
      <c r="B161" s="51" t="s">
        <v>198</v>
      </c>
      <c r="C161" s="52"/>
      <c r="D161" s="52"/>
      <c r="E161" s="52"/>
      <c r="F161" s="52"/>
      <c r="G161" s="52"/>
      <c r="H161" s="52"/>
      <c r="I161" s="52"/>
      <c r="J161" s="52"/>
      <c r="K161" s="52" t="str">
        <f t="shared" si="94"/>
        <v/>
      </c>
      <c r="L161" s="52"/>
      <c r="M161" s="52"/>
      <c r="N161" s="52" t="e">
        <f t="shared" si="95"/>
        <v>#DIV/0!</v>
      </c>
      <c r="O161" s="57"/>
      <c r="P161" s="54"/>
      <c r="Q161" s="58" t="str">
        <f t="shared" si="96"/>
        <v/>
      </c>
      <c r="R161" s="57"/>
      <c r="S161" s="54"/>
      <c r="T161" s="58" t="str">
        <f t="shared" si="97"/>
        <v/>
      </c>
      <c r="U161" s="57"/>
      <c r="V161" s="54"/>
      <c r="W161" s="58" t="str">
        <f t="shared" si="98"/>
        <v/>
      </c>
      <c r="X161" s="57"/>
      <c r="Y161" s="54"/>
      <c r="Z161" s="58" t="str">
        <f t="shared" si="99"/>
        <v/>
      </c>
      <c r="AA161" s="57"/>
      <c r="AB161" s="54"/>
      <c r="AC161" s="58" t="str">
        <f t="shared" si="100"/>
        <v/>
      </c>
      <c r="AD161" s="57"/>
      <c r="AE161" s="54"/>
      <c r="AF161" s="58" t="str">
        <f t="shared" si="101"/>
        <v/>
      </c>
      <c r="AG161" s="57"/>
      <c r="AH161" s="54"/>
      <c r="AI161" s="58" t="str">
        <f t="shared" si="102"/>
        <v/>
      </c>
      <c r="AJ161" s="57"/>
      <c r="AK161" s="54"/>
      <c r="AL161" s="58" t="str">
        <f t="shared" si="103"/>
        <v/>
      </c>
      <c r="AM161" s="57"/>
      <c r="AN161" s="54"/>
      <c r="AO161" s="58" t="str">
        <f t="shared" si="104"/>
        <v/>
      </c>
      <c r="AP161" s="57"/>
      <c r="AQ161" s="54"/>
      <c r="AR161" s="58" t="str">
        <f t="shared" si="105"/>
        <v/>
      </c>
      <c r="AS161" s="57"/>
      <c r="AT161" s="54"/>
      <c r="AU161" s="58" t="str">
        <f t="shared" si="106"/>
        <v/>
      </c>
      <c r="AV161" s="57"/>
      <c r="AW161" s="54"/>
      <c r="AX161" s="58" t="str">
        <f t="shared" si="107"/>
        <v/>
      </c>
      <c r="AY161" s="57"/>
      <c r="AZ161" s="54"/>
      <c r="BA161" s="58" t="str">
        <f t="shared" si="108"/>
        <v/>
      </c>
      <c r="BB161" s="57"/>
      <c r="BC161" s="54"/>
      <c r="BD161" s="58" t="str">
        <f t="shared" si="109"/>
        <v/>
      </c>
      <c r="BE161" s="57"/>
      <c r="BF161" s="54"/>
      <c r="BG161" s="58" t="str">
        <f t="shared" si="110"/>
        <v/>
      </c>
      <c r="BH161" s="30">
        <f t="shared" si="111"/>
        <v>0</v>
      </c>
      <c r="BI161" s="31" t="str">
        <f t="shared" si="112"/>
        <v/>
      </c>
      <c r="BJ161" s="43" t="str">
        <f t="shared" si="113"/>
        <v/>
      </c>
    </row>
    <row r="162" spans="2:62" x14ac:dyDescent="0.3">
      <c r="B162" s="51" t="s">
        <v>199</v>
      </c>
      <c r="C162" s="52"/>
      <c r="D162" s="52"/>
      <c r="E162" s="52"/>
      <c r="F162" s="52"/>
      <c r="G162" s="52"/>
      <c r="H162" s="52"/>
      <c r="I162" s="52"/>
      <c r="J162" s="52"/>
      <c r="K162" s="52" t="str">
        <f t="shared" si="94"/>
        <v/>
      </c>
      <c r="L162" s="52"/>
      <c r="M162" s="52"/>
      <c r="N162" s="52" t="e">
        <f t="shared" si="95"/>
        <v>#DIV/0!</v>
      </c>
      <c r="O162" s="57"/>
      <c r="P162" s="54"/>
      <c r="Q162" s="58" t="str">
        <f t="shared" si="96"/>
        <v/>
      </c>
      <c r="R162" s="57"/>
      <c r="S162" s="54"/>
      <c r="T162" s="58" t="str">
        <f t="shared" si="97"/>
        <v/>
      </c>
      <c r="U162" s="57"/>
      <c r="V162" s="54"/>
      <c r="W162" s="58" t="str">
        <f t="shared" si="98"/>
        <v/>
      </c>
      <c r="X162" s="57"/>
      <c r="Y162" s="54"/>
      <c r="Z162" s="58" t="str">
        <f t="shared" si="99"/>
        <v/>
      </c>
      <c r="AA162" s="57"/>
      <c r="AB162" s="54"/>
      <c r="AC162" s="58" t="str">
        <f t="shared" si="100"/>
        <v/>
      </c>
      <c r="AD162" s="57"/>
      <c r="AE162" s="54"/>
      <c r="AF162" s="58" t="str">
        <f t="shared" si="101"/>
        <v/>
      </c>
      <c r="AG162" s="57"/>
      <c r="AH162" s="54"/>
      <c r="AI162" s="58" t="str">
        <f t="shared" si="102"/>
        <v/>
      </c>
      <c r="AJ162" s="57"/>
      <c r="AK162" s="54"/>
      <c r="AL162" s="58" t="str">
        <f t="shared" si="103"/>
        <v/>
      </c>
      <c r="AM162" s="57"/>
      <c r="AN162" s="54"/>
      <c r="AO162" s="58" t="str">
        <f t="shared" si="104"/>
        <v/>
      </c>
      <c r="AP162" s="57"/>
      <c r="AQ162" s="54"/>
      <c r="AR162" s="58" t="str">
        <f t="shared" si="105"/>
        <v/>
      </c>
      <c r="AS162" s="57"/>
      <c r="AT162" s="54"/>
      <c r="AU162" s="58" t="str">
        <f t="shared" si="106"/>
        <v/>
      </c>
      <c r="AV162" s="57"/>
      <c r="AW162" s="54"/>
      <c r="AX162" s="58" t="str">
        <f t="shared" si="107"/>
        <v/>
      </c>
      <c r="AY162" s="57"/>
      <c r="AZ162" s="54"/>
      <c r="BA162" s="58" t="str">
        <f t="shared" si="108"/>
        <v/>
      </c>
      <c r="BB162" s="57"/>
      <c r="BC162" s="54"/>
      <c r="BD162" s="58" t="str">
        <f t="shared" si="109"/>
        <v/>
      </c>
      <c r="BE162" s="57"/>
      <c r="BF162" s="54"/>
      <c r="BG162" s="58" t="str">
        <f t="shared" si="110"/>
        <v/>
      </c>
      <c r="BH162" s="30">
        <f t="shared" si="111"/>
        <v>0</v>
      </c>
      <c r="BI162" s="31" t="str">
        <f t="shared" si="112"/>
        <v/>
      </c>
      <c r="BJ162" s="43" t="str">
        <f t="shared" si="113"/>
        <v/>
      </c>
    </row>
    <row r="163" spans="2:62" x14ac:dyDescent="0.3">
      <c r="B163" s="51" t="s">
        <v>200</v>
      </c>
      <c r="C163" s="52"/>
      <c r="D163" s="52"/>
      <c r="E163" s="52"/>
      <c r="F163" s="52"/>
      <c r="G163" s="52"/>
      <c r="H163" s="52"/>
      <c r="I163" s="52"/>
      <c r="J163" s="52"/>
      <c r="K163" s="52" t="str">
        <f t="shared" si="94"/>
        <v/>
      </c>
      <c r="L163" s="52"/>
      <c r="M163" s="52"/>
      <c r="N163" s="52" t="e">
        <f t="shared" si="95"/>
        <v>#DIV/0!</v>
      </c>
      <c r="O163" s="57"/>
      <c r="P163" s="54"/>
      <c r="Q163" s="58" t="str">
        <f t="shared" si="96"/>
        <v/>
      </c>
      <c r="R163" s="57"/>
      <c r="S163" s="54"/>
      <c r="T163" s="58" t="str">
        <f t="shared" si="97"/>
        <v/>
      </c>
      <c r="U163" s="57"/>
      <c r="V163" s="54"/>
      <c r="W163" s="58" t="str">
        <f t="shared" si="98"/>
        <v/>
      </c>
      <c r="X163" s="57"/>
      <c r="Y163" s="54"/>
      <c r="Z163" s="58" t="str">
        <f t="shared" si="99"/>
        <v/>
      </c>
      <c r="AA163" s="57"/>
      <c r="AB163" s="54"/>
      <c r="AC163" s="58" t="str">
        <f t="shared" si="100"/>
        <v/>
      </c>
      <c r="AD163" s="57"/>
      <c r="AE163" s="54"/>
      <c r="AF163" s="58" t="str">
        <f t="shared" si="101"/>
        <v/>
      </c>
      <c r="AG163" s="57"/>
      <c r="AH163" s="54"/>
      <c r="AI163" s="58" t="str">
        <f t="shared" si="102"/>
        <v/>
      </c>
      <c r="AJ163" s="57"/>
      <c r="AK163" s="54"/>
      <c r="AL163" s="58" t="str">
        <f t="shared" si="103"/>
        <v/>
      </c>
      <c r="AM163" s="57"/>
      <c r="AN163" s="54"/>
      <c r="AO163" s="58" t="str">
        <f t="shared" si="104"/>
        <v/>
      </c>
      <c r="AP163" s="57"/>
      <c r="AQ163" s="54"/>
      <c r="AR163" s="58" t="str">
        <f t="shared" si="105"/>
        <v/>
      </c>
      <c r="AS163" s="57"/>
      <c r="AT163" s="54"/>
      <c r="AU163" s="58" t="str">
        <f t="shared" si="106"/>
        <v/>
      </c>
      <c r="AV163" s="57"/>
      <c r="AW163" s="54"/>
      <c r="AX163" s="58" t="str">
        <f t="shared" si="107"/>
        <v/>
      </c>
      <c r="AY163" s="57"/>
      <c r="AZ163" s="54"/>
      <c r="BA163" s="58" t="str">
        <f t="shared" si="108"/>
        <v/>
      </c>
      <c r="BB163" s="57"/>
      <c r="BC163" s="54"/>
      <c r="BD163" s="58" t="str">
        <f t="shared" si="109"/>
        <v/>
      </c>
      <c r="BE163" s="57"/>
      <c r="BF163" s="54"/>
      <c r="BG163" s="58" t="str">
        <f t="shared" si="110"/>
        <v/>
      </c>
      <c r="BH163" s="30">
        <f t="shared" si="111"/>
        <v>0</v>
      </c>
      <c r="BI163" s="31" t="str">
        <f t="shared" si="112"/>
        <v/>
      </c>
      <c r="BJ163" s="43" t="str">
        <f t="shared" si="113"/>
        <v/>
      </c>
    </row>
    <row r="164" spans="2:62" x14ac:dyDescent="0.3">
      <c r="B164" s="51" t="s">
        <v>201</v>
      </c>
      <c r="C164" s="52"/>
      <c r="D164" s="52"/>
      <c r="E164" s="52"/>
      <c r="F164" s="52"/>
      <c r="G164" s="52"/>
      <c r="H164" s="52"/>
      <c r="I164" s="52"/>
      <c r="J164" s="52"/>
      <c r="K164" s="52" t="str">
        <f t="shared" si="94"/>
        <v/>
      </c>
      <c r="L164" s="52"/>
      <c r="M164" s="52"/>
      <c r="N164" s="52" t="e">
        <f t="shared" si="95"/>
        <v>#DIV/0!</v>
      </c>
      <c r="O164" s="57"/>
      <c r="P164" s="54"/>
      <c r="Q164" s="58" t="str">
        <f t="shared" si="96"/>
        <v/>
      </c>
      <c r="R164" s="57"/>
      <c r="S164" s="54"/>
      <c r="T164" s="58" t="str">
        <f t="shared" si="97"/>
        <v/>
      </c>
      <c r="U164" s="57"/>
      <c r="V164" s="54"/>
      <c r="W164" s="58" t="str">
        <f t="shared" si="98"/>
        <v/>
      </c>
      <c r="X164" s="57"/>
      <c r="Y164" s="54"/>
      <c r="Z164" s="58" t="str">
        <f t="shared" si="99"/>
        <v/>
      </c>
      <c r="AA164" s="57"/>
      <c r="AB164" s="54"/>
      <c r="AC164" s="58" t="str">
        <f t="shared" si="100"/>
        <v/>
      </c>
      <c r="AD164" s="57"/>
      <c r="AE164" s="54"/>
      <c r="AF164" s="58" t="str">
        <f t="shared" si="101"/>
        <v/>
      </c>
      <c r="AG164" s="57"/>
      <c r="AH164" s="54"/>
      <c r="AI164" s="58" t="str">
        <f t="shared" si="102"/>
        <v/>
      </c>
      <c r="AJ164" s="57"/>
      <c r="AK164" s="54"/>
      <c r="AL164" s="58" t="str">
        <f t="shared" si="103"/>
        <v/>
      </c>
      <c r="AM164" s="57"/>
      <c r="AN164" s="54"/>
      <c r="AO164" s="58" t="str">
        <f t="shared" si="104"/>
        <v/>
      </c>
      <c r="AP164" s="57"/>
      <c r="AQ164" s="54"/>
      <c r="AR164" s="58" t="str">
        <f t="shared" si="105"/>
        <v/>
      </c>
      <c r="AS164" s="57"/>
      <c r="AT164" s="54"/>
      <c r="AU164" s="58" t="str">
        <f t="shared" si="106"/>
        <v/>
      </c>
      <c r="AV164" s="57"/>
      <c r="AW164" s="54"/>
      <c r="AX164" s="58" t="str">
        <f t="shared" si="107"/>
        <v/>
      </c>
      <c r="AY164" s="57"/>
      <c r="AZ164" s="54"/>
      <c r="BA164" s="58" t="str">
        <f t="shared" si="108"/>
        <v/>
      </c>
      <c r="BB164" s="57"/>
      <c r="BC164" s="54"/>
      <c r="BD164" s="58" t="str">
        <f t="shared" si="109"/>
        <v/>
      </c>
      <c r="BE164" s="57"/>
      <c r="BF164" s="54"/>
      <c r="BG164" s="58" t="str">
        <f t="shared" si="110"/>
        <v/>
      </c>
      <c r="BH164" s="30">
        <f t="shared" si="111"/>
        <v>0</v>
      </c>
      <c r="BI164" s="31" t="str">
        <f t="shared" si="112"/>
        <v/>
      </c>
      <c r="BJ164" s="43" t="str">
        <f t="shared" si="113"/>
        <v/>
      </c>
    </row>
    <row r="165" spans="2:62" x14ac:dyDescent="0.3">
      <c r="B165" s="51" t="s">
        <v>202</v>
      </c>
      <c r="C165" s="52"/>
      <c r="D165" s="52"/>
      <c r="E165" s="52"/>
      <c r="F165" s="52"/>
      <c r="G165" s="52"/>
      <c r="H165" s="52"/>
      <c r="I165" s="52"/>
      <c r="J165" s="52"/>
      <c r="K165" s="52" t="str">
        <f t="shared" si="94"/>
        <v/>
      </c>
      <c r="L165" s="52"/>
      <c r="M165" s="52"/>
      <c r="N165" s="52" t="e">
        <f t="shared" si="95"/>
        <v>#DIV/0!</v>
      </c>
      <c r="O165" s="57"/>
      <c r="P165" s="54"/>
      <c r="Q165" s="58" t="str">
        <f t="shared" si="96"/>
        <v/>
      </c>
      <c r="R165" s="57"/>
      <c r="S165" s="54"/>
      <c r="T165" s="58" t="str">
        <f t="shared" si="97"/>
        <v/>
      </c>
      <c r="U165" s="57"/>
      <c r="V165" s="54"/>
      <c r="W165" s="58" t="str">
        <f t="shared" si="98"/>
        <v/>
      </c>
      <c r="X165" s="57"/>
      <c r="Y165" s="54"/>
      <c r="Z165" s="58" t="str">
        <f t="shared" si="99"/>
        <v/>
      </c>
      <c r="AA165" s="57"/>
      <c r="AB165" s="54"/>
      <c r="AC165" s="58" t="str">
        <f t="shared" si="100"/>
        <v/>
      </c>
      <c r="AD165" s="57"/>
      <c r="AE165" s="54"/>
      <c r="AF165" s="58" t="str">
        <f t="shared" si="101"/>
        <v/>
      </c>
      <c r="AG165" s="57"/>
      <c r="AH165" s="54"/>
      <c r="AI165" s="58" t="str">
        <f t="shared" si="102"/>
        <v/>
      </c>
      <c r="AJ165" s="57"/>
      <c r="AK165" s="54"/>
      <c r="AL165" s="58" t="str">
        <f t="shared" si="103"/>
        <v/>
      </c>
      <c r="AM165" s="57"/>
      <c r="AN165" s="54"/>
      <c r="AO165" s="58" t="str">
        <f t="shared" si="104"/>
        <v/>
      </c>
      <c r="AP165" s="57"/>
      <c r="AQ165" s="54"/>
      <c r="AR165" s="58" t="str">
        <f t="shared" si="105"/>
        <v/>
      </c>
      <c r="AS165" s="57"/>
      <c r="AT165" s="54"/>
      <c r="AU165" s="58" t="str">
        <f t="shared" si="106"/>
        <v/>
      </c>
      <c r="AV165" s="57"/>
      <c r="AW165" s="54"/>
      <c r="AX165" s="58" t="str">
        <f t="shared" si="107"/>
        <v/>
      </c>
      <c r="AY165" s="57"/>
      <c r="AZ165" s="54"/>
      <c r="BA165" s="58" t="str">
        <f t="shared" si="108"/>
        <v/>
      </c>
      <c r="BB165" s="57"/>
      <c r="BC165" s="54"/>
      <c r="BD165" s="58" t="str">
        <f t="shared" si="109"/>
        <v/>
      </c>
      <c r="BE165" s="57"/>
      <c r="BF165" s="54"/>
      <c r="BG165" s="58" t="str">
        <f t="shared" si="110"/>
        <v/>
      </c>
      <c r="BH165" s="30">
        <f t="shared" si="111"/>
        <v>0</v>
      </c>
      <c r="BI165" s="31" t="str">
        <f t="shared" si="112"/>
        <v/>
      </c>
      <c r="BJ165" s="43" t="str">
        <f t="shared" si="113"/>
        <v/>
      </c>
    </row>
    <row r="166" spans="2:62" x14ac:dyDescent="0.3">
      <c r="B166" s="51" t="s">
        <v>203</v>
      </c>
      <c r="C166" s="52"/>
      <c r="D166" s="52"/>
      <c r="E166" s="52"/>
      <c r="F166" s="52"/>
      <c r="G166" s="52"/>
      <c r="H166" s="52"/>
      <c r="I166" s="52"/>
      <c r="J166" s="52"/>
      <c r="K166" s="52" t="str">
        <f t="shared" si="94"/>
        <v/>
      </c>
      <c r="L166" s="52"/>
      <c r="M166" s="52"/>
      <c r="N166" s="52" t="e">
        <f t="shared" si="95"/>
        <v>#DIV/0!</v>
      </c>
      <c r="O166" s="57"/>
      <c r="P166" s="54"/>
      <c r="Q166" s="58" t="str">
        <f t="shared" si="96"/>
        <v/>
      </c>
      <c r="R166" s="57"/>
      <c r="S166" s="54"/>
      <c r="T166" s="58" t="str">
        <f t="shared" si="97"/>
        <v/>
      </c>
      <c r="U166" s="57"/>
      <c r="V166" s="54"/>
      <c r="W166" s="58" t="str">
        <f t="shared" si="98"/>
        <v/>
      </c>
      <c r="X166" s="57"/>
      <c r="Y166" s="54"/>
      <c r="Z166" s="58" t="str">
        <f t="shared" si="99"/>
        <v/>
      </c>
      <c r="AA166" s="57"/>
      <c r="AB166" s="54"/>
      <c r="AC166" s="58" t="str">
        <f t="shared" si="100"/>
        <v/>
      </c>
      <c r="AD166" s="57"/>
      <c r="AE166" s="54"/>
      <c r="AF166" s="58" t="str">
        <f t="shared" si="101"/>
        <v/>
      </c>
      <c r="AG166" s="57"/>
      <c r="AH166" s="54"/>
      <c r="AI166" s="58" t="str">
        <f t="shared" si="102"/>
        <v/>
      </c>
      <c r="AJ166" s="57"/>
      <c r="AK166" s="54"/>
      <c r="AL166" s="58" t="str">
        <f t="shared" si="103"/>
        <v/>
      </c>
      <c r="AM166" s="57"/>
      <c r="AN166" s="54"/>
      <c r="AO166" s="58" t="str">
        <f t="shared" si="104"/>
        <v/>
      </c>
      <c r="AP166" s="57"/>
      <c r="AQ166" s="54"/>
      <c r="AR166" s="58" t="str">
        <f t="shared" si="105"/>
        <v/>
      </c>
      <c r="AS166" s="57"/>
      <c r="AT166" s="54"/>
      <c r="AU166" s="58" t="str">
        <f t="shared" si="106"/>
        <v/>
      </c>
      <c r="AV166" s="57"/>
      <c r="AW166" s="54"/>
      <c r="AX166" s="58" t="str">
        <f t="shared" si="107"/>
        <v/>
      </c>
      <c r="AY166" s="57"/>
      <c r="AZ166" s="54"/>
      <c r="BA166" s="58" t="str">
        <f t="shared" si="108"/>
        <v/>
      </c>
      <c r="BB166" s="57"/>
      <c r="BC166" s="54"/>
      <c r="BD166" s="58" t="str">
        <f t="shared" si="109"/>
        <v/>
      </c>
      <c r="BE166" s="57"/>
      <c r="BF166" s="54"/>
      <c r="BG166" s="58" t="str">
        <f t="shared" si="110"/>
        <v/>
      </c>
      <c r="BH166" s="30">
        <f t="shared" si="111"/>
        <v>0</v>
      </c>
      <c r="BI166" s="31" t="str">
        <f t="shared" si="112"/>
        <v/>
      </c>
      <c r="BJ166" s="43" t="str">
        <f t="shared" si="113"/>
        <v/>
      </c>
    </row>
    <row r="167" spans="2:62" x14ac:dyDescent="0.3">
      <c r="B167" s="51" t="s">
        <v>204</v>
      </c>
      <c r="C167" s="52"/>
      <c r="D167" s="52"/>
      <c r="E167" s="52"/>
      <c r="F167" s="52"/>
      <c r="G167" s="52"/>
      <c r="H167" s="52"/>
      <c r="I167" s="52"/>
      <c r="J167" s="52"/>
      <c r="K167" s="52" t="str">
        <f t="shared" si="94"/>
        <v/>
      </c>
      <c r="L167" s="52"/>
      <c r="M167" s="52"/>
      <c r="N167" s="52" t="e">
        <f t="shared" si="95"/>
        <v>#DIV/0!</v>
      </c>
      <c r="O167" s="57"/>
      <c r="P167" s="54"/>
      <c r="Q167" s="58" t="str">
        <f t="shared" si="96"/>
        <v/>
      </c>
      <c r="R167" s="57"/>
      <c r="S167" s="54"/>
      <c r="T167" s="58" t="str">
        <f t="shared" si="97"/>
        <v/>
      </c>
      <c r="U167" s="57"/>
      <c r="V167" s="54"/>
      <c r="W167" s="58" t="str">
        <f t="shared" si="98"/>
        <v/>
      </c>
      <c r="X167" s="57"/>
      <c r="Y167" s="54"/>
      <c r="Z167" s="58" t="str">
        <f t="shared" si="99"/>
        <v/>
      </c>
      <c r="AA167" s="57"/>
      <c r="AB167" s="54"/>
      <c r="AC167" s="58" t="str">
        <f t="shared" si="100"/>
        <v/>
      </c>
      <c r="AD167" s="57"/>
      <c r="AE167" s="54"/>
      <c r="AF167" s="58" t="str">
        <f t="shared" si="101"/>
        <v/>
      </c>
      <c r="AG167" s="57"/>
      <c r="AH167" s="54"/>
      <c r="AI167" s="58" t="str">
        <f t="shared" si="102"/>
        <v/>
      </c>
      <c r="AJ167" s="57"/>
      <c r="AK167" s="54"/>
      <c r="AL167" s="58" t="str">
        <f t="shared" si="103"/>
        <v/>
      </c>
      <c r="AM167" s="57"/>
      <c r="AN167" s="54"/>
      <c r="AO167" s="58" t="str">
        <f t="shared" si="104"/>
        <v/>
      </c>
      <c r="AP167" s="57"/>
      <c r="AQ167" s="54"/>
      <c r="AR167" s="58" t="str">
        <f t="shared" si="105"/>
        <v/>
      </c>
      <c r="AS167" s="57"/>
      <c r="AT167" s="54"/>
      <c r="AU167" s="58" t="str">
        <f t="shared" si="106"/>
        <v/>
      </c>
      <c r="AV167" s="57"/>
      <c r="AW167" s="54"/>
      <c r="AX167" s="58" t="str">
        <f t="shared" si="107"/>
        <v/>
      </c>
      <c r="AY167" s="57"/>
      <c r="AZ167" s="54"/>
      <c r="BA167" s="58" t="str">
        <f t="shared" si="108"/>
        <v/>
      </c>
      <c r="BB167" s="57"/>
      <c r="BC167" s="54"/>
      <c r="BD167" s="58" t="str">
        <f t="shared" si="109"/>
        <v/>
      </c>
      <c r="BE167" s="57"/>
      <c r="BF167" s="54"/>
      <c r="BG167" s="58" t="str">
        <f t="shared" si="110"/>
        <v/>
      </c>
      <c r="BH167" s="30">
        <f t="shared" si="111"/>
        <v>0</v>
      </c>
      <c r="BI167" s="31" t="str">
        <f t="shared" si="112"/>
        <v/>
      </c>
      <c r="BJ167" s="43" t="str">
        <f t="shared" si="113"/>
        <v/>
      </c>
    </row>
    <row r="168" spans="2:62" x14ac:dyDescent="0.3">
      <c r="B168" s="51" t="s">
        <v>205</v>
      </c>
      <c r="C168" s="52"/>
      <c r="D168" s="52"/>
      <c r="E168" s="52"/>
      <c r="F168" s="52"/>
      <c r="G168" s="52"/>
      <c r="H168" s="52"/>
      <c r="I168" s="52"/>
      <c r="J168" s="52"/>
      <c r="K168" s="52" t="str">
        <f t="shared" si="94"/>
        <v/>
      </c>
      <c r="L168" s="52"/>
      <c r="M168" s="52"/>
      <c r="N168" s="52" t="e">
        <f t="shared" si="95"/>
        <v>#DIV/0!</v>
      </c>
      <c r="O168" s="57"/>
      <c r="P168" s="54"/>
      <c r="Q168" s="58" t="str">
        <f t="shared" si="96"/>
        <v/>
      </c>
      <c r="R168" s="57"/>
      <c r="S168" s="54"/>
      <c r="T168" s="58" t="str">
        <f t="shared" si="97"/>
        <v/>
      </c>
      <c r="U168" s="57"/>
      <c r="V168" s="54"/>
      <c r="W168" s="58" t="str">
        <f t="shared" si="98"/>
        <v/>
      </c>
      <c r="X168" s="57"/>
      <c r="Y168" s="54"/>
      <c r="Z168" s="58" t="str">
        <f t="shared" si="99"/>
        <v/>
      </c>
      <c r="AA168" s="57"/>
      <c r="AB168" s="54"/>
      <c r="AC168" s="58" t="str">
        <f t="shared" si="100"/>
        <v/>
      </c>
      <c r="AD168" s="57"/>
      <c r="AE168" s="54"/>
      <c r="AF168" s="58" t="str">
        <f t="shared" si="101"/>
        <v/>
      </c>
      <c r="AG168" s="57"/>
      <c r="AH168" s="54"/>
      <c r="AI168" s="58" t="str">
        <f t="shared" si="102"/>
        <v/>
      </c>
      <c r="AJ168" s="57"/>
      <c r="AK168" s="54"/>
      <c r="AL168" s="58" t="str">
        <f t="shared" si="103"/>
        <v/>
      </c>
      <c r="AM168" s="57"/>
      <c r="AN168" s="54"/>
      <c r="AO168" s="58" t="str">
        <f t="shared" si="104"/>
        <v/>
      </c>
      <c r="AP168" s="57"/>
      <c r="AQ168" s="54"/>
      <c r="AR168" s="58" t="str">
        <f t="shared" si="105"/>
        <v/>
      </c>
      <c r="AS168" s="57"/>
      <c r="AT168" s="54"/>
      <c r="AU168" s="58" t="str">
        <f t="shared" si="106"/>
        <v/>
      </c>
      <c r="AV168" s="57"/>
      <c r="AW168" s="54"/>
      <c r="AX168" s="58" t="str">
        <f t="shared" si="107"/>
        <v/>
      </c>
      <c r="AY168" s="57"/>
      <c r="AZ168" s="54"/>
      <c r="BA168" s="58" t="str">
        <f t="shared" si="108"/>
        <v/>
      </c>
      <c r="BB168" s="57"/>
      <c r="BC168" s="54"/>
      <c r="BD168" s="58" t="str">
        <f t="shared" si="109"/>
        <v/>
      </c>
      <c r="BE168" s="57"/>
      <c r="BF168" s="54"/>
      <c r="BG168" s="58" t="str">
        <f t="shared" si="110"/>
        <v/>
      </c>
      <c r="BH168" s="30">
        <f t="shared" si="111"/>
        <v>0</v>
      </c>
      <c r="BI168" s="31" t="str">
        <f t="shared" si="112"/>
        <v/>
      </c>
      <c r="BJ168" s="43" t="str">
        <f t="shared" si="113"/>
        <v/>
      </c>
    </row>
    <row r="169" spans="2:62" x14ac:dyDescent="0.3">
      <c r="B169" s="51" t="s">
        <v>206</v>
      </c>
      <c r="C169" s="52"/>
      <c r="D169" s="52"/>
      <c r="E169" s="52"/>
      <c r="F169" s="52"/>
      <c r="G169" s="52"/>
      <c r="H169" s="52"/>
      <c r="I169" s="52"/>
      <c r="J169" s="52"/>
      <c r="K169" s="52" t="str">
        <f t="shared" si="94"/>
        <v/>
      </c>
      <c r="L169" s="52"/>
      <c r="M169" s="52"/>
      <c r="N169" s="52" t="e">
        <f t="shared" si="95"/>
        <v>#DIV/0!</v>
      </c>
      <c r="O169" s="57"/>
      <c r="P169" s="54"/>
      <c r="Q169" s="58" t="str">
        <f t="shared" si="96"/>
        <v/>
      </c>
      <c r="R169" s="57"/>
      <c r="S169" s="54"/>
      <c r="T169" s="58" t="str">
        <f t="shared" si="97"/>
        <v/>
      </c>
      <c r="U169" s="57"/>
      <c r="V169" s="54"/>
      <c r="W169" s="58" t="str">
        <f t="shared" si="98"/>
        <v/>
      </c>
      <c r="X169" s="57"/>
      <c r="Y169" s="54"/>
      <c r="Z169" s="58" t="str">
        <f t="shared" si="99"/>
        <v/>
      </c>
      <c r="AA169" s="57"/>
      <c r="AB169" s="54"/>
      <c r="AC169" s="58" t="str">
        <f t="shared" si="100"/>
        <v/>
      </c>
      <c r="AD169" s="57"/>
      <c r="AE169" s="54"/>
      <c r="AF169" s="58" t="str">
        <f t="shared" si="101"/>
        <v/>
      </c>
      <c r="AG169" s="57"/>
      <c r="AH169" s="54"/>
      <c r="AI169" s="58" t="str">
        <f t="shared" si="102"/>
        <v/>
      </c>
      <c r="AJ169" s="57"/>
      <c r="AK169" s="54"/>
      <c r="AL169" s="58" t="str">
        <f t="shared" si="103"/>
        <v/>
      </c>
      <c r="AM169" s="57"/>
      <c r="AN169" s="54"/>
      <c r="AO169" s="58" t="str">
        <f t="shared" si="104"/>
        <v/>
      </c>
      <c r="AP169" s="57"/>
      <c r="AQ169" s="54"/>
      <c r="AR169" s="58" t="str">
        <f t="shared" si="105"/>
        <v/>
      </c>
      <c r="AS169" s="57"/>
      <c r="AT169" s="54"/>
      <c r="AU169" s="58" t="str">
        <f t="shared" si="106"/>
        <v/>
      </c>
      <c r="AV169" s="57"/>
      <c r="AW169" s="54"/>
      <c r="AX169" s="58" t="str">
        <f t="shared" si="107"/>
        <v/>
      </c>
      <c r="AY169" s="57"/>
      <c r="AZ169" s="54"/>
      <c r="BA169" s="58" t="str">
        <f t="shared" si="108"/>
        <v/>
      </c>
      <c r="BB169" s="57"/>
      <c r="BC169" s="54"/>
      <c r="BD169" s="58" t="str">
        <f t="shared" si="109"/>
        <v/>
      </c>
      <c r="BE169" s="57"/>
      <c r="BF169" s="54"/>
      <c r="BG169" s="58" t="str">
        <f t="shared" si="110"/>
        <v/>
      </c>
      <c r="BH169" s="30">
        <f t="shared" si="111"/>
        <v>0</v>
      </c>
      <c r="BI169" s="31" t="str">
        <f t="shared" si="112"/>
        <v/>
      </c>
      <c r="BJ169" s="43" t="str">
        <f t="shared" si="113"/>
        <v/>
      </c>
    </row>
    <row r="170" spans="2:62" x14ac:dyDescent="0.3">
      <c r="B170" s="51" t="s">
        <v>207</v>
      </c>
      <c r="C170" s="52"/>
      <c r="D170" s="52"/>
      <c r="E170" s="52"/>
      <c r="F170" s="52"/>
      <c r="G170" s="52"/>
      <c r="H170" s="52"/>
      <c r="I170" s="52"/>
      <c r="J170" s="52"/>
      <c r="K170" s="52" t="str">
        <f t="shared" si="94"/>
        <v/>
      </c>
      <c r="L170" s="52"/>
      <c r="M170" s="52"/>
      <c r="N170" s="52" t="e">
        <f t="shared" si="95"/>
        <v>#DIV/0!</v>
      </c>
      <c r="O170" s="57"/>
      <c r="P170" s="54"/>
      <c r="Q170" s="58" t="str">
        <f t="shared" si="96"/>
        <v/>
      </c>
      <c r="R170" s="57"/>
      <c r="S170" s="54"/>
      <c r="T170" s="58" t="str">
        <f t="shared" si="97"/>
        <v/>
      </c>
      <c r="U170" s="57"/>
      <c r="V170" s="54"/>
      <c r="W170" s="58" t="str">
        <f t="shared" si="98"/>
        <v/>
      </c>
      <c r="X170" s="57"/>
      <c r="Y170" s="54"/>
      <c r="Z170" s="58" t="str">
        <f t="shared" si="99"/>
        <v/>
      </c>
      <c r="AA170" s="57"/>
      <c r="AB170" s="54"/>
      <c r="AC170" s="58" t="str">
        <f t="shared" si="100"/>
        <v/>
      </c>
      <c r="AD170" s="57"/>
      <c r="AE170" s="54"/>
      <c r="AF170" s="58" t="str">
        <f t="shared" si="101"/>
        <v/>
      </c>
      <c r="AG170" s="57"/>
      <c r="AH170" s="54"/>
      <c r="AI170" s="58" t="str">
        <f t="shared" si="102"/>
        <v/>
      </c>
      <c r="AJ170" s="57"/>
      <c r="AK170" s="54"/>
      <c r="AL170" s="58" t="str">
        <f t="shared" si="103"/>
        <v/>
      </c>
      <c r="AM170" s="57"/>
      <c r="AN170" s="54"/>
      <c r="AO170" s="58" t="str">
        <f t="shared" si="104"/>
        <v/>
      </c>
      <c r="AP170" s="57"/>
      <c r="AQ170" s="54"/>
      <c r="AR170" s="58" t="str">
        <f t="shared" si="105"/>
        <v/>
      </c>
      <c r="AS170" s="57"/>
      <c r="AT170" s="54"/>
      <c r="AU170" s="58" t="str">
        <f t="shared" si="106"/>
        <v/>
      </c>
      <c r="AV170" s="57"/>
      <c r="AW170" s="54"/>
      <c r="AX170" s="58" t="str">
        <f t="shared" si="107"/>
        <v/>
      </c>
      <c r="AY170" s="57"/>
      <c r="AZ170" s="54"/>
      <c r="BA170" s="58" t="str">
        <f t="shared" si="108"/>
        <v/>
      </c>
      <c r="BB170" s="57"/>
      <c r="BC170" s="54"/>
      <c r="BD170" s="58" t="str">
        <f t="shared" si="109"/>
        <v/>
      </c>
      <c r="BE170" s="57"/>
      <c r="BF170" s="54"/>
      <c r="BG170" s="58" t="str">
        <f t="shared" si="110"/>
        <v/>
      </c>
      <c r="BH170" s="30">
        <f t="shared" si="111"/>
        <v>0</v>
      </c>
      <c r="BI170" s="31" t="str">
        <f t="shared" si="112"/>
        <v/>
      </c>
      <c r="BJ170" s="43" t="str">
        <f t="shared" si="113"/>
        <v/>
      </c>
    </row>
    <row r="171" spans="2:62" x14ac:dyDescent="0.3">
      <c r="B171" s="51" t="s">
        <v>208</v>
      </c>
      <c r="C171" s="52"/>
      <c r="D171" s="52"/>
      <c r="E171" s="52"/>
      <c r="F171" s="52"/>
      <c r="G171" s="52"/>
      <c r="H171" s="52"/>
      <c r="I171" s="52"/>
      <c r="J171" s="52"/>
      <c r="K171" s="52" t="str">
        <f t="shared" si="94"/>
        <v/>
      </c>
      <c r="L171" s="52"/>
      <c r="M171" s="52"/>
      <c r="N171" s="52" t="e">
        <f t="shared" si="95"/>
        <v>#DIV/0!</v>
      </c>
      <c r="O171" s="57"/>
      <c r="P171" s="54"/>
      <c r="Q171" s="58" t="str">
        <f t="shared" si="96"/>
        <v/>
      </c>
      <c r="R171" s="57"/>
      <c r="S171" s="54"/>
      <c r="T171" s="58" t="str">
        <f t="shared" si="97"/>
        <v/>
      </c>
      <c r="U171" s="57"/>
      <c r="V171" s="54"/>
      <c r="W171" s="58" t="str">
        <f t="shared" si="98"/>
        <v/>
      </c>
      <c r="X171" s="57"/>
      <c r="Y171" s="54"/>
      <c r="Z171" s="58" t="str">
        <f t="shared" si="99"/>
        <v/>
      </c>
      <c r="AA171" s="57"/>
      <c r="AB171" s="54"/>
      <c r="AC171" s="58" t="str">
        <f t="shared" si="100"/>
        <v/>
      </c>
      <c r="AD171" s="57"/>
      <c r="AE171" s="54"/>
      <c r="AF171" s="58" t="str">
        <f t="shared" si="101"/>
        <v/>
      </c>
      <c r="AG171" s="57"/>
      <c r="AH171" s="54"/>
      <c r="AI171" s="58" t="str">
        <f t="shared" si="102"/>
        <v/>
      </c>
      <c r="AJ171" s="57"/>
      <c r="AK171" s="54"/>
      <c r="AL171" s="58" t="str">
        <f t="shared" si="103"/>
        <v/>
      </c>
      <c r="AM171" s="57"/>
      <c r="AN171" s="54"/>
      <c r="AO171" s="58" t="str">
        <f t="shared" si="104"/>
        <v/>
      </c>
      <c r="AP171" s="57"/>
      <c r="AQ171" s="54"/>
      <c r="AR171" s="58" t="str">
        <f t="shared" si="105"/>
        <v/>
      </c>
      <c r="AS171" s="57"/>
      <c r="AT171" s="54"/>
      <c r="AU171" s="58" t="str">
        <f t="shared" si="106"/>
        <v/>
      </c>
      <c r="AV171" s="57"/>
      <c r="AW171" s="54"/>
      <c r="AX171" s="58" t="str">
        <f t="shared" si="107"/>
        <v/>
      </c>
      <c r="AY171" s="57"/>
      <c r="AZ171" s="54"/>
      <c r="BA171" s="58" t="str">
        <f t="shared" si="108"/>
        <v/>
      </c>
      <c r="BB171" s="57"/>
      <c r="BC171" s="54"/>
      <c r="BD171" s="58" t="str">
        <f t="shared" si="109"/>
        <v/>
      </c>
      <c r="BE171" s="57"/>
      <c r="BF171" s="54"/>
      <c r="BG171" s="58" t="str">
        <f t="shared" si="110"/>
        <v/>
      </c>
      <c r="BH171" s="30">
        <f t="shared" si="111"/>
        <v>0</v>
      </c>
      <c r="BI171" s="31" t="str">
        <f t="shared" si="112"/>
        <v/>
      </c>
      <c r="BJ171" s="43" t="str">
        <f t="shared" si="113"/>
        <v/>
      </c>
    </row>
    <row r="172" spans="2:62" x14ac:dyDescent="0.3">
      <c r="B172" s="51" t="s">
        <v>209</v>
      </c>
      <c r="C172" s="52"/>
      <c r="D172" s="52"/>
      <c r="E172" s="52"/>
      <c r="F172" s="52"/>
      <c r="G172" s="52"/>
      <c r="H172" s="52"/>
      <c r="I172" s="52"/>
      <c r="J172" s="52"/>
      <c r="K172" s="52" t="str">
        <f t="shared" si="94"/>
        <v/>
      </c>
      <c r="L172" s="52"/>
      <c r="M172" s="52"/>
      <c r="N172" s="52" t="e">
        <f t="shared" si="95"/>
        <v>#DIV/0!</v>
      </c>
      <c r="O172" s="57"/>
      <c r="P172" s="54"/>
      <c r="Q172" s="58" t="str">
        <f t="shared" si="96"/>
        <v/>
      </c>
      <c r="R172" s="57"/>
      <c r="S172" s="54"/>
      <c r="T172" s="58" t="str">
        <f t="shared" si="97"/>
        <v/>
      </c>
      <c r="U172" s="57"/>
      <c r="V172" s="54"/>
      <c r="W172" s="58" t="str">
        <f t="shared" si="98"/>
        <v/>
      </c>
      <c r="X172" s="57"/>
      <c r="Y172" s="54"/>
      <c r="Z172" s="58" t="str">
        <f t="shared" si="99"/>
        <v/>
      </c>
      <c r="AA172" s="57"/>
      <c r="AB172" s="54"/>
      <c r="AC172" s="58" t="str">
        <f t="shared" si="100"/>
        <v/>
      </c>
      <c r="AD172" s="57"/>
      <c r="AE172" s="54"/>
      <c r="AF172" s="58" t="str">
        <f t="shared" si="101"/>
        <v/>
      </c>
      <c r="AG172" s="57"/>
      <c r="AH172" s="54"/>
      <c r="AI172" s="58" t="str">
        <f t="shared" si="102"/>
        <v/>
      </c>
      <c r="AJ172" s="57"/>
      <c r="AK172" s="54"/>
      <c r="AL172" s="58" t="str">
        <f t="shared" si="103"/>
        <v/>
      </c>
      <c r="AM172" s="57"/>
      <c r="AN172" s="54"/>
      <c r="AO172" s="58" t="str">
        <f t="shared" si="104"/>
        <v/>
      </c>
      <c r="AP172" s="57"/>
      <c r="AQ172" s="54"/>
      <c r="AR172" s="58" t="str">
        <f t="shared" si="105"/>
        <v/>
      </c>
      <c r="AS172" s="57"/>
      <c r="AT172" s="54"/>
      <c r="AU172" s="58" t="str">
        <f t="shared" si="106"/>
        <v/>
      </c>
      <c r="AV172" s="57"/>
      <c r="AW172" s="54"/>
      <c r="AX172" s="58" t="str">
        <f t="shared" si="107"/>
        <v/>
      </c>
      <c r="AY172" s="57"/>
      <c r="AZ172" s="54"/>
      <c r="BA172" s="58" t="str">
        <f t="shared" si="108"/>
        <v/>
      </c>
      <c r="BB172" s="57"/>
      <c r="BC172" s="54"/>
      <c r="BD172" s="58" t="str">
        <f t="shared" si="109"/>
        <v/>
      </c>
      <c r="BE172" s="57"/>
      <c r="BF172" s="54"/>
      <c r="BG172" s="58" t="str">
        <f t="shared" si="110"/>
        <v/>
      </c>
      <c r="BH172" s="30">
        <f t="shared" si="111"/>
        <v>0</v>
      </c>
      <c r="BI172" s="31" t="str">
        <f t="shared" si="112"/>
        <v/>
      </c>
      <c r="BJ172" s="43" t="str">
        <f t="shared" si="113"/>
        <v/>
      </c>
    </row>
    <row r="173" spans="2:62" x14ac:dyDescent="0.3">
      <c r="B173" s="51" t="s">
        <v>210</v>
      </c>
      <c r="C173" s="52"/>
      <c r="D173" s="52"/>
      <c r="E173" s="52"/>
      <c r="F173" s="52"/>
      <c r="G173" s="52"/>
      <c r="H173" s="52"/>
      <c r="I173" s="52"/>
      <c r="J173" s="52"/>
      <c r="K173" s="52" t="str">
        <f t="shared" si="94"/>
        <v/>
      </c>
      <c r="L173" s="52"/>
      <c r="M173" s="52"/>
      <c r="N173" s="52" t="e">
        <f t="shared" si="95"/>
        <v>#DIV/0!</v>
      </c>
      <c r="O173" s="57"/>
      <c r="P173" s="54"/>
      <c r="Q173" s="58" t="str">
        <f t="shared" si="96"/>
        <v/>
      </c>
      <c r="R173" s="57"/>
      <c r="S173" s="54"/>
      <c r="T173" s="58" t="str">
        <f t="shared" si="97"/>
        <v/>
      </c>
      <c r="U173" s="57"/>
      <c r="V173" s="54"/>
      <c r="W173" s="58" t="str">
        <f t="shared" si="98"/>
        <v/>
      </c>
      <c r="X173" s="57"/>
      <c r="Y173" s="54"/>
      <c r="Z173" s="58" t="str">
        <f t="shared" si="99"/>
        <v/>
      </c>
      <c r="AA173" s="57"/>
      <c r="AB173" s="54"/>
      <c r="AC173" s="58" t="str">
        <f t="shared" si="100"/>
        <v/>
      </c>
      <c r="AD173" s="57"/>
      <c r="AE173" s="54"/>
      <c r="AF173" s="58" t="str">
        <f t="shared" si="101"/>
        <v/>
      </c>
      <c r="AG173" s="57"/>
      <c r="AH173" s="54"/>
      <c r="AI173" s="58" t="str">
        <f t="shared" si="102"/>
        <v/>
      </c>
      <c r="AJ173" s="57"/>
      <c r="AK173" s="54"/>
      <c r="AL173" s="58" t="str">
        <f t="shared" si="103"/>
        <v/>
      </c>
      <c r="AM173" s="57"/>
      <c r="AN173" s="54"/>
      <c r="AO173" s="58" t="str">
        <f t="shared" si="104"/>
        <v/>
      </c>
      <c r="AP173" s="57"/>
      <c r="AQ173" s="54"/>
      <c r="AR173" s="58" t="str">
        <f t="shared" si="105"/>
        <v/>
      </c>
      <c r="AS173" s="57"/>
      <c r="AT173" s="54"/>
      <c r="AU173" s="58" t="str">
        <f t="shared" si="106"/>
        <v/>
      </c>
      <c r="AV173" s="57"/>
      <c r="AW173" s="54"/>
      <c r="AX173" s="58" t="str">
        <f t="shared" si="107"/>
        <v/>
      </c>
      <c r="AY173" s="57"/>
      <c r="AZ173" s="54"/>
      <c r="BA173" s="58" t="str">
        <f t="shared" si="108"/>
        <v/>
      </c>
      <c r="BB173" s="57"/>
      <c r="BC173" s="54"/>
      <c r="BD173" s="58" t="str">
        <f t="shared" si="109"/>
        <v/>
      </c>
      <c r="BE173" s="57"/>
      <c r="BF173" s="54"/>
      <c r="BG173" s="58" t="str">
        <f t="shared" si="110"/>
        <v/>
      </c>
      <c r="BH173" s="30">
        <f t="shared" si="111"/>
        <v>0</v>
      </c>
      <c r="BI173" s="31" t="str">
        <f t="shared" si="112"/>
        <v/>
      </c>
      <c r="BJ173" s="43" t="str">
        <f t="shared" si="113"/>
        <v/>
      </c>
    </row>
    <row r="174" spans="2:62" x14ac:dyDescent="0.3">
      <c r="B174" s="51" t="s">
        <v>211</v>
      </c>
      <c r="C174" s="52"/>
      <c r="D174" s="52"/>
      <c r="E174" s="52"/>
      <c r="F174" s="52"/>
      <c r="G174" s="52"/>
      <c r="H174" s="52"/>
      <c r="I174" s="52"/>
      <c r="J174" s="52"/>
      <c r="K174" s="52" t="str">
        <f t="shared" si="94"/>
        <v/>
      </c>
      <c r="L174" s="52"/>
      <c r="M174" s="52"/>
      <c r="N174" s="52" t="e">
        <f t="shared" si="95"/>
        <v>#DIV/0!</v>
      </c>
      <c r="O174" s="57"/>
      <c r="P174" s="54"/>
      <c r="Q174" s="58" t="str">
        <f t="shared" si="96"/>
        <v/>
      </c>
      <c r="R174" s="57"/>
      <c r="S174" s="54"/>
      <c r="T174" s="58" t="str">
        <f t="shared" si="97"/>
        <v/>
      </c>
      <c r="U174" s="57"/>
      <c r="V174" s="54"/>
      <c r="W174" s="58" t="str">
        <f t="shared" si="98"/>
        <v/>
      </c>
      <c r="X174" s="57"/>
      <c r="Y174" s="54"/>
      <c r="Z174" s="58" t="str">
        <f t="shared" si="99"/>
        <v/>
      </c>
      <c r="AA174" s="57"/>
      <c r="AB174" s="54"/>
      <c r="AC174" s="58" t="str">
        <f t="shared" si="100"/>
        <v/>
      </c>
      <c r="AD174" s="57"/>
      <c r="AE174" s="54"/>
      <c r="AF174" s="58" t="str">
        <f t="shared" si="101"/>
        <v/>
      </c>
      <c r="AG174" s="57"/>
      <c r="AH174" s="54"/>
      <c r="AI174" s="58" t="str">
        <f t="shared" si="102"/>
        <v/>
      </c>
      <c r="AJ174" s="57"/>
      <c r="AK174" s="54"/>
      <c r="AL174" s="58" t="str">
        <f t="shared" si="103"/>
        <v/>
      </c>
      <c r="AM174" s="57"/>
      <c r="AN174" s="54"/>
      <c r="AO174" s="58" t="str">
        <f t="shared" si="104"/>
        <v/>
      </c>
      <c r="AP174" s="57"/>
      <c r="AQ174" s="54"/>
      <c r="AR174" s="58" t="str">
        <f t="shared" si="105"/>
        <v/>
      </c>
      <c r="AS174" s="57"/>
      <c r="AT174" s="54"/>
      <c r="AU174" s="58" t="str">
        <f t="shared" si="106"/>
        <v/>
      </c>
      <c r="AV174" s="57"/>
      <c r="AW174" s="54"/>
      <c r="AX174" s="58" t="str">
        <f t="shared" si="107"/>
        <v/>
      </c>
      <c r="AY174" s="57"/>
      <c r="AZ174" s="54"/>
      <c r="BA174" s="58" t="str">
        <f t="shared" si="108"/>
        <v/>
      </c>
      <c r="BB174" s="57"/>
      <c r="BC174" s="54"/>
      <c r="BD174" s="58" t="str">
        <f t="shared" si="109"/>
        <v/>
      </c>
      <c r="BE174" s="57"/>
      <c r="BF174" s="54"/>
      <c r="BG174" s="58" t="str">
        <f t="shared" si="110"/>
        <v/>
      </c>
      <c r="BH174" s="30">
        <f t="shared" si="111"/>
        <v>0</v>
      </c>
      <c r="BI174" s="31" t="str">
        <f t="shared" si="112"/>
        <v/>
      </c>
      <c r="BJ174" s="43" t="str">
        <f t="shared" si="113"/>
        <v/>
      </c>
    </row>
    <row r="175" spans="2:62" x14ac:dyDescent="0.3">
      <c r="B175" s="51" t="s">
        <v>212</v>
      </c>
      <c r="C175" s="52"/>
      <c r="D175" s="52"/>
      <c r="E175" s="52"/>
      <c r="F175" s="52"/>
      <c r="G175" s="52"/>
      <c r="H175" s="52"/>
      <c r="I175" s="52"/>
      <c r="J175" s="52"/>
      <c r="K175" s="52" t="str">
        <f t="shared" si="94"/>
        <v/>
      </c>
      <c r="L175" s="52"/>
      <c r="M175" s="52"/>
      <c r="N175" s="52" t="e">
        <f t="shared" si="95"/>
        <v>#DIV/0!</v>
      </c>
      <c r="O175" s="57"/>
      <c r="P175" s="54"/>
      <c r="Q175" s="58" t="str">
        <f t="shared" si="96"/>
        <v/>
      </c>
      <c r="R175" s="57"/>
      <c r="S175" s="54"/>
      <c r="T175" s="58" t="str">
        <f t="shared" si="97"/>
        <v/>
      </c>
      <c r="U175" s="57"/>
      <c r="V175" s="54"/>
      <c r="W175" s="58" t="str">
        <f t="shared" si="98"/>
        <v/>
      </c>
      <c r="X175" s="57"/>
      <c r="Y175" s="54"/>
      <c r="Z175" s="58" t="str">
        <f t="shared" si="99"/>
        <v/>
      </c>
      <c r="AA175" s="57"/>
      <c r="AB175" s="54"/>
      <c r="AC175" s="58" t="str">
        <f t="shared" si="100"/>
        <v/>
      </c>
      <c r="AD175" s="57"/>
      <c r="AE175" s="54"/>
      <c r="AF175" s="58" t="str">
        <f t="shared" si="101"/>
        <v/>
      </c>
      <c r="AG175" s="57"/>
      <c r="AH175" s="54"/>
      <c r="AI175" s="58" t="str">
        <f t="shared" si="102"/>
        <v/>
      </c>
      <c r="AJ175" s="57"/>
      <c r="AK175" s="54"/>
      <c r="AL175" s="58" t="str">
        <f t="shared" si="103"/>
        <v/>
      </c>
      <c r="AM175" s="57"/>
      <c r="AN175" s="54"/>
      <c r="AO175" s="58" t="str">
        <f t="shared" si="104"/>
        <v/>
      </c>
      <c r="AP175" s="57"/>
      <c r="AQ175" s="54"/>
      <c r="AR175" s="58" t="str">
        <f t="shared" si="105"/>
        <v/>
      </c>
      <c r="AS175" s="57"/>
      <c r="AT175" s="54"/>
      <c r="AU175" s="58" t="str">
        <f t="shared" si="106"/>
        <v/>
      </c>
      <c r="AV175" s="57"/>
      <c r="AW175" s="54"/>
      <c r="AX175" s="58" t="str">
        <f t="shared" si="107"/>
        <v/>
      </c>
      <c r="AY175" s="57"/>
      <c r="AZ175" s="54"/>
      <c r="BA175" s="58" t="str">
        <f t="shared" si="108"/>
        <v/>
      </c>
      <c r="BB175" s="57"/>
      <c r="BC175" s="54"/>
      <c r="BD175" s="58" t="str">
        <f t="shared" si="109"/>
        <v/>
      </c>
      <c r="BE175" s="57"/>
      <c r="BF175" s="54"/>
      <c r="BG175" s="58" t="str">
        <f t="shared" si="110"/>
        <v/>
      </c>
      <c r="BH175" s="30">
        <f t="shared" si="111"/>
        <v>0</v>
      </c>
      <c r="BI175" s="31" t="str">
        <f t="shared" si="112"/>
        <v/>
      </c>
      <c r="BJ175" s="43" t="str">
        <f t="shared" si="113"/>
        <v/>
      </c>
    </row>
    <row r="176" spans="2:62" x14ac:dyDescent="0.3">
      <c r="B176" s="51" t="s">
        <v>213</v>
      </c>
      <c r="C176" s="52"/>
      <c r="D176" s="52"/>
      <c r="E176" s="52"/>
      <c r="F176" s="52"/>
      <c r="G176" s="52"/>
      <c r="H176" s="52"/>
      <c r="I176" s="52"/>
      <c r="J176" s="52"/>
      <c r="K176" s="52" t="str">
        <f t="shared" si="94"/>
        <v/>
      </c>
      <c r="L176" s="52"/>
      <c r="M176" s="52"/>
      <c r="N176" s="52" t="e">
        <f t="shared" si="95"/>
        <v>#DIV/0!</v>
      </c>
      <c r="O176" s="57"/>
      <c r="P176" s="54"/>
      <c r="Q176" s="58" t="str">
        <f t="shared" si="96"/>
        <v/>
      </c>
      <c r="R176" s="57"/>
      <c r="S176" s="54"/>
      <c r="T176" s="58" t="str">
        <f t="shared" si="97"/>
        <v/>
      </c>
      <c r="U176" s="57"/>
      <c r="V176" s="54"/>
      <c r="W176" s="58" t="str">
        <f t="shared" si="98"/>
        <v/>
      </c>
      <c r="X176" s="57"/>
      <c r="Y176" s="54"/>
      <c r="Z176" s="58" t="str">
        <f t="shared" si="99"/>
        <v/>
      </c>
      <c r="AA176" s="57"/>
      <c r="AB176" s="54"/>
      <c r="AC176" s="58" t="str">
        <f t="shared" si="100"/>
        <v/>
      </c>
      <c r="AD176" s="57"/>
      <c r="AE176" s="54"/>
      <c r="AF176" s="58" t="str">
        <f t="shared" si="101"/>
        <v/>
      </c>
      <c r="AG176" s="57"/>
      <c r="AH176" s="54"/>
      <c r="AI176" s="58" t="str">
        <f t="shared" si="102"/>
        <v/>
      </c>
      <c r="AJ176" s="57"/>
      <c r="AK176" s="54"/>
      <c r="AL176" s="58" t="str">
        <f t="shared" si="103"/>
        <v/>
      </c>
      <c r="AM176" s="57"/>
      <c r="AN176" s="54"/>
      <c r="AO176" s="58" t="str">
        <f t="shared" si="104"/>
        <v/>
      </c>
      <c r="AP176" s="57"/>
      <c r="AQ176" s="54"/>
      <c r="AR176" s="58" t="str">
        <f t="shared" si="105"/>
        <v/>
      </c>
      <c r="AS176" s="57"/>
      <c r="AT176" s="54"/>
      <c r="AU176" s="58" t="str">
        <f t="shared" si="106"/>
        <v/>
      </c>
      <c r="AV176" s="57"/>
      <c r="AW176" s="54"/>
      <c r="AX176" s="58" t="str">
        <f t="shared" si="107"/>
        <v/>
      </c>
      <c r="AY176" s="57"/>
      <c r="AZ176" s="54"/>
      <c r="BA176" s="58" t="str">
        <f t="shared" si="108"/>
        <v/>
      </c>
      <c r="BB176" s="57"/>
      <c r="BC176" s="54"/>
      <c r="BD176" s="58" t="str">
        <f t="shared" si="109"/>
        <v/>
      </c>
      <c r="BE176" s="57"/>
      <c r="BF176" s="54"/>
      <c r="BG176" s="58" t="str">
        <f t="shared" si="110"/>
        <v/>
      </c>
      <c r="BH176" s="30">
        <f t="shared" si="111"/>
        <v>0</v>
      </c>
      <c r="BI176" s="31" t="str">
        <f t="shared" si="112"/>
        <v/>
      </c>
      <c r="BJ176" s="43" t="str">
        <f t="shared" si="113"/>
        <v/>
      </c>
    </row>
    <row r="177" spans="2:62" x14ac:dyDescent="0.3">
      <c r="B177" s="51" t="s">
        <v>214</v>
      </c>
      <c r="C177" s="52"/>
      <c r="D177" s="52"/>
      <c r="E177" s="52"/>
      <c r="F177" s="52"/>
      <c r="G177" s="52"/>
      <c r="H177" s="52"/>
      <c r="I177" s="52"/>
      <c r="J177" s="52"/>
      <c r="K177" s="52" t="str">
        <f t="shared" si="94"/>
        <v/>
      </c>
      <c r="L177" s="52"/>
      <c r="M177" s="52"/>
      <c r="N177" s="52" t="e">
        <f t="shared" si="95"/>
        <v>#DIV/0!</v>
      </c>
      <c r="O177" s="57"/>
      <c r="P177" s="54"/>
      <c r="Q177" s="58" t="str">
        <f t="shared" si="96"/>
        <v/>
      </c>
      <c r="R177" s="57"/>
      <c r="S177" s="54"/>
      <c r="T177" s="58" t="str">
        <f t="shared" si="97"/>
        <v/>
      </c>
      <c r="U177" s="57"/>
      <c r="V177" s="54"/>
      <c r="W177" s="58" t="str">
        <f t="shared" si="98"/>
        <v/>
      </c>
      <c r="X177" s="57"/>
      <c r="Y177" s="54"/>
      <c r="Z177" s="58" t="str">
        <f t="shared" si="99"/>
        <v/>
      </c>
      <c r="AA177" s="57"/>
      <c r="AB177" s="54"/>
      <c r="AC177" s="58" t="str">
        <f t="shared" si="100"/>
        <v/>
      </c>
      <c r="AD177" s="57"/>
      <c r="AE177" s="54"/>
      <c r="AF177" s="58" t="str">
        <f t="shared" si="101"/>
        <v/>
      </c>
      <c r="AG177" s="57"/>
      <c r="AH177" s="54"/>
      <c r="AI177" s="58" t="str">
        <f t="shared" si="102"/>
        <v/>
      </c>
      <c r="AJ177" s="57"/>
      <c r="AK177" s="54"/>
      <c r="AL177" s="58" t="str">
        <f t="shared" si="103"/>
        <v/>
      </c>
      <c r="AM177" s="57"/>
      <c r="AN177" s="54"/>
      <c r="AO177" s="58" t="str">
        <f t="shared" si="104"/>
        <v/>
      </c>
      <c r="AP177" s="57"/>
      <c r="AQ177" s="54"/>
      <c r="AR177" s="58" t="str">
        <f t="shared" si="105"/>
        <v/>
      </c>
      <c r="AS177" s="57"/>
      <c r="AT177" s="54"/>
      <c r="AU177" s="58" t="str">
        <f t="shared" si="106"/>
        <v/>
      </c>
      <c r="AV177" s="57"/>
      <c r="AW177" s="54"/>
      <c r="AX177" s="58" t="str">
        <f t="shared" si="107"/>
        <v/>
      </c>
      <c r="AY177" s="57"/>
      <c r="AZ177" s="54"/>
      <c r="BA177" s="58" t="str">
        <f t="shared" si="108"/>
        <v/>
      </c>
      <c r="BB177" s="57"/>
      <c r="BC177" s="54"/>
      <c r="BD177" s="58" t="str">
        <f t="shared" si="109"/>
        <v/>
      </c>
      <c r="BE177" s="57"/>
      <c r="BF177" s="54"/>
      <c r="BG177" s="58" t="str">
        <f t="shared" si="110"/>
        <v/>
      </c>
      <c r="BH177" s="30">
        <f t="shared" si="111"/>
        <v>0</v>
      </c>
      <c r="BI177" s="31" t="str">
        <f t="shared" si="112"/>
        <v/>
      </c>
      <c r="BJ177" s="43" t="str">
        <f t="shared" si="113"/>
        <v/>
      </c>
    </row>
    <row r="178" spans="2:62" x14ac:dyDescent="0.3">
      <c r="B178" s="51" t="s">
        <v>215</v>
      </c>
      <c r="C178" s="52"/>
      <c r="D178" s="52"/>
      <c r="E178" s="52"/>
      <c r="F178" s="52"/>
      <c r="G178" s="52"/>
      <c r="H178" s="52"/>
      <c r="I178" s="52"/>
      <c r="J178" s="52"/>
      <c r="K178" s="52" t="str">
        <f t="shared" si="94"/>
        <v/>
      </c>
      <c r="L178" s="52"/>
      <c r="M178" s="52"/>
      <c r="N178" s="52" t="e">
        <f t="shared" si="95"/>
        <v>#DIV/0!</v>
      </c>
      <c r="O178" s="57"/>
      <c r="P178" s="54"/>
      <c r="Q178" s="58" t="str">
        <f t="shared" si="96"/>
        <v/>
      </c>
      <c r="R178" s="57"/>
      <c r="S178" s="54"/>
      <c r="T178" s="58" t="str">
        <f t="shared" si="97"/>
        <v/>
      </c>
      <c r="U178" s="57"/>
      <c r="V178" s="54"/>
      <c r="W178" s="58" t="str">
        <f t="shared" si="98"/>
        <v/>
      </c>
      <c r="X178" s="57"/>
      <c r="Y178" s="54"/>
      <c r="Z178" s="58" t="str">
        <f t="shared" si="99"/>
        <v/>
      </c>
      <c r="AA178" s="57"/>
      <c r="AB178" s="54"/>
      <c r="AC178" s="58" t="str">
        <f t="shared" si="100"/>
        <v/>
      </c>
      <c r="AD178" s="57"/>
      <c r="AE178" s="54"/>
      <c r="AF178" s="58" t="str">
        <f t="shared" si="101"/>
        <v/>
      </c>
      <c r="AG178" s="57"/>
      <c r="AH178" s="54"/>
      <c r="AI178" s="58" t="str">
        <f t="shared" si="102"/>
        <v/>
      </c>
      <c r="AJ178" s="57"/>
      <c r="AK178" s="54"/>
      <c r="AL178" s="58" t="str">
        <f t="shared" si="103"/>
        <v/>
      </c>
      <c r="AM178" s="57"/>
      <c r="AN178" s="54"/>
      <c r="AO178" s="58" t="str">
        <f t="shared" si="104"/>
        <v/>
      </c>
      <c r="AP178" s="57"/>
      <c r="AQ178" s="54"/>
      <c r="AR178" s="58" t="str">
        <f t="shared" si="105"/>
        <v/>
      </c>
      <c r="AS178" s="57"/>
      <c r="AT178" s="54"/>
      <c r="AU178" s="58" t="str">
        <f t="shared" si="106"/>
        <v/>
      </c>
      <c r="AV178" s="57"/>
      <c r="AW178" s="54"/>
      <c r="AX178" s="58" t="str">
        <f t="shared" si="107"/>
        <v/>
      </c>
      <c r="AY178" s="57"/>
      <c r="AZ178" s="54"/>
      <c r="BA178" s="58" t="str">
        <f t="shared" si="108"/>
        <v/>
      </c>
      <c r="BB178" s="57"/>
      <c r="BC178" s="54"/>
      <c r="BD178" s="58" t="str">
        <f t="shared" si="109"/>
        <v/>
      </c>
      <c r="BE178" s="57"/>
      <c r="BF178" s="54"/>
      <c r="BG178" s="58" t="str">
        <f t="shared" si="110"/>
        <v/>
      </c>
      <c r="BH178" s="30">
        <f t="shared" si="111"/>
        <v>0</v>
      </c>
      <c r="BI178" s="31" t="str">
        <f t="shared" si="112"/>
        <v/>
      </c>
      <c r="BJ178" s="43" t="str">
        <f t="shared" si="113"/>
        <v/>
      </c>
    </row>
    <row r="179" spans="2:62" ht="16.2" thickBot="1" x14ac:dyDescent="0.35">
      <c r="B179" s="34" t="s">
        <v>216</v>
      </c>
      <c r="C179" s="21"/>
      <c r="D179" s="21"/>
      <c r="E179" s="21"/>
      <c r="F179" s="21"/>
      <c r="G179" s="21"/>
      <c r="H179" s="21"/>
      <c r="I179" s="21"/>
      <c r="J179" s="21"/>
      <c r="K179" s="21"/>
      <c r="L179" s="21"/>
      <c r="M179" s="21"/>
      <c r="N179" s="21" t="e">
        <f>SUM(N149:N178)</f>
        <v>#DIV/0!</v>
      </c>
      <c r="O179" s="46"/>
      <c r="P179" s="21"/>
      <c r="Q179" s="47">
        <f t="shared" ref="Q179" si="114">SUM(Q149:Q178)</f>
        <v>0</v>
      </c>
      <c r="R179" s="46"/>
      <c r="S179" s="21"/>
      <c r="T179" s="47">
        <f t="shared" ref="T179" si="115">SUM(T149:T178)</f>
        <v>0</v>
      </c>
      <c r="U179" s="46"/>
      <c r="V179" s="21"/>
      <c r="W179" s="47">
        <f t="shared" ref="W179" si="116">SUM(W149:W178)</f>
        <v>0</v>
      </c>
      <c r="X179" s="46"/>
      <c r="Y179" s="21"/>
      <c r="Z179" s="47">
        <f t="shared" ref="Z179" si="117">SUM(Z149:Z178)</f>
        <v>0</v>
      </c>
      <c r="AA179" s="46"/>
      <c r="AB179" s="21"/>
      <c r="AC179" s="47">
        <f t="shared" ref="AC179" si="118">SUM(AC149:AC178)</f>
        <v>0</v>
      </c>
      <c r="AD179" s="46"/>
      <c r="AE179" s="21"/>
      <c r="AF179" s="47">
        <f t="shared" ref="AF179" si="119">SUM(AF149:AF178)</f>
        <v>0</v>
      </c>
      <c r="AG179" s="46"/>
      <c r="AH179" s="21"/>
      <c r="AI179" s="47">
        <f t="shared" ref="AI179" si="120">SUM(AI149:AI178)</f>
        <v>0</v>
      </c>
      <c r="AJ179" s="46"/>
      <c r="AK179" s="21"/>
      <c r="AL179" s="47">
        <f t="shared" ref="AL179" si="121">SUM(AL149:AL178)</f>
        <v>0</v>
      </c>
      <c r="AM179" s="46"/>
      <c r="AN179" s="21"/>
      <c r="AO179" s="47">
        <f t="shared" ref="AO179" si="122">SUM(AO149:AO178)</f>
        <v>0</v>
      </c>
      <c r="AP179" s="46"/>
      <c r="AQ179" s="21"/>
      <c r="AR179" s="47">
        <f t="shared" ref="AR179" si="123">SUM(AR149:AR178)</f>
        <v>0</v>
      </c>
      <c r="AS179" s="46"/>
      <c r="AT179" s="21"/>
      <c r="AU179" s="47">
        <f t="shared" ref="AU179" si="124">SUM(AU149:AU178)</f>
        <v>0</v>
      </c>
      <c r="AV179" s="46"/>
      <c r="AW179" s="21"/>
      <c r="AX179" s="47">
        <f t="shared" ref="AX179" si="125">SUM(AX149:AX178)</f>
        <v>0</v>
      </c>
      <c r="AY179" s="46"/>
      <c r="AZ179" s="21"/>
      <c r="BA179" s="47">
        <f t="shared" ref="BA179" si="126">SUM(BA149:BA178)</f>
        <v>0</v>
      </c>
      <c r="BB179" s="46"/>
      <c r="BC179" s="21"/>
      <c r="BD179" s="47">
        <f t="shared" ref="BD179" si="127">SUM(BD149:BD178)</f>
        <v>0</v>
      </c>
      <c r="BE179" s="46"/>
      <c r="BF179" s="21"/>
      <c r="BG179" s="47">
        <f t="shared" ref="BG179" si="128">SUM(BG149:BG178)</f>
        <v>0</v>
      </c>
      <c r="BH179" s="21"/>
      <c r="BI179" s="21">
        <f t="shared" ref="BI179:BJ179" si="129">SUM(BI149:BI178)</f>
        <v>0</v>
      </c>
      <c r="BJ179" s="35">
        <f t="shared" si="129"/>
        <v>0</v>
      </c>
    </row>
  </sheetData>
  <mergeCells count="76">
    <mergeCell ref="BJ147:BJ148"/>
    <mergeCell ref="AY147:BA147"/>
    <mergeCell ref="BB147:BD147"/>
    <mergeCell ref="BE147:BG147"/>
    <mergeCell ref="BH147:BH148"/>
    <mergeCell ref="BI147:BI148"/>
    <mergeCell ref="BH108:BH109"/>
    <mergeCell ref="BI108:BI109"/>
    <mergeCell ref="BJ108:BJ109"/>
    <mergeCell ref="O146:BJ146"/>
    <mergeCell ref="O147:Q147"/>
    <mergeCell ref="R147:T147"/>
    <mergeCell ref="U147:W147"/>
    <mergeCell ref="X147:Z147"/>
    <mergeCell ref="AA147:AC147"/>
    <mergeCell ref="AD147:AF147"/>
    <mergeCell ref="AG147:AI147"/>
    <mergeCell ref="AJ147:AL147"/>
    <mergeCell ref="AM147:AO147"/>
    <mergeCell ref="AP147:AR147"/>
    <mergeCell ref="AS147:AU147"/>
    <mergeCell ref="AV147:AX147"/>
    <mergeCell ref="O107:BJ107"/>
    <mergeCell ref="O108:Q108"/>
    <mergeCell ref="R108:T108"/>
    <mergeCell ref="U108:W108"/>
    <mergeCell ref="X108:Z108"/>
    <mergeCell ref="AA108:AC108"/>
    <mergeCell ref="AD108:AF108"/>
    <mergeCell ref="AG108:AI108"/>
    <mergeCell ref="AJ108:AL108"/>
    <mergeCell ref="AM108:AO108"/>
    <mergeCell ref="AP108:AR108"/>
    <mergeCell ref="AS108:AU108"/>
    <mergeCell ref="AV108:AX108"/>
    <mergeCell ref="AY108:BA108"/>
    <mergeCell ref="BB108:BD108"/>
    <mergeCell ref="BE108:BG108"/>
    <mergeCell ref="BJ69:BJ70"/>
    <mergeCell ref="AY69:BA69"/>
    <mergeCell ref="BB69:BD69"/>
    <mergeCell ref="BE69:BG69"/>
    <mergeCell ref="BH69:BH70"/>
    <mergeCell ref="BI69:BI70"/>
    <mergeCell ref="AY30:BA30"/>
    <mergeCell ref="AV30:AX30"/>
    <mergeCell ref="AS30:AU30"/>
    <mergeCell ref="O68:BJ68"/>
    <mergeCell ref="O69:Q69"/>
    <mergeCell ref="R69:T69"/>
    <mergeCell ref="U69:W69"/>
    <mergeCell ref="X69:Z69"/>
    <mergeCell ref="AA69:AC69"/>
    <mergeCell ref="AD69:AF69"/>
    <mergeCell ref="AG69:AI69"/>
    <mergeCell ref="AJ69:AL69"/>
    <mergeCell ref="AM69:AO69"/>
    <mergeCell ref="AP69:AR69"/>
    <mergeCell ref="AS69:AU69"/>
    <mergeCell ref="AV69:AX69"/>
    <mergeCell ref="AP30:AR30"/>
    <mergeCell ref="U30:W30"/>
    <mergeCell ref="R30:T30"/>
    <mergeCell ref="O30:Q30"/>
    <mergeCell ref="O29:BJ29"/>
    <mergeCell ref="BH30:BH31"/>
    <mergeCell ref="BI30:BI31"/>
    <mergeCell ref="BJ30:BJ31"/>
    <mergeCell ref="AM30:AO30"/>
    <mergeCell ref="AJ30:AL30"/>
    <mergeCell ref="AG30:AI30"/>
    <mergeCell ref="AD30:AF30"/>
    <mergeCell ref="AA30:AC30"/>
    <mergeCell ref="X30:Z30"/>
    <mergeCell ref="BE30:BG30"/>
    <mergeCell ref="BB30:BD30"/>
  </mergeCells>
  <phoneticPr fontId="7" type="noConversion"/>
  <dataValidations count="6">
    <dataValidation type="list" allowBlank="1" showInputMessage="1" showErrorMessage="1" sqref="D32:D61" xr:uid="{B6215A92-259E-4B0D-8593-C5DFB46C8D73}">
      <formula1>"Full-time Faculty, Full-time Staff, Part-time, Wage &amp; Other Misc. Payments "</formula1>
    </dataValidation>
    <dataValidation type="list" allowBlank="1" showInputMessage="1" showErrorMessage="1" errorTitle="Invalid Data" error="Please select &quot;Yes&quot; or &quot;No&quot; on perssonel contribution to provide the service. " promptTitle="Personnel Contribution" prompt="Please select &quot;Yes&quot; if the personnel works on providing the service. Otherwise, select &quot;No&quot;. " sqref="O32:O61 R32:R61 U32:U61 X32:X61 AA32:AA61 AD32:AD61 AG32:AG61 AJ32:AJ61 AM32:AM61 AP32:AP61 AS32:AS61 AV32:AV61 AY32:AY61 BB32:BB61 BE32:BE61" xr:uid="{D70BFDCD-420B-4DDF-855F-B70C3BFC4E27}">
      <formula1>"Yes, No"</formula1>
    </dataValidation>
    <dataValidation type="list" allowBlank="1" showInputMessage="1" showErrorMessage="1" errorTitle="Invalid Data" error="Please only select from the list. " promptTitle="Service Unit Base" prompt="Please select the appropriate unit of service. If select &quot;Other&quot;, please specify in the &quot;Other Unit Base&quot; column. " sqref="D8:D22" xr:uid="{7FC1FF19-10CB-4E5B-A421-537D8494C1BC}">
      <formula1>"Hour, Run, Sample, Unit, Test, Scan, Each, Pound, Day, Week, Month, Other"</formula1>
    </dataValidation>
    <dataValidation type="list" allowBlank="1" showInputMessage="1" showErrorMessage="1" promptTitle="Federally Funded Personnel " prompt="Please select &quot;Yes&quot; if the personnel is fully paid by a grant, &quot;Partially&quot; if the personnel is partially paid by the grant, and &quot;No&quot; if no grant pays for the personnel." sqref="G32:G61" xr:uid="{00495F6C-34EB-4E6E-9889-C3A71C222E12}">
      <formula1>"Yes, Partially, No"</formula1>
    </dataValidation>
    <dataValidation type="list" allowBlank="1" showInputMessage="1" showErrorMessage="1" promptTitle="Funding for Materials &amp; Supplies" prompt="Please select &quot;Yes&quot; if the item is fully paid by a grant, &quot;Partially&quot; if it is partially paid by the grant, and &quot;No&quot; if no grant pays for it. " sqref="J71:J100 J110:J139 J149:J178" xr:uid="{EC23107A-999F-41B3-BC23-429955A2AAD0}">
      <formula1>"Yes, Partially, No"</formula1>
    </dataValidation>
    <dataValidation type="list" allowBlank="1" showInputMessage="1" showErrorMessage="1" promptTitle="Item Usage Allocation" prompt="Please select &quot;Yes&quot; if the item is used to provide the service. Otherwise, select &quot;No&quot;. " sqref="O71:O100 R71:R100 U71:U100 X71:X100 AA71:AA100 AD71:AD100 AG71:AG100 AJ71:AJ100 AM71:AM100 AP71:AP100 AS71:AS100 AV71:AV100 AY71:AY100 BB71:BB100 BE71:BE100 O110:O139 R110:R139 U110:U139 X110:X139 AA110:AA139 AD110:AD139 AG110:AG139 AJ110:AJ139 AM110:AM139 AP110:AP139 AS110:AS139 AV110:AV139 AY110:AY139 BB110:BB139 BE110:BE139 O149:O178 R149:R178 U149:U178 X149:X178 AA149:AA178 AD149:AD178 AG149:AG178 AJ149:AJ178 AM149:AM178 AP149:AP178 AS149:AS178 AV149:AV178 AY149:AY178 BB149:BB178 BE149:BE178" xr:uid="{8B1E12CA-4F8C-45ED-8C1C-95BC15653F90}">
      <formula1>"Yes, No"</formula1>
    </dataValidation>
  </dataValidations>
  <hyperlinks>
    <hyperlink ref="J31" r:id="rId1" xr:uid="{E578103F-60EC-43D9-8F94-5E061AC0F989}"/>
    <hyperlink ref="K31" r:id="rId2" xr:uid="{CFC57E08-5446-472A-858C-65307D90088A}"/>
  </hyperlinks>
  <pageMargins left="0.7" right="0.7" top="0.75" bottom="0.75" header="0.3" footer="0.3"/>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CD45-F532-4C14-9014-3093787D493E}">
  <sheetPr>
    <tabColor theme="9"/>
  </sheetPr>
  <dimension ref="A1:Q31"/>
  <sheetViews>
    <sheetView workbookViewId="0">
      <selection activeCell="I34" sqref="I34"/>
    </sheetView>
  </sheetViews>
  <sheetFormatPr defaultRowHeight="15.6" x14ac:dyDescent="0.3"/>
  <cols>
    <col min="1" max="1" width="4.19921875" customWidth="1"/>
    <col min="2" max="2" width="42.09765625" bestFit="1" customWidth="1"/>
    <col min="3" max="11" width="9.3984375" bestFit="1" customWidth="1"/>
    <col min="12" max="17" width="9.5" bestFit="1" customWidth="1"/>
  </cols>
  <sheetData>
    <row r="1" spans="1:17" ht="24.6" x14ac:dyDescent="0.4">
      <c r="A1" s="60" t="s">
        <v>270</v>
      </c>
      <c r="B1" s="22"/>
    </row>
    <row r="2" spans="1:17" ht="16.2" thickBot="1" x14ac:dyDescent="0.35"/>
    <row r="3" spans="1:17" s="79" customFormat="1" x14ac:dyDescent="0.3">
      <c r="B3" s="80"/>
      <c r="C3" s="81" t="str">
        <f>'1.Data Input'!B8</f>
        <v>Service 1</v>
      </c>
      <c r="D3" s="81" t="str">
        <f>'1.Data Input'!B9</f>
        <v>Service 2</v>
      </c>
      <c r="E3" s="81" t="str">
        <f>'1.Data Input'!B10</f>
        <v>Service 3</v>
      </c>
      <c r="F3" s="81" t="str">
        <f>'1.Data Input'!B11</f>
        <v>Service 4</v>
      </c>
      <c r="G3" s="81" t="str">
        <f>'1.Data Input'!B12</f>
        <v>Service 5</v>
      </c>
      <c r="H3" s="81" t="str">
        <f>'1.Data Input'!B13</f>
        <v>Service 6</v>
      </c>
      <c r="I3" s="81" t="str">
        <f>'1.Data Input'!B14</f>
        <v>Service 7</v>
      </c>
      <c r="J3" s="81" t="str">
        <f>'1.Data Input'!B15</f>
        <v>Service 8</v>
      </c>
      <c r="K3" s="81" t="str">
        <f>'1.Data Input'!B16</f>
        <v>Service 9</v>
      </c>
      <c r="L3" s="81" t="str">
        <f>'1.Data Input'!B17</f>
        <v>Service 10</v>
      </c>
      <c r="M3" s="81" t="str">
        <f>'1.Data Input'!B18</f>
        <v>Service 11</v>
      </c>
      <c r="N3" s="81" t="str">
        <f>'1.Data Input'!B19</f>
        <v>Service 12</v>
      </c>
      <c r="O3" s="81" t="str">
        <f>'1.Data Input'!B20</f>
        <v>Service 13</v>
      </c>
      <c r="P3" s="81" t="str">
        <f>'1.Data Input'!B21</f>
        <v>Service 14</v>
      </c>
      <c r="Q3" s="82" t="str">
        <f>'1.Data Input'!B22</f>
        <v>Service 15</v>
      </c>
    </row>
    <row r="4" spans="1:17" s="79" customFormat="1" x14ac:dyDescent="0.3">
      <c r="B4" s="83" t="s">
        <v>239</v>
      </c>
      <c r="C4" s="84">
        <f>'1.Data Input'!Q62</f>
        <v>0</v>
      </c>
      <c r="D4" s="84">
        <f>'1.Data Input'!T62</f>
        <v>0</v>
      </c>
      <c r="E4" s="84">
        <f>'1.Data Input'!W62</f>
        <v>0</v>
      </c>
      <c r="F4" s="84">
        <f>'1.Data Input'!Z62</f>
        <v>0</v>
      </c>
      <c r="G4" s="84">
        <f>'1.Data Input'!AC62</f>
        <v>0</v>
      </c>
      <c r="H4" s="84">
        <f>'1.Data Input'!AF62</f>
        <v>0</v>
      </c>
      <c r="I4" s="84">
        <f>'1.Data Input'!AI62</f>
        <v>0</v>
      </c>
      <c r="J4" s="84">
        <f>'1.Data Input'!AL62</f>
        <v>0</v>
      </c>
      <c r="K4" s="84">
        <f>'1.Data Input'!AO62</f>
        <v>0</v>
      </c>
      <c r="L4" s="84">
        <f>'1.Data Input'!AR62</f>
        <v>0</v>
      </c>
      <c r="M4" s="84">
        <f>'1.Data Input'!AU62</f>
        <v>0</v>
      </c>
      <c r="N4" s="84">
        <f>'1.Data Input'!AX62</f>
        <v>0</v>
      </c>
      <c r="O4" s="84">
        <f>'1.Data Input'!BA62</f>
        <v>0</v>
      </c>
      <c r="P4" s="84">
        <f>'1.Data Input'!BD62</f>
        <v>0</v>
      </c>
      <c r="Q4" s="85">
        <f>'1.Data Input'!BG62</f>
        <v>0</v>
      </c>
    </row>
    <row r="5" spans="1:17" s="79" customFormat="1" x14ac:dyDescent="0.3">
      <c r="B5" s="83" t="s">
        <v>240</v>
      </c>
      <c r="C5" s="84">
        <f>'1.Data Input'!Q101</f>
        <v>0</v>
      </c>
      <c r="D5" s="84">
        <f>'1.Data Input'!T101</f>
        <v>0</v>
      </c>
      <c r="E5" s="84">
        <f>'1.Data Input'!W101</f>
        <v>0</v>
      </c>
      <c r="F5" s="84">
        <f>'1.Data Input'!Z101</f>
        <v>0</v>
      </c>
      <c r="G5" s="84">
        <f>'1.Data Input'!AC101</f>
        <v>0</v>
      </c>
      <c r="H5" s="84">
        <f>'1.Data Input'!AF101</f>
        <v>0</v>
      </c>
      <c r="I5" s="84">
        <f>'1.Data Input'!AI101</f>
        <v>0</v>
      </c>
      <c r="J5" s="84">
        <f>'1.Data Input'!AL101</f>
        <v>0</v>
      </c>
      <c r="K5" s="84">
        <f>'1.Data Input'!AO101</f>
        <v>0</v>
      </c>
      <c r="L5" s="84">
        <f>'1.Data Input'!AR101</f>
        <v>0</v>
      </c>
      <c r="M5" s="84">
        <f>'1.Data Input'!AU101</f>
        <v>0</v>
      </c>
      <c r="N5" s="84">
        <f>'1.Data Input'!AX101</f>
        <v>0</v>
      </c>
      <c r="O5" s="84">
        <f>'1.Data Input'!BA101</f>
        <v>0</v>
      </c>
      <c r="P5" s="84">
        <f>'1.Data Input'!BD101</f>
        <v>0</v>
      </c>
      <c r="Q5" s="85">
        <f>'1.Data Input'!BG101</f>
        <v>0</v>
      </c>
    </row>
    <row r="6" spans="1:17" s="79" customFormat="1" x14ac:dyDescent="0.3">
      <c r="B6" s="83" t="s">
        <v>167</v>
      </c>
      <c r="C6" s="84">
        <f>'1.Data Input'!Q140</f>
        <v>0</v>
      </c>
      <c r="D6" s="84">
        <f>'1.Data Input'!T140</f>
        <v>0</v>
      </c>
      <c r="E6" s="84">
        <f>'1.Data Input'!W140</f>
        <v>0</v>
      </c>
      <c r="F6" s="84">
        <f>'1.Data Input'!Z140</f>
        <v>0</v>
      </c>
      <c r="G6" s="84">
        <f>'1.Data Input'!AC140</f>
        <v>0</v>
      </c>
      <c r="H6" s="84">
        <f>'1.Data Input'!AF140</f>
        <v>0</v>
      </c>
      <c r="I6" s="84">
        <f>'1.Data Input'!AI140</f>
        <v>0</v>
      </c>
      <c r="J6" s="84">
        <f>'1.Data Input'!AL140</f>
        <v>0</v>
      </c>
      <c r="K6" s="84">
        <f>'1.Data Input'!AO140</f>
        <v>0</v>
      </c>
      <c r="L6" s="84">
        <f>'1.Data Input'!AR140</f>
        <v>0</v>
      </c>
      <c r="M6" s="84">
        <f>'1.Data Input'!AU140</f>
        <v>0</v>
      </c>
      <c r="N6" s="84">
        <f>'1.Data Input'!AX140</f>
        <v>0</v>
      </c>
      <c r="O6" s="84">
        <f>'1.Data Input'!BA140</f>
        <v>0</v>
      </c>
      <c r="P6" s="84">
        <f>'1.Data Input'!BD140</f>
        <v>0</v>
      </c>
      <c r="Q6" s="85">
        <f>'1.Data Input'!BG140</f>
        <v>0</v>
      </c>
    </row>
    <row r="7" spans="1:17" s="79" customFormat="1" x14ac:dyDescent="0.3">
      <c r="B7" s="83" t="s">
        <v>148</v>
      </c>
      <c r="C7" s="84">
        <f>'1.Data Input'!Q179</f>
        <v>0</v>
      </c>
      <c r="D7" s="84">
        <f>'1.Data Input'!T179</f>
        <v>0</v>
      </c>
      <c r="E7" s="84">
        <f>'1.Data Input'!W179</f>
        <v>0</v>
      </c>
      <c r="F7" s="84">
        <f>'1.Data Input'!Z179</f>
        <v>0</v>
      </c>
      <c r="G7" s="84">
        <f>'1.Data Input'!AC179</f>
        <v>0</v>
      </c>
      <c r="H7" s="84">
        <f>'1.Data Input'!AF179</f>
        <v>0</v>
      </c>
      <c r="I7" s="84">
        <f>'1.Data Input'!AI179</f>
        <v>0</v>
      </c>
      <c r="J7" s="84">
        <f>'1.Data Input'!AL179</f>
        <v>0</v>
      </c>
      <c r="K7" s="84">
        <f>'1.Data Input'!AO179</f>
        <v>0</v>
      </c>
      <c r="L7" s="84">
        <f>'1.Data Input'!AR179</f>
        <v>0</v>
      </c>
      <c r="M7" s="84">
        <f>'1.Data Input'!AU179</f>
        <v>0</v>
      </c>
      <c r="N7" s="84">
        <f>'1.Data Input'!AX179</f>
        <v>0</v>
      </c>
      <c r="O7" s="84">
        <f>'1.Data Input'!BA179</f>
        <v>0</v>
      </c>
      <c r="P7" s="84">
        <f>'1.Data Input'!BD179</f>
        <v>0</v>
      </c>
      <c r="Q7" s="85">
        <f>'1.Data Input'!BG179</f>
        <v>0</v>
      </c>
    </row>
    <row r="8" spans="1:17" s="79" customFormat="1" x14ac:dyDescent="0.3">
      <c r="B8" s="83" t="s">
        <v>149</v>
      </c>
      <c r="C8" s="86">
        <f t="shared" ref="C8:Q8" si="0">SUM(C4:C7)</f>
        <v>0</v>
      </c>
      <c r="D8" s="86">
        <f t="shared" si="0"/>
        <v>0</v>
      </c>
      <c r="E8" s="86">
        <f t="shared" si="0"/>
        <v>0</v>
      </c>
      <c r="F8" s="86">
        <f t="shared" si="0"/>
        <v>0</v>
      </c>
      <c r="G8" s="86">
        <f t="shared" si="0"/>
        <v>0</v>
      </c>
      <c r="H8" s="86">
        <f t="shared" si="0"/>
        <v>0</v>
      </c>
      <c r="I8" s="86">
        <f t="shared" si="0"/>
        <v>0</v>
      </c>
      <c r="J8" s="86">
        <f t="shared" si="0"/>
        <v>0</v>
      </c>
      <c r="K8" s="86">
        <f t="shared" si="0"/>
        <v>0</v>
      </c>
      <c r="L8" s="86">
        <f t="shared" si="0"/>
        <v>0</v>
      </c>
      <c r="M8" s="86">
        <f t="shared" si="0"/>
        <v>0</v>
      </c>
      <c r="N8" s="86">
        <f t="shared" si="0"/>
        <v>0</v>
      </c>
      <c r="O8" s="86">
        <f t="shared" si="0"/>
        <v>0</v>
      </c>
      <c r="P8" s="86">
        <f t="shared" si="0"/>
        <v>0</v>
      </c>
      <c r="Q8" s="87">
        <f t="shared" si="0"/>
        <v>0</v>
      </c>
    </row>
    <row r="9" spans="1:17" s="79" customFormat="1" x14ac:dyDescent="0.3">
      <c r="B9" s="83" t="s">
        <v>150</v>
      </c>
      <c r="C9" s="84">
        <f>'1.Data Input'!F8</f>
        <v>0</v>
      </c>
      <c r="D9" s="84">
        <f>'1.Data Input'!F9</f>
        <v>0</v>
      </c>
      <c r="E9" s="84">
        <f>'1.Data Input'!F10</f>
        <v>0</v>
      </c>
      <c r="F9" s="84">
        <f>'1.Data Input'!F11</f>
        <v>0</v>
      </c>
      <c r="G9" s="84">
        <f>'1.Data Input'!F12</f>
        <v>0</v>
      </c>
      <c r="H9" s="84">
        <f>'1.Data Input'!F13</f>
        <v>0</v>
      </c>
      <c r="I9" s="84">
        <f>'1.Data Input'!F14</f>
        <v>0</v>
      </c>
      <c r="J9" s="84">
        <f>'1.Data Input'!F15</f>
        <v>0</v>
      </c>
      <c r="K9" s="84">
        <f>'1.Data Input'!F16</f>
        <v>0</v>
      </c>
      <c r="L9" s="84">
        <f>'1.Data Input'!F17</f>
        <v>0</v>
      </c>
      <c r="M9" s="84">
        <f>'1.Data Input'!F18</f>
        <v>0</v>
      </c>
      <c r="N9" s="84">
        <f>'1.Data Input'!F19</f>
        <v>0</v>
      </c>
      <c r="O9" s="84">
        <f>'1.Data Input'!F20</f>
        <v>0</v>
      </c>
      <c r="P9" s="84">
        <f>'1.Data Input'!F21</f>
        <v>0</v>
      </c>
      <c r="Q9" s="85">
        <f>'1.Data Input'!F22</f>
        <v>0</v>
      </c>
    </row>
    <row r="10" spans="1:17" s="79" customFormat="1" x14ac:dyDescent="0.3">
      <c r="B10" s="83" t="s">
        <v>241</v>
      </c>
      <c r="C10" s="84" t="str">
        <f>IFERROR(C8/C9,"")</f>
        <v/>
      </c>
      <c r="D10" s="84" t="str">
        <f t="shared" ref="D10:Q10" si="1">IFERROR(D8/D9,"")</f>
        <v/>
      </c>
      <c r="E10" s="84" t="str">
        <f t="shared" si="1"/>
        <v/>
      </c>
      <c r="F10" s="84" t="str">
        <f t="shared" si="1"/>
        <v/>
      </c>
      <c r="G10" s="84" t="str">
        <f t="shared" si="1"/>
        <v/>
      </c>
      <c r="H10" s="84" t="str">
        <f t="shared" si="1"/>
        <v/>
      </c>
      <c r="I10" s="84" t="str">
        <f t="shared" si="1"/>
        <v/>
      </c>
      <c r="J10" s="84" t="str">
        <f t="shared" si="1"/>
        <v/>
      </c>
      <c r="K10" s="84" t="str">
        <f t="shared" si="1"/>
        <v/>
      </c>
      <c r="L10" s="84" t="str">
        <f t="shared" si="1"/>
        <v/>
      </c>
      <c r="M10" s="84" t="str">
        <f t="shared" si="1"/>
        <v/>
      </c>
      <c r="N10" s="84" t="str">
        <f t="shared" si="1"/>
        <v/>
      </c>
      <c r="O10" s="84" t="str">
        <f t="shared" si="1"/>
        <v/>
      </c>
      <c r="P10" s="84" t="str">
        <f t="shared" si="1"/>
        <v/>
      </c>
      <c r="Q10" s="85" t="str">
        <f t="shared" si="1"/>
        <v/>
      </c>
    </row>
    <row r="11" spans="1:17" s="79" customFormat="1" x14ac:dyDescent="0.3">
      <c r="B11" s="83" t="s">
        <v>242</v>
      </c>
      <c r="C11" s="84"/>
      <c r="D11" s="84"/>
      <c r="E11" s="84"/>
      <c r="F11" s="84"/>
      <c r="G11" s="84"/>
      <c r="H11" s="84"/>
      <c r="I11" s="84"/>
      <c r="J11" s="84"/>
      <c r="K11" s="84"/>
      <c r="L11" s="84"/>
      <c r="M11" s="84"/>
      <c r="N11" s="84"/>
      <c r="O11" s="84"/>
      <c r="P11" s="84"/>
      <c r="Q11" s="85"/>
    </row>
    <row r="12" spans="1:17" s="79" customFormat="1" x14ac:dyDescent="0.3">
      <c r="B12" s="83" t="s">
        <v>243</v>
      </c>
      <c r="C12" s="84">
        <f>C8-C11</f>
        <v>0</v>
      </c>
      <c r="D12" s="84">
        <f t="shared" ref="D12:Q12" si="2">D8-D11</f>
        <v>0</v>
      </c>
      <c r="E12" s="84">
        <f t="shared" si="2"/>
        <v>0</v>
      </c>
      <c r="F12" s="84">
        <f t="shared" si="2"/>
        <v>0</v>
      </c>
      <c r="G12" s="84">
        <f t="shared" si="2"/>
        <v>0</v>
      </c>
      <c r="H12" s="84">
        <f t="shared" si="2"/>
        <v>0</v>
      </c>
      <c r="I12" s="84">
        <f t="shared" si="2"/>
        <v>0</v>
      </c>
      <c r="J12" s="84">
        <f t="shared" si="2"/>
        <v>0</v>
      </c>
      <c r="K12" s="84">
        <f t="shared" si="2"/>
        <v>0</v>
      </c>
      <c r="L12" s="84">
        <f t="shared" si="2"/>
        <v>0</v>
      </c>
      <c r="M12" s="84">
        <f t="shared" si="2"/>
        <v>0</v>
      </c>
      <c r="N12" s="84">
        <f t="shared" si="2"/>
        <v>0</v>
      </c>
      <c r="O12" s="84">
        <f t="shared" si="2"/>
        <v>0</v>
      </c>
      <c r="P12" s="84">
        <f t="shared" si="2"/>
        <v>0</v>
      </c>
      <c r="Q12" s="85">
        <f t="shared" si="2"/>
        <v>0</v>
      </c>
    </row>
    <row r="13" spans="1:17" s="79" customFormat="1" x14ac:dyDescent="0.3">
      <c r="B13" s="83" t="s">
        <v>244</v>
      </c>
      <c r="C13" s="84" t="str">
        <f>IFERROR(C11/C9,"")</f>
        <v/>
      </c>
      <c r="D13" s="84" t="str">
        <f t="shared" ref="D13:Q13" si="3">IFERROR(D11/D9,"")</f>
        <v/>
      </c>
      <c r="E13" s="84" t="str">
        <f t="shared" si="3"/>
        <v/>
      </c>
      <c r="F13" s="84" t="str">
        <f t="shared" si="3"/>
        <v/>
      </c>
      <c r="G13" s="84" t="str">
        <f t="shared" si="3"/>
        <v/>
      </c>
      <c r="H13" s="84" t="str">
        <f t="shared" si="3"/>
        <v/>
      </c>
      <c r="I13" s="84" t="str">
        <f t="shared" si="3"/>
        <v/>
      </c>
      <c r="J13" s="84" t="str">
        <f t="shared" si="3"/>
        <v/>
      </c>
      <c r="K13" s="84" t="str">
        <f t="shared" si="3"/>
        <v/>
      </c>
      <c r="L13" s="84" t="str">
        <f t="shared" si="3"/>
        <v/>
      </c>
      <c r="M13" s="84" t="str">
        <f t="shared" si="3"/>
        <v/>
      </c>
      <c r="N13" s="84" t="str">
        <f t="shared" si="3"/>
        <v/>
      </c>
      <c r="O13" s="84" t="str">
        <f t="shared" si="3"/>
        <v/>
      </c>
      <c r="P13" s="84" t="str">
        <f t="shared" si="3"/>
        <v/>
      </c>
      <c r="Q13" s="85" t="str">
        <f t="shared" si="3"/>
        <v/>
      </c>
    </row>
    <row r="14" spans="1:17" s="22" customFormat="1" ht="16.2" thickBot="1" x14ac:dyDescent="0.35">
      <c r="B14" s="67" t="s">
        <v>271</v>
      </c>
      <c r="C14" s="68" t="str">
        <f>IFERROR(C10-C13,"")</f>
        <v/>
      </c>
      <c r="D14" s="68" t="str">
        <f t="shared" ref="D14:Q14" si="4">IFERROR(D10-D13,"")</f>
        <v/>
      </c>
      <c r="E14" s="68" t="str">
        <f t="shared" si="4"/>
        <v/>
      </c>
      <c r="F14" s="68" t="str">
        <f t="shared" si="4"/>
        <v/>
      </c>
      <c r="G14" s="68" t="str">
        <f t="shared" si="4"/>
        <v/>
      </c>
      <c r="H14" s="68" t="str">
        <f t="shared" si="4"/>
        <v/>
      </c>
      <c r="I14" s="68" t="str">
        <f t="shared" si="4"/>
        <v/>
      </c>
      <c r="J14" s="68" t="str">
        <f t="shared" si="4"/>
        <v/>
      </c>
      <c r="K14" s="68" t="str">
        <f t="shared" si="4"/>
        <v/>
      </c>
      <c r="L14" s="68" t="str">
        <f t="shared" si="4"/>
        <v/>
      </c>
      <c r="M14" s="68" t="str">
        <f t="shared" si="4"/>
        <v/>
      </c>
      <c r="N14" s="68" t="str">
        <f t="shared" si="4"/>
        <v/>
      </c>
      <c r="O14" s="68" t="str">
        <f t="shared" si="4"/>
        <v/>
      </c>
      <c r="P14" s="68" t="str">
        <f t="shared" si="4"/>
        <v/>
      </c>
      <c r="Q14" s="69" t="str">
        <f t="shared" si="4"/>
        <v/>
      </c>
    </row>
    <row r="15" spans="1:17" ht="16.8" thickTop="1" thickBot="1" x14ac:dyDescent="0.35">
      <c r="B15" s="64"/>
      <c r="C15" s="65"/>
      <c r="D15" s="65"/>
      <c r="E15" s="65"/>
      <c r="F15" s="65"/>
      <c r="G15" s="65"/>
      <c r="H15" s="65"/>
      <c r="I15" s="65"/>
      <c r="J15" s="65"/>
      <c r="K15" s="65"/>
      <c r="L15" s="65"/>
      <c r="M15" s="65"/>
      <c r="N15" s="65"/>
      <c r="O15" s="65"/>
      <c r="P15" s="65"/>
      <c r="Q15" s="66"/>
    </row>
    <row r="16" spans="1:17" x14ac:dyDescent="0.3">
      <c r="B16" s="19"/>
      <c r="C16" s="23"/>
      <c r="D16" s="23"/>
      <c r="E16" s="23"/>
      <c r="F16" s="23"/>
      <c r="G16" s="23"/>
      <c r="H16" s="23"/>
      <c r="I16" s="23"/>
      <c r="J16" s="23"/>
      <c r="K16" s="23"/>
      <c r="L16" s="23"/>
      <c r="M16" s="23"/>
      <c r="N16" s="23"/>
      <c r="O16" s="23"/>
      <c r="P16" s="23"/>
      <c r="Q16" s="61"/>
    </row>
    <row r="17" spans="2:17" x14ac:dyDescent="0.3">
      <c r="B17" s="74" t="s">
        <v>245</v>
      </c>
      <c r="C17" s="75">
        <f>C8*0.615</f>
        <v>0</v>
      </c>
      <c r="D17" s="75">
        <f t="shared" ref="D17:Q17" si="5">D8*0.615</f>
        <v>0</v>
      </c>
      <c r="E17" s="75">
        <f t="shared" si="5"/>
        <v>0</v>
      </c>
      <c r="F17" s="75">
        <f t="shared" si="5"/>
        <v>0</v>
      </c>
      <c r="G17" s="75">
        <f t="shared" si="5"/>
        <v>0</v>
      </c>
      <c r="H17" s="75">
        <f t="shared" si="5"/>
        <v>0</v>
      </c>
      <c r="I17" s="75">
        <f t="shared" si="5"/>
        <v>0</v>
      </c>
      <c r="J17" s="75">
        <f t="shared" si="5"/>
        <v>0</v>
      </c>
      <c r="K17" s="75">
        <f t="shared" si="5"/>
        <v>0</v>
      </c>
      <c r="L17" s="75">
        <f t="shared" si="5"/>
        <v>0</v>
      </c>
      <c r="M17" s="75">
        <f t="shared" si="5"/>
        <v>0</v>
      </c>
      <c r="N17" s="75">
        <f t="shared" si="5"/>
        <v>0</v>
      </c>
      <c r="O17" s="75">
        <f t="shared" si="5"/>
        <v>0</v>
      </c>
      <c r="P17" s="75">
        <f t="shared" si="5"/>
        <v>0</v>
      </c>
      <c r="Q17" s="76">
        <f t="shared" si="5"/>
        <v>0</v>
      </c>
    </row>
    <row r="18" spans="2:17" s="79" customFormat="1" x14ac:dyDescent="0.3">
      <c r="B18" s="88" t="s">
        <v>246</v>
      </c>
      <c r="C18" s="89"/>
      <c r="D18" s="89"/>
      <c r="E18" s="89"/>
      <c r="F18" s="89"/>
      <c r="G18" s="89"/>
      <c r="H18" s="89"/>
      <c r="I18" s="89"/>
      <c r="J18" s="89"/>
      <c r="K18" s="89"/>
      <c r="L18" s="89"/>
      <c r="M18" s="89"/>
      <c r="N18" s="89"/>
      <c r="O18" s="89"/>
      <c r="P18" s="89"/>
      <c r="Q18" s="90"/>
    </row>
    <row r="19" spans="2:17" s="79" customFormat="1" x14ac:dyDescent="0.3">
      <c r="B19" s="88" t="s">
        <v>247</v>
      </c>
      <c r="C19" s="89"/>
      <c r="D19" s="89"/>
      <c r="E19" s="89"/>
      <c r="F19" s="89"/>
      <c r="G19" s="89"/>
      <c r="H19" s="89"/>
      <c r="I19" s="89"/>
      <c r="J19" s="89"/>
      <c r="K19" s="89"/>
      <c r="L19" s="89"/>
      <c r="M19" s="89"/>
      <c r="N19" s="89"/>
      <c r="O19" s="89"/>
      <c r="P19" s="89"/>
      <c r="Q19" s="90"/>
    </row>
    <row r="20" spans="2:17" s="79" customFormat="1" x14ac:dyDescent="0.3">
      <c r="B20" s="88" t="s">
        <v>248</v>
      </c>
      <c r="C20" s="89"/>
      <c r="D20" s="89"/>
      <c r="E20" s="89"/>
      <c r="F20" s="89"/>
      <c r="G20" s="89"/>
      <c r="H20" s="89"/>
      <c r="I20" s="89"/>
      <c r="J20" s="89"/>
      <c r="K20" s="89"/>
      <c r="L20" s="89"/>
      <c r="M20" s="89"/>
      <c r="N20" s="89"/>
      <c r="O20" s="89"/>
      <c r="P20" s="89"/>
      <c r="Q20" s="90"/>
    </row>
    <row r="21" spans="2:17" s="79" customFormat="1" x14ac:dyDescent="0.3">
      <c r="B21" s="88" t="s">
        <v>249</v>
      </c>
      <c r="C21" s="89"/>
      <c r="D21" s="89"/>
      <c r="E21" s="89"/>
      <c r="F21" s="89"/>
      <c r="G21" s="89"/>
      <c r="H21" s="89"/>
      <c r="I21" s="89"/>
      <c r="J21" s="89"/>
      <c r="K21" s="89"/>
      <c r="L21" s="89"/>
      <c r="M21" s="89"/>
      <c r="N21" s="89"/>
      <c r="O21" s="89"/>
      <c r="P21" s="89"/>
      <c r="Q21" s="90"/>
    </row>
    <row r="22" spans="2:17" s="79" customFormat="1" x14ac:dyDescent="0.3">
      <c r="B22" s="88" t="s">
        <v>250</v>
      </c>
      <c r="C22" s="89"/>
      <c r="D22" s="89"/>
      <c r="E22" s="89"/>
      <c r="F22" s="89"/>
      <c r="G22" s="89"/>
      <c r="H22" s="89"/>
      <c r="I22" s="89"/>
      <c r="J22" s="89"/>
      <c r="K22" s="89"/>
      <c r="L22" s="89"/>
      <c r="M22" s="89"/>
      <c r="N22" s="89"/>
      <c r="O22" s="89"/>
      <c r="P22" s="89"/>
      <c r="Q22" s="90"/>
    </row>
    <row r="23" spans="2:17" s="79" customFormat="1" x14ac:dyDescent="0.3">
      <c r="B23" s="88" t="s">
        <v>252</v>
      </c>
      <c r="C23" s="89">
        <f>SUM(C17:C22)</f>
        <v>0</v>
      </c>
      <c r="D23" s="89">
        <f t="shared" ref="D23:Q23" si="6">SUM(D17:D22)</f>
        <v>0</v>
      </c>
      <c r="E23" s="89">
        <f t="shared" si="6"/>
        <v>0</v>
      </c>
      <c r="F23" s="89">
        <f t="shared" si="6"/>
        <v>0</v>
      </c>
      <c r="G23" s="89">
        <f t="shared" si="6"/>
        <v>0</v>
      </c>
      <c r="H23" s="89">
        <f t="shared" si="6"/>
        <v>0</v>
      </c>
      <c r="I23" s="89">
        <f t="shared" si="6"/>
        <v>0</v>
      </c>
      <c r="J23" s="89">
        <f t="shared" si="6"/>
        <v>0</v>
      </c>
      <c r="K23" s="89">
        <f t="shared" si="6"/>
        <v>0</v>
      </c>
      <c r="L23" s="89">
        <f t="shared" si="6"/>
        <v>0</v>
      </c>
      <c r="M23" s="89">
        <f t="shared" si="6"/>
        <v>0</v>
      </c>
      <c r="N23" s="89">
        <f t="shared" si="6"/>
        <v>0</v>
      </c>
      <c r="O23" s="89">
        <f t="shared" si="6"/>
        <v>0</v>
      </c>
      <c r="P23" s="89">
        <f t="shared" si="6"/>
        <v>0</v>
      </c>
      <c r="Q23" s="90">
        <f t="shared" si="6"/>
        <v>0</v>
      </c>
    </row>
    <row r="24" spans="2:17" s="79" customFormat="1" x14ac:dyDescent="0.3">
      <c r="B24" s="88" t="s">
        <v>251</v>
      </c>
      <c r="C24" s="89">
        <f>C8+C23</f>
        <v>0</v>
      </c>
      <c r="D24" s="89">
        <f t="shared" ref="D24:Q24" si="7">D8+D23</f>
        <v>0</v>
      </c>
      <c r="E24" s="89">
        <f t="shared" si="7"/>
        <v>0</v>
      </c>
      <c r="F24" s="89">
        <f t="shared" si="7"/>
        <v>0</v>
      </c>
      <c r="G24" s="89">
        <f t="shared" si="7"/>
        <v>0</v>
      </c>
      <c r="H24" s="89">
        <f t="shared" si="7"/>
        <v>0</v>
      </c>
      <c r="I24" s="89">
        <f t="shared" si="7"/>
        <v>0</v>
      </c>
      <c r="J24" s="89">
        <f t="shared" si="7"/>
        <v>0</v>
      </c>
      <c r="K24" s="89">
        <f t="shared" si="7"/>
        <v>0</v>
      </c>
      <c r="L24" s="89">
        <f t="shared" si="7"/>
        <v>0</v>
      </c>
      <c r="M24" s="89">
        <f t="shared" si="7"/>
        <v>0</v>
      </c>
      <c r="N24" s="89">
        <f t="shared" si="7"/>
        <v>0</v>
      </c>
      <c r="O24" s="89">
        <f t="shared" si="7"/>
        <v>0</v>
      </c>
      <c r="P24" s="89">
        <f t="shared" si="7"/>
        <v>0</v>
      </c>
      <c r="Q24" s="90">
        <f t="shared" si="7"/>
        <v>0</v>
      </c>
    </row>
    <row r="25" spans="2:17" ht="16.2" thickBot="1" x14ac:dyDescent="0.35">
      <c r="B25" s="67" t="s">
        <v>272</v>
      </c>
      <c r="C25" s="70" t="str">
        <f>IFERROR(C24/C9,"")</f>
        <v/>
      </c>
      <c r="D25" s="70" t="str">
        <f t="shared" ref="D25:Q25" si="8">IFERROR(D24/D9,"")</f>
        <v/>
      </c>
      <c r="E25" s="70" t="str">
        <f t="shared" si="8"/>
        <v/>
      </c>
      <c r="F25" s="70" t="str">
        <f t="shared" si="8"/>
        <v/>
      </c>
      <c r="G25" s="70" t="str">
        <f t="shared" si="8"/>
        <v/>
      </c>
      <c r="H25" s="70" t="str">
        <f t="shared" si="8"/>
        <v/>
      </c>
      <c r="I25" s="70" t="str">
        <f t="shared" si="8"/>
        <v/>
      </c>
      <c r="J25" s="70" t="str">
        <f t="shared" si="8"/>
        <v/>
      </c>
      <c r="K25" s="70" t="str">
        <f t="shared" si="8"/>
        <v/>
      </c>
      <c r="L25" s="70" t="str">
        <f t="shared" si="8"/>
        <v/>
      </c>
      <c r="M25" s="70" t="str">
        <f t="shared" si="8"/>
        <v/>
      </c>
      <c r="N25" s="70" t="str">
        <f t="shared" si="8"/>
        <v/>
      </c>
      <c r="O25" s="70" t="str">
        <f t="shared" si="8"/>
        <v/>
      </c>
      <c r="P25" s="70" t="str">
        <f t="shared" si="8"/>
        <v/>
      </c>
      <c r="Q25" s="71" t="str">
        <f t="shared" si="8"/>
        <v/>
      </c>
    </row>
    <row r="26" spans="2:17" ht="16.2" thickTop="1" x14ac:dyDescent="0.3">
      <c r="B26" s="22"/>
      <c r="C26" s="23"/>
      <c r="D26" s="23"/>
      <c r="E26" s="23"/>
      <c r="F26" s="23"/>
      <c r="G26" s="23"/>
      <c r="H26" s="23"/>
      <c r="I26" s="23"/>
      <c r="J26" s="23"/>
      <c r="K26" s="23"/>
      <c r="L26" s="23"/>
      <c r="M26" s="23"/>
      <c r="N26" s="23"/>
      <c r="O26" s="23"/>
      <c r="P26" s="23"/>
      <c r="Q26" s="23"/>
    </row>
    <row r="27" spans="2:17" x14ac:dyDescent="0.3">
      <c r="B27" s="22"/>
      <c r="C27" s="23"/>
      <c r="D27" s="23"/>
      <c r="E27" s="23"/>
      <c r="F27" s="23"/>
      <c r="G27" s="23"/>
      <c r="H27" s="23"/>
      <c r="I27" s="23"/>
      <c r="J27" s="23"/>
      <c r="K27" s="23"/>
      <c r="L27" s="23"/>
      <c r="M27" s="23"/>
      <c r="N27" s="23"/>
      <c r="O27" s="23"/>
      <c r="P27" s="23"/>
      <c r="Q27" s="23"/>
    </row>
    <row r="28" spans="2:17" ht="16.2" thickBot="1" x14ac:dyDescent="0.35"/>
    <row r="29" spans="2:17" ht="16.2" x14ac:dyDescent="0.35">
      <c r="B29" s="91" t="s">
        <v>253</v>
      </c>
      <c r="C29" s="17" t="str">
        <f>C3</f>
        <v>Service 1</v>
      </c>
      <c r="D29" s="17" t="str">
        <f>D3</f>
        <v>Service 2</v>
      </c>
      <c r="E29" s="17" t="str">
        <f t="shared" ref="E29:Q29" si="9">E3</f>
        <v>Service 3</v>
      </c>
      <c r="F29" s="17" t="str">
        <f t="shared" si="9"/>
        <v>Service 4</v>
      </c>
      <c r="G29" s="17" t="str">
        <f t="shared" si="9"/>
        <v>Service 5</v>
      </c>
      <c r="H29" s="17" t="str">
        <f t="shared" si="9"/>
        <v>Service 6</v>
      </c>
      <c r="I29" s="17" t="str">
        <f t="shared" si="9"/>
        <v>Service 7</v>
      </c>
      <c r="J29" s="17" t="str">
        <f t="shared" si="9"/>
        <v>Service 8</v>
      </c>
      <c r="K29" s="17" t="str">
        <f t="shared" si="9"/>
        <v>Service 9</v>
      </c>
      <c r="L29" s="17" t="str">
        <f t="shared" si="9"/>
        <v>Service 10</v>
      </c>
      <c r="M29" s="17" t="str">
        <f t="shared" si="9"/>
        <v>Service 11</v>
      </c>
      <c r="N29" s="17" t="str">
        <f t="shared" si="9"/>
        <v>Service 12</v>
      </c>
      <c r="O29" s="17" t="str">
        <f t="shared" si="9"/>
        <v>Service 13</v>
      </c>
      <c r="P29" s="17" t="str">
        <f t="shared" si="9"/>
        <v>Service 14</v>
      </c>
      <c r="Q29" s="17" t="str">
        <f t="shared" si="9"/>
        <v>Service 15</v>
      </c>
    </row>
    <row r="30" spans="2:17" ht="16.2" x14ac:dyDescent="0.35">
      <c r="B30" s="92" t="s">
        <v>254</v>
      </c>
      <c r="C30" s="72" t="str">
        <f>C14</f>
        <v/>
      </c>
      <c r="D30" s="72" t="str">
        <f t="shared" ref="D30:Q30" si="10">D14</f>
        <v/>
      </c>
      <c r="E30" s="72" t="str">
        <f t="shared" si="10"/>
        <v/>
      </c>
      <c r="F30" s="72" t="str">
        <f t="shared" si="10"/>
        <v/>
      </c>
      <c r="G30" s="72" t="str">
        <f t="shared" si="10"/>
        <v/>
      </c>
      <c r="H30" s="72" t="str">
        <f t="shared" si="10"/>
        <v/>
      </c>
      <c r="I30" s="72" t="str">
        <f t="shared" si="10"/>
        <v/>
      </c>
      <c r="J30" s="72" t="str">
        <f t="shared" si="10"/>
        <v/>
      </c>
      <c r="K30" s="72" t="str">
        <f t="shared" si="10"/>
        <v/>
      </c>
      <c r="L30" s="72" t="str">
        <f t="shared" si="10"/>
        <v/>
      </c>
      <c r="M30" s="72" t="str">
        <f t="shared" si="10"/>
        <v/>
      </c>
      <c r="N30" s="72" t="str">
        <f t="shared" si="10"/>
        <v/>
      </c>
      <c r="O30" s="72" t="str">
        <f t="shared" si="10"/>
        <v/>
      </c>
      <c r="P30" s="72" t="str">
        <f t="shared" si="10"/>
        <v/>
      </c>
      <c r="Q30" s="73" t="str">
        <f t="shared" si="10"/>
        <v/>
      </c>
    </row>
    <row r="31" spans="2:17" ht="16.8" thickBot="1" x14ac:dyDescent="0.4">
      <c r="B31" s="93" t="s">
        <v>255</v>
      </c>
      <c r="C31" s="62" t="str">
        <f>C25</f>
        <v/>
      </c>
      <c r="D31" s="62" t="str">
        <f t="shared" ref="D31:Q31" si="11">D25</f>
        <v/>
      </c>
      <c r="E31" s="62" t="str">
        <f t="shared" si="11"/>
        <v/>
      </c>
      <c r="F31" s="62" t="str">
        <f t="shared" si="11"/>
        <v/>
      </c>
      <c r="G31" s="62" t="str">
        <f t="shared" si="11"/>
        <v/>
      </c>
      <c r="H31" s="62" t="str">
        <f t="shared" si="11"/>
        <v/>
      </c>
      <c r="I31" s="62" t="str">
        <f t="shared" si="11"/>
        <v/>
      </c>
      <c r="J31" s="62" t="str">
        <f t="shared" si="11"/>
        <v/>
      </c>
      <c r="K31" s="62" t="str">
        <f t="shared" si="11"/>
        <v/>
      </c>
      <c r="L31" s="62" t="str">
        <f t="shared" si="11"/>
        <v/>
      </c>
      <c r="M31" s="62" t="str">
        <f t="shared" si="11"/>
        <v/>
      </c>
      <c r="N31" s="62" t="str">
        <f t="shared" si="11"/>
        <v/>
      </c>
      <c r="O31" s="62" t="str">
        <f t="shared" si="11"/>
        <v/>
      </c>
      <c r="P31" s="62" t="str">
        <f t="shared" si="11"/>
        <v/>
      </c>
      <c r="Q31" s="63" t="str">
        <f t="shared" si="11"/>
        <v/>
      </c>
    </row>
  </sheetData>
  <phoneticPr fontId="7" type="noConversion"/>
  <hyperlinks>
    <hyperlink ref="B17" r:id="rId1" xr:uid="{C7237664-1C3B-4FA9-B34B-C9007F28E0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6AC3-C599-4EE8-849D-8EDCD9ED9E57}">
  <sheetPr>
    <tabColor theme="7"/>
  </sheetPr>
  <dimension ref="A1:R16"/>
  <sheetViews>
    <sheetView workbookViewId="0">
      <selection activeCell="F29" sqref="F29"/>
    </sheetView>
  </sheetViews>
  <sheetFormatPr defaultRowHeight="15.6" x14ac:dyDescent="0.3"/>
  <cols>
    <col min="2" max="2" width="23.296875" bestFit="1" customWidth="1"/>
    <col min="3" max="3" width="28.5" bestFit="1" customWidth="1"/>
    <col min="4" max="12" width="8.5" bestFit="1" customWidth="1"/>
    <col min="13" max="18" width="9.5" bestFit="1" customWidth="1"/>
  </cols>
  <sheetData>
    <row r="1" spans="1:18" ht="24.6" x14ac:dyDescent="0.4">
      <c r="A1" s="60" t="s">
        <v>256</v>
      </c>
      <c r="C1" s="22"/>
    </row>
    <row r="2" spans="1:18" ht="16.2" x14ac:dyDescent="0.35">
      <c r="A2" s="108" t="s">
        <v>277</v>
      </c>
      <c r="C2" s="22"/>
    </row>
    <row r="3" spans="1:18" ht="16.2" thickBot="1" x14ac:dyDescent="0.35">
      <c r="C3" s="22"/>
    </row>
    <row r="4" spans="1:18" x14ac:dyDescent="0.3">
      <c r="B4" s="127" t="s">
        <v>257</v>
      </c>
      <c r="C4" s="102"/>
      <c r="D4" s="102" t="str">
        <f>'1.Data Input'!B8</f>
        <v>Service 1</v>
      </c>
      <c r="E4" s="102" t="str">
        <f>'1.Data Input'!B9</f>
        <v>Service 2</v>
      </c>
      <c r="F4" s="102" t="str">
        <f>'1.Data Input'!B10</f>
        <v>Service 3</v>
      </c>
      <c r="G4" s="102" t="str">
        <f>'1.Data Input'!B11</f>
        <v>Service 4</v>
      </c>
      <c r="H4" s="102" t="str">
        <f>'1.Data Input'!B12</f>
        <v>Service 5</v>
      </c>
      <c r="I4" s="102" t="str">
        <f>'1.Data Input'!B13</f>
        <v>Service 6</v>
      </c>
      <c r="J4" s="102" t="str">
        <f>'1.Data Input'!B14</f>
        <v>Service 7</v>
      </c>
      <c r="K4" s="102" t="str">
        <f>'1.Data Input'!B15</f>
        <v>Service 8</v>
      </c>
      <c r="L4" s="102" t="str">
        <f>'1.Data Input'!B16</f>
        <v>Service 9</v>
      </c>
      <c r="M4" s="102" t="str">
        <f>'1.Data Input'!B17</f>
        <v>Service 10</v>
      </c>
      <c r="N4" s="102" t="str">
        <f>'1.Data Input'!B18</f>
        <v>Service 11</v>
      </c>
      <c r="O4" s="102" t="str">
        <f>'1.Data Input'!B19</f>
        <v>Service 12</v>
      </c>
      <c r="P4" s="102" t="str">
        <f>'1.Data Input'!B20</f>
        <v>Service 13</v>
      </c>
      <c r="Q4" s="102" t="str">
        <f>'1.Data Input'!B21</f>
        <v>Service 14</v>
      </c>
      <c r="R4" s="102" t="str">
        <f>'1.Data Input'!B22</f>
        <v>Service 15</v>
      </c>
    </row>
    <row r="5" spans="1:18" x14ac:dyDescent="0.3">
      <c r="B5" s="125"/>
      <c r="C5" s="103" t="s">
        <v>273</v>
      </c>
      <c r="D5" s="77"/>
      <c r="E5" s="77"/>
      <c r="F5" s="77"/>
      <c r="G5" s="77"/>
      <c r="H5" s="77"/>
      <c r="I5" s="77"/>
      <c r="J5" s="77"/>
      <c r="K5" s="77"/>
      <c r="L5" s="77"/>
      <c r="M5" s="77"/>
      <c r="N5" s="77"/>
      <c r="O5" s="77"/>
      <c r="P5" s="77"/>
      <c r="Q5" s="77"/>
      <c r="R5" s="78"/>
    </row>
    <row r="6" spans="1:18" x14ac:dyDescent="0.3">
      <c r="B6" s="125"/>
      <c r="C6" s="104" t="s">
        <v>259</v>
      </c>
      <c r="D6" s="23" t="str">
        <f>'2.Rates'!C30</f>
        <v/>
      </c>
      <c r="E6" s="23" t="str">
        <f>'2.Rates'!D30</f>
        <v/>
      </c>
      <c r="F6" s="23" t="str">
        <f>'2.Rates'!E30</f>
        <v/>
      </c>
      <c r="G6" s="23" t="str">
        <f>'2.Rates'!F30</f>
        <v/>
      </c>
      <c r="H6" s="23" t="str">
        <f>'2.Rates'!G30</f>
        <v/>
      </c>
      <c r="I6" s="23" t="str">
        <f>'2.Rates'!H30</f>
        <v/>
      </c>
      <c r="J6" s="23" t="str">
        <f>'2.Rates'!I30</f>
        <v/>
      </c>
      <c r="K6" s="23" t="str">
        <f>'2.Rates'!J30</f>
        <v/>
      </c>
      <c r="L6" s="23" t="str">
        <f>'2.Rates'!K30</f>
        <v/>
      </c>
      <c r="M6" s="23" t="str">
        <f>'2.Rates'!L30</f>
        <v/>
      </c>
      <c r="N6" s="23" t="str">
        <f>'2.Rates'!M30</f>
        <v/>
      </c>
      <c r="O6" s="23" t="str">
        <f>'2.Rates'!N30</f>
        <v/>
      </c>
      <c r="P6" s="23" t="str">
        <f>'2.Rates'!O30</f>
        <v/>
      </c>
      <c r="Q6" s="23" t="str">
        <f>'2.Rates'!P30</f>
        <v/>
      </c>
      <c r="R6" s="61" t="str">
        <f>'2.Rates'!Q30</f>
        <v/>
      </c>
    </row>
    <row r="7" spans="1:18" x14ac:dyDescent="0.3">
      <c r="B7" s="125"/>
      <c r="C7" s="105" t="s">
        <v>261</v>
      </c>
      <c r="D7" s="24" t="str">
        <f>IFERROR(D5*D6,"")</f>
        <v/>
      </c>
      <c r="E7" s="24" t="str">
        <f t="shared" ref="E7:R7" si="0">IFERROR(E5*E6,"")</f>
        <v/>
      </c>
      <c r="F7" s="24" t="str">
        <f t="shared" si="0"/>
        <v/>
      </c>
      <c r="G7" s="24" t="str">
        <f t="shared" si="0"/>
        <v/>
      </c>
      <c r="H7" s="24" t="str">
        <f t="shared" si="0"/>
        <v/>
      </c>
      <c r="I7" s="24" t="str">
        <f t="shared" si="0"/>
        <v/>
      </c>
      <c r="J7" s="24" t="str">
        <f t="shared" si="0"/>
        <v/>
      </c>
      <c r="K7" s="24" t="str">
        <f t="shared" si="0"/>
        <v/>
      </c>
      <c r="L7" s="24" t="str">
        <f t="shared" si="0"/>
        <v/>
      </c>
      <c r="M7" s="24" t="str">
        <f t="shared" si="0"/>
        <v/>
      </c>
      <c r="N7" s="24" t="str">
        <f t="shared" si="0"/>
        <v/>
      </c>
      <c r="O7" s="24" t="str">
        <f t="shared" si="0"/>
        <v/>
      </c>
      <c r="P7" s="24" t="str">
        <f t="shared" si="0"/>
        <v/>
      </c>
      <c r="Q7" s="24" t="str">
        <f t="shared" si="0"/>
        <v/>
      </c>
      <c r="R7" s="94" t="str">
        <f t="shared" si="0"/>
        <v/>
      </c>
    </row>
    <row r="8" spans="1:18" ht="16.2" thickBot="1" x14ac:dyDescent="0.35">
      <c r="B8" s="128"/>
      <c r="C8" s="104"/>
      <c r="R8" s="33"/>
    </row>
    <row r="9" spans="1:18" x14ac:dyDescent="0.3">
      <c r="B9" s="124" t="s">
        <v>258</v>
      </c>
      <c r="C9" s="106"/>
      <c r="D9" s="95"/>
      <c r="E9" s="95"/>
      <c r="F9" s="95"/>
      <c r="G9" s="95"/>
      <c r="H9" s="95"/>
      <c r="I9" s="95"/>
      <c r="J9" s="95"/>
      <c r="K9" s="95"/>
      <c r="L9" s="95"/>
      <c r="M9" s="95"/>
      <c r="N9" s="95"/>
      <c r="O9" s="95"/>
      <c r="P9" s="95"/>
      <c r="Q9" s="95"/>
      <c r="R9" s="96"/>
    </row>
    <row r="10" spans="1:18" x14ac:dyDescent="0.3">
      <c r="B10" s="125"/>
      <c r="C10" s="103" t="s">
        <v>273</v>
      </c>
      <c r="D10" s="52"/>
      <c r="E10" s="52"/>
      <c r="F10" s="52"/>
      <c r="G10" s="52"/>
      <c r="H10" s="52"/>
      <c r="I10" s="52"/>
      <c r="J10" s="52"/>
      <c r="K10" s="52"/>
      <c r="L10" s="52"/>
      <c r="M10" s="52"/>
      <c r="N10" s="52"/>
      <c r="O10" s="52"/>
      <c r="P10" s="52"/>
      <c r="Q10" s="52"/>
      <c r="R10" s="53"/>
    </row>
    <row r="11" spans="1:18" x14ac:dyDescent="0.3">
      <c r="B11" s="125"/>
      <c r="C11" s="104" t="s">
        <v>260</v>
      </c>
      <c r="D11" s="23" t="str">
        <f>'2.Rates'!C31</f>
        <v/>
      </c>
      <c r="E11" s="23" t="str">
        <f>'2.Rates'!D31</f>
        <v/>
      </c>
      <c r="F11" s="23" t="str">
        <f>'2.Rates'!E31</f>
        <v/>
      </c>
      <c r="G11" s="23" t="str">
        <f>'2.Rates'!F31</f>
        <v/>
      </c>
      <c r="H11" s="23" t="str">
        <f>'2.Rates'!G31</f>
        <v/>
      </c>
      <c r="I11" s="23" t="str">
        <f>'2.Rates'!H31</f>
        <v/>
      </c>
      <c r="J11" s="23" t="str">
        <f>'2.Rates'!I31</f>
        <v/>
      </c>
      <c r="K11" s="23" t="str">
        <f>'2.Rates'!J31</f>
        <v/>
      </c>
      <c r="L11" s="23" t="str">
        <f>'2.Rates'!K31</f>
        <v/>
      </c>
      <c r="M11" s="23" t="str">
        <f>'2.Rates'!L31</f>
        <v/>
      </c>
      <c r="N11" s="23" t="str">
        <f>'2.Rates'!M31</f>
        <v/>
      </c>
      <c r="O11" s="23" t="str">
        <f>'2.Rates'!N31</f>
        <v/>
      </c>
      <c r="P11" s="23" t="str">
        <f>'2.Rates'!O31</f>
        <v/>
      </c>
      <c r="Q11" s="23" t="str">
        <f>'2.Rates'!P31</f>
        <v/>
      </c>
      <c r="R11" s="61" t="str">
        <f>'2.Rates'!Q31</f>
        <v/>
      </c>
    </row>
    <row r="12" spans="1:18" x14ac:dyDescent="0.3">
      <c r="B12" s="125"/>
      <c r="C12" s="105" t="s">
        <v>262</v>
      </c>
      <c r="D12" s="24" t="str">
        <f>IFERROR(D10*D11,"")</f>
        <v/>
      </c>
      <c r="E12" s="24" t="str">
        <f t="shared" ref="E12:R12" si="1">IFERROR(E10*E11,"")</f>
        <v/>
      </c>
      <c r="F12" s="24" t="str">
        <f t="shared" si="1"/>
        <v/>
      </c>
      <c r="G12" s="24" t="str">
        <f t="shared" si="1"/>
        <v/>
      </c>
      <c r="H12" s="24" t="str">
        <f t="shared" si="1"/>
        <v/>
      </c>
      <c r="I12" s="24" t="str">
        <f t="shared" si="1"/>
        <v/>
      </c>
      <c r="J12" s="24" t="str">
        <f t="shared" si="1"/>
        <v/>
      </c>
      <c r="K12" s="24" t="str">
        <f t="shared" si="1"/>
        <v/>
      </c>
      <c r="L12" s="24" t="str">
        <f t="shared" si="1"/>
        <v/>
      </c>
      <c r="M12" s="24" t="str">
        <f t="shared" si="1"/>
        <v/>
      </c>
      <c r="N12" s="24" t="str">
        <f t="shared" si="1"/>
        <v/>
      </c>
      <c r="O12" s="24" t="str">
        <f t="shared" si="1"/>
        <v/>
      </c>
      <c r="P12" s="24" t="str">
        <f t="shared" si="1"/>
        <v/>
      </c>
      <c r="Q12" s="24" t="str">
        <f t="shared" si="1"/>
        <v/>
      </c>
      <c r="R12" s="94" t="str">
        <f t="shared" si="1"/>
        <v/>
      </c>
    </row>
    <row r="13" spans="1:18" x14ac:dyDescent="0.3">
      <c r="B13" s="126"/>
      <c r="R13" s="33"/>
    </row>
    <row r="14" spans="1:18" ht="16.2" thickBot="1" x14ac:dyDescent="0.35">
      <c r="B14" s="99" t="s">
        <v>263</v>
      </c>
      <c r="C14" s="16"/>
      <c r="D14" s="16" t="str">
        <f>IFERROR(D7+D12,"")</f>
        <v/>
      </c>
      <c r="E14" s="16" t="str">
        <f t="shared" ref="E14:R14" si="2">IFERROR(E7+E12,"")</f>
        <v/>
      </c>
      <c r="F14" s="16" t="str">
        <f t="shared" si="2"/>
        <v/>
      </c>
      <c r="G14" s="16" t="str">
        <f t="shared" si="2"/>
        <v/>
      </c>
      <c r="H14" s="16" t="str">
        <f t="shared" si="2"/>
        <v/>
      </c>
      <c r="I14" s="16" t="str">
        <f t="shared" si="2"/>
        <v/>
      </c>
      <c r="J14" s="16" t="str">
        <f t="shared" si="2"/>
        <v/>
      </c>
      <c r="K14" s="16" t="str">
        <f t="shared" si="2"/>
        <v/>
      </c>
      <c r="L14" s="16" t="str">
        <f t="shared" si="2"/>
        <v/>
      </c>
      <c r="M14" s="16" t="str">
        <f t="shared" si="2"/>
        <v/>
      </c>
      <c r="N14" s="16" t="str">
        <f t="shared" si="2"/>
        <v/>
      </c>
      <c r="O14" s="16" t="str">
        <f t="shared" si="2"/>
        <v/>
      </c>
      <c r="P14" s="16" t="str">
        <f t="shared" si="2"/>
        <v/>
      </c>
      <c r="Q14" s="16" t="str">
        <f t="shared" si="2"/>
        <v/>
      </c>
      <c r="R14" s="20" t="str">
        <f t="shared" si="2"/>
        <v/>
      </c>
    </row>
    <row r="15" spans="1:18" ht="16.2" thickTop="1" x14ac:dyDescent="0.3">
      <c r="B15" s="100" t="s">
        <v>243</v>
      </c>
      <c r="D15" s="23">
        <f>'2.Rates'!C12</f>
        <v>0</v>
      </c>
      <c r="E15" s="23">
        <f>'2.Rates'!D12</f>
        <v>0</v>
      </c>
      <c r="F15" s="23">
        <f>'2.Rates'!E12</f>
        <v>0</v>
      </c>
      <c r="G15" s="23">
        <f>'2.Rates'!F12</f>
        <v>0</v>
      </c>
      <c r="H15" s="23">
        <f>'2.Rates'!G12</f>
        <v>0</v>
      </c>
      <c r="I15" s="23">
        <f>'2.Rates'!H12</f>
        <v>0</v>
      </c>
      <c r="J15" s="23">
        <f>'2.Rates'!I12</f>
        <v>0</v>
      </c>
      <c r="K15" s="23">
        <f>'2.Rates'!J12</f>
        <v>0</v>
      </c>
      <c r="L15" s="23">
        <f>'2.Rates'!K12</f>
        <v>0</v>
      </c>
      <c r="M15" s="23">
        <f>'2.Rates'!L12</f>
        <v>0</v>
      </c>
      <c r="N15" s="23">
        <f>'2.Rates'!M12</f>
        <v>0</v>
      </c>
      <c r="O15" s="23">
        <f>'2.Rates'!N12</f>
        <v>0</v>
      </c>
      <c r="P15" s="23">
        <f>'2.Rates'!O12</f>
        <v>0</v>
      </c>
      <c r="Q15" s="23">
        <f>'2.Rates'!P12</f>
        <v>0</v>
      </c>
      <c r="R15" s="61">
        <f>'2.Rates'!Q12</f>
        <v>0</v>
      </c>
    </row>
    <row r="16" spans="1:18" ht="16.2" thickBot="1" x14ac:dyDescent="0.35">
      <c r="B16" s="101" t="s">
        <v>256</v>
      </c>
      <c r="C16" s="21"/>
      <c r="D16" s="97" t="str">
        <f>IFERROR(D14-D15,"")</f>
        <v/>
      </c>
      <c r="E16" s="97" t="str">
        <f t="shared" ref="E16:R16" si="3">IFERROR(E14-E15,"")</f>
        <v/>
      </c>
      <c r="F16" s="97" t="str">
        <f t="shared" si="3"/>
        <v/>
      </c>
      <c r="G16" s="97" t="str">
        <f t="shared" si="3"/>
        <v/>
      </c>
      <c r="H16" s="97" t="str">
        <f t="shared" si="3"/>
        <v/>
      </c>
      <c r="I16" s="97" t="str">
        <f t="shared" si="3"/>
        <v/>
      </c>
      <c r="J16" s="97" t="str">
        <f t="shared" si="3"/>
        <v/>
      </c>
      <c r="K16" s="97" t="str">
        <f t="shared" si="3"/>
        <v/>
      </c>
      <c r="L16" s="97" t="str">
        <f t="shared" si="3"/>
        <v/>
      </c>
      <c r="M16" s="97" t="str">
        <f t="shared" si="3"/>
        <v/>
      </c>
      <c r="N16" s="97" t="str">
        <f t="shared" si="3"/>
        <v/>
      </c>
      <c r="O16" s="97" t="str">
        <f t="shared" si="3"/>
        <v/>
      </c>
      <c r="P16" s="97" t="str">
        <f t="shared" si="3"/>
        <v/>
      </c>
      <c r="Q16" s="97" t="str">
        <f t="shared" si="3"/>
        <v/>
      </c>
      <c r="R16" s="98" t="str">
        <f t="shared" si="3"/>
        <v/>
      </c>
    </row>
  </sheetData>
  <mergeCells count="2">
    <mergeCell ref="B9:B13"/>
    <mergeCell ref="B4: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Information</vt:lpstr>
      <vt:lpstr>1.Data Input</vt:lpstr>
      <vt:lpstr>2.Rates</vt:lpstr>
      <vt:lpstr>3.Over (Under) Recovery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Minh Thi Thu (mtn9ba)</dc:creator>
  <cp:lastModifiedBy>Nguyen, Minh Thi Thu (mtn9ba)</cp:lastModifiedBy>
  <dcterms:created xsi:type="dcterms:W3CDTF">2023-11-30T23:12:39Z</dcterms:created>
  <dcterms:modified xsi:type="dcterms:W3CDTF">2024-01-25T20:28:49Z</dcterms:modified>
</cp:coreProperties>
</file>