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amirez/Downloads/"/>
    </mc:Choice>
  </mc:AlternateContent>
  <xr:revisionPtr revIDLastSave="0" documentId="13_ncr:1_{61AB7296-A9F9-0848-AA17-B1ECF1E462CD}" xr6:coauthVersionLast="47" xr6:coauthVersionMax="47" xr10:uidLastSave="{00000000-0000-0000-0000-000000000000}"/>
  <bookViews>
    <workbookView xWindow="28800" yWindow="460" windowWidth="29040" windowHeight="15840" xr2:uid="{499559B3-3EB6-7D40-B204-3F412AAD801A}"/>
  </bookViews>
  <sheets>
    <sheet name="How We First Learned" sheetId="2" r:id="rId1"/>
    <sheet name="Journal Entry" sheetId="4" r:id="rId2"/>
    <sheet name="Solution" sheetId="6" r:id="rId3"/>
    <sheet name="Info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4" l="1"/>
  <c r="I55" i="4"/>
  <c r="I50" i="4"/>
  <c r="I45" i="4"/>
  <c r="I40" i="4"/>
  <c r="I34" i="4"/>
  <c r="I29" i="4"/>
  <c r="I24" i="4"/>
  <c r="I19" i="4"/>
  <c r="I14" i="4"/>
  <c r="J16" i="2"/>
  <c r="K19" i="2" s="1"/>
  <c r="K16" i="2"/>
  <c r="L16" i="2"/>
  <c r="M16" i="2"/>
  <c r="N16" i="2"/>
  <c r="I16" i="2"/>
  <c r="E16" i="2"/>
  <c r="F16" i="2"/>
  <c r="G16" i="2"/>
  <c r="D16" i="2"/>
  <c r="F19" i="2" s="1"/>
</calcChain>
</file>

<file path=xl/sharedStrings.xml><?xml version="1.0" encoding="utf-8"?>
<sst xmlns="http://schemas.openxmlformats.org/spreadsheetml/2006/main" count="214" uniqueCount="83">
  <si>
    <t>Cash</t>
  </si>
  <si>
    <t>Accounts Receivable</t>
  </si>
  <si>
    <t>Equipment</t>
  </si>
  <si>
    <t>=</t>
  </si>
  <si>
    <t>Accounts Payable</t>
  </si>
  <si>
    <t>+</t>
  </si>
  <si>
    <t>Common Stock</t>
  </si>
  <si>
    <t>Revenue</t>
  </si>
  <si>
    <t>Expenses</t>
  </si>
  <si>
    <t>Dividends</t>
  </si>
  <si>
    <t>Retained Earnings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</si>
  <si>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Stockholders invested $40,000 cash in the business, receiving common stock in exchange</t>
    </r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</si>
  <si>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Paid $2,000 cash for April office rent</t>
    </r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</si>
  <si>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Purchased office supplies for $1,000 cash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</si>
  <si>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Paid $6,000 cash for office equipment</t>
    </r>
  </si>
  <si>
    <r>
      <t>5.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Incurred $500 of advertising costs in the </t>
    </r>
    <r>
      <rPr>
        <i/>
        <sz val="12"/>
        <color theme="1"/>
        <rFont val="Calibri"/>
        <family val="2"/>
        <scheme val="minor"/>
      </rPr>
      <t>Daily Redrock</t>
    </r>
    <r>
      <rPr>
        <sz val="12"/>
        <color theme="1"/>
        <rFont val="Calibri"/>
        <family val="2"/>
        <scheme val="minor"/>
      </rPr>
      <t>, on account</t>
    </r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</si>
  <si>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Earned $25,000 for services rendered: Cash of $10,000 is received from customers, and you billed the rest</t>
    </r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</si>
  <si>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 xml:space="preserve">Paid </t>
    </r>
    <r>
      <rPr>
        <i/>
        <sz val="12"/>
        <color theme="1"/>
        <rFont val="Calibri"/>
        <family val="2"/>
        <scheme val="minor"/>
      </rPr>
      <t>Daily Redrock</t>
    </r>
    <r>
      <rPr>
        <sz val="12"/>
        <color theme="1"/>
        <rFont val="Calibri"/>
        <family val="2"/>
        <scheme val="minor"/>
      </rPr>
      <t xml:space="preserve"> amount due</t>
    </r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</si>
  <si>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Paid employees’ salaries $3,500</t>
    </r>
  </si>
  <si>
    <r>
      <t>9.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Cash of $10,000 is received from customers who have previously been billed</t>
    </r>
  </si>
  <si>
    <t>Assets</t>
  </si>
  <si>
    <t>Liabilities</t>
  </si>
  <si>
    <t>Owner's Equity</t>
  </si>
  <si>
    <t>Rent Expense</t>
  </si>
  <si>
    <t>(R-E-D)</t>
  </si>
  <si>
    <t>Revenues - Expenses-Dividends</t>
  </si>
  <si>
    <t>Office Supplies</t>
  </si>
  <si>
    <t>Office Equipment</t>
  </si>
  <si>
    <t>Advertising Expense</t>
  </si>
  <si>
    <t>Salaries Expense</t>
  </si>
  <si>
    <t>10. Paid $750 cash dividend</t>
  </si>
  <si>
    <t>Date</t>
  </si>
  <si>
    <t>Accounts</t>
  </si>
  <si>
    <t>Debit</t>
  </si>
  <si>
    <t>Credit</t>
  </si>
  <si>
    <t>Normal Balance</t>
  </si>
  <si>
    <t>Added Capital (Common Stock,Retained Earnings)</t>
  </si>
  <si>
    <t>Revenues</t>
  </si>
  <si>
    <t>Note: Do Opposite of Normal Balance to decrease an account</t>
  </si>
  <si>
    <t>1/1/X2</t>
  </si>
  <si>
    <t>1/7/X2</t>
  </si>
  <si>
    <t>1/12/X2</t>
  </si>
  <si>
    <t>1/15/X2</t>
  </si>
  <si>
    <t>1/21/X2</t>
  </si>
  <si>
    <t>1/22/X2</t>
  </si>
  <si>
    <t>1/25/X2</t>
  </si>
  <si>
    <t>1/30/X2</t>
  </si>
  <si>
    <t>1/28/X2</t>
  </si>
  <si>
    <t>1/31/X2</t>
  </si>
  <si>
    <t>Inventory</t>
  </si>
  <si>
    <t>Notes Payable</t>
  </si>
  <si>
    <t>Office Supplies Expense</t>
  </si>
  <si>
    <t>Salaries and Wages</t>
  </si>
  <si>
    <t>Issued Stock to Investor</t>
  </si>
  <si>
    <t>On January 15, 20X2, paid $6,000 cash for office equipment.</t>
  </si>
  <si>
    <t>Paid $2,000 cash for April office rent on January 7, 20X2.</t>
  </si>
  <si>
    <t>On January 1, 20X2 Stockholders invested $40,000 cash in the business, receiving common stock in exchange.</t>
  </si>
  <si>
    <t>On Janaury 22, 20X2, earned $25,000 for services rendered: Cash of $10,000 is received from customers, and you billed the rest.</t>
  </si>
  <si>
    <t>Cash of $10,000 is received on January 30, 20X2 from customers who have  been billed on January 22, 20X2.</t>
  </si>
  <si>
    <t>On January 31, 20x2 the board decided to pay a $750 cash dividend to shareholders.</t>
  </si>
  <si>
    <t>Paid Office Rent</t>
  </si>
  <si>
    <t>Purchased Supplies for Future Use</t>
  </si>
  <si>
    <t>Purchased Office Equipment</t>
  </si>
  <si>
    <t>Purchased Advertising on Account</t>
  </si>
  <si>
    <t>Provided Services, received cash and billed balance</t>
  </si>
  <si>
    <t>Paid Vendor for Balance Due on Advertising</t>
  </si>
  <si>
    <t>Paid Emploiyees</t>
  </si>
  <si>
    <t>Received payment on Account Receivable</t>
  </si>
  <si>
    <t>Paid Cash Dividend to Shareholders</t>
  </si>
  <si>
    <t>Office Supplies Inventory</t>
  </si>
  <si>
    <t xml:space="preserve">The Office Manager purchased office supplies for $1,000 cash to replenish inventory on January 12, 20X2 </t>
  </si>
  <si>
    <t xml:space="preserve"> Debit </t>
  </si>
  <si>
    <t xml:space="preserve"> Credit </t>
  </si>
  <si>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Calibri"/>
        <family val="2"/>
        <scheme val="minor"/>
      </rPr>
      <t xml:space="preserve">Incurred $500 of advertising costs in the </t>
    </r>
    <r>
      <rPr>
        <i/>
        <sz val="14"/>
        <color theme="1"/>
        <rFont val="Calibri"/>
        <family val="2"/>
        <scheme val="minor"/>
      </rPr>
      <t xml:space="preserve">Daily Redrock on </t>
    </r>
    <r>
      <rPr>
        <sz val="14"/>
        <color theme="1"/>
        <rFont val="Calibri"/>
        <family val="2"/>
        <scheme val="minor"/>
      </rPr>
      <t>January 21, 20X2, the purchase was made on account.</t>
    </r>
  </si>
  <si>
    <r>
      <t xml:space="preserve">Paid </t>
    </r>
    <r>
      <rPr>
        <i/>
        <sz val="14"/>
        <color theme="1"/>
        <rFont val="Calibri"/>
        <family val="2"/>
        <scheme val="minor"/>
      </rPr>
      <t>Daily Redrock</t>
    </r>
    <r>
      <rPr>
        <sz val="14"/>
        <color theme="1"/>
        <rFont val="Calibri"/>
        <family val="2"/>
        <scheme val="minor"/>
      </rPr>
      <t xml:space="preserve"> amount due on January 25, 20X2.</t>
    </r>
  </si>
  <si>
    <t>On January 28, 20X2 Paid employees’ salaries of $3,500.</t>
  </si>
  <si>
    <t>Sold Stock to Investor</t>
  </si>
  <si>
    <t>Use the drop down menus to select the correct accounts to debit and credit.</t>
  </si>
  <si>
    <t xml:space="preserve">If you are out of balance and red notice will appear letting you know to check you figures. </t>
  </si>
  <si>
    <t>You can do this, you did it before, we are just changing the formatting that's all.</t>
  </si>
  <si>
    <t xml:space="preserve">Once you are done check your answers in the solution tab. </t>
  </si>
  <si>
    <t>Have fun!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</si>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</sst>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1"/>
      <scheme val="minor"/>
    </font>
    <font>
      <sz val="14"/>
      <color theme="1"/>
      <name val="Times New Roman"/>
      <family val="1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quotePrefix="1"/>
    <xf numFmtId="164" fontId="0" fillId="0" borderId="0" xfId="1" applyNumberFormat="1" applyFont="1"/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wrapText="1"/>
    </xf>
    <xf numFmtId="164" fontId="0" fillId="0" borderId="0" xfId="0" applyNumberFormat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3" xfId="0" applyNumberFormat="1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/>
    <xf numFmtId="164" fontId="7" fillId="0" borderId="7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0" xfId="0" applyFont="1"/>
    <xf numFmtId="164" fontId="7" fillId="0" borderId="0" xfId="0" applyNumberFormat="1" applyFont="1"/>
    <xf numFmtId="164" fontId="7" fillId="0" borderId="6" xfId="0" applyNumberFormat="1" applyFont="1" applyBorder="1"/>
    <xf numFmtId="164" fontId="7" fillId="0" borderId="3" xfId="0" applyNumberFormat="1" applyFont="1" applyBorder="1"/>
    <xf numFmtId="0" fontId="8" fillId="0" borderId="0" xfId="0" applyFont="1"/>
    <xf numFmtId="164" fontId="2" fillId="0" borderId="0" xfId="1" applyNumberFormat="1" applyFont="1"/>
    <xf numFmtId="0" fontId="9" fillId="0" borderId="2" xfId="0" applyFont="1" applyBorder="1"/>
    <xf numFmtId="0" fontId="9" fillId="0" borderId="0" xfId="0" applyFont="1"/>
    <xf numFmtId="0" fontId="9" fillId="0" borderId="1" xfId="0" applyFont="1" applyBorder="1"/>
    <xf numFmtId="0" fontId="9" fillId="0" borderId="4" xfId="0" applyFont="1" applyBorder="1"/>
    <xf numFmtId="0" fontId="9" fillId="0" borderId="3" xfId="0" applyFont="1" applyBorder="1"/>
    <xf numFmtId="164" fontId="9" fillId="0" borderId="1" xfId="1" applyNumberFormat="1" applyFont="1" applyBorder="1"/>
    <xf numFmtId="0" fontId="2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4" xfId="0" applyFont="1" applyBorder="1"/>
    <xf numFmtId="0" fontId="2" fillId="0" borderId="8" xfId="0" applyFont="1" applyBorder="1"/>
    <xf numFmtId="164" fontId="2" fillId="0" borderId="1" xfId="1" applyNumberFormat="1" applyFont="1" applyBorder="1"/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3" borderId="0" xfId="0" applyFont="1" applyFill="1"/>
    <xf numFmtId="164" fontId="2" fillId="3" borderId="0" xfId="1" applyNumberFormat="1" applyFont="1" applyFill="1"/>
    <xf numFmtId="164" fontId="0" fillId="0" borderId="9" xfId="0" applyNumberFormat="1" applyBorder="1"/>
    <xf numFmtId="0" fontId="0" fillId="2" borderId="9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EA17-3D5D-5D41-BE7B-F575A64D6BDD}">
  <dimension ref="B1:O22"/>
  <sheetViews>
    <sheetView tabSelected="1" zoomScale="130" zoomScaleNormal="130" workbookViewId="0">
      <selection activeCell="G21" sqref="G21"/>
    </sheetView>
  </sheetViews>
  <sheetFormatPr baseColWidth="10" defaultColWidth="11" defaultRowHeight="16" x14ac:dyDescent="0.2"/>
  <cols>
    <col min="1" max="1" width="8.1640625" customWidth="1"/>
    <col min="2" max="2" width="71" style="1" customWidth="1"/>
    <col min="3" max="3" width="3.6640625" customWidth="1"/>
    <col min="8" max="8" width="6" customWidth="1"/>
    <col min="14" max="14" width="10.83203125" style="7"/>
  </cols>
  <sheetData>
    <row r="1" spans="2:15" x14ac:dyDescent="0.2">
      <c r="H1" s="8"/>
    </row>
    <row r="2" spans="2:15" x14ac:dyDescent="0.2">
      <c r="F2" t="s">
        <v>20</v>
      </c>
      <c r="H2" s="9" t="s">
        <v>3</v>
      </c>
      <c r="I2" t="s">
        <v>21</v>
      </c>
      <c r="K2" s="6" t="s">
        <v>5</v>
      </c>
      <c r="L2" t="s">
        <v>22</v>
      </c>
      <c r="O2" s="6" t="s">
        <v>25</v>
      </c>
    </row>
    <row r="3" spans="2:15" x14ac:dyDescent="0.2">
      <c r="H3" s="8"/>
      <c r="N3" s="7" t="s">
        <v>24</v>
      </c>
    </row>
    <row r="4" spans="2:15" ht="34" x14ac:dyDescent="0.2">
      <c r="D4" s="2" t="s">
        <v>0</v>
      </c>
      <c r="E4" s="3" t="s">
        <v>1</v>
      </c>
      <c r="F4" s="3" t="s">
        <v>26</v>
      </c>
      <c r="G4" s="3" t="s">
        <v>27</v>
      </c>
      <c r="H4" s="8"/>
      <c r="L4" s="3" t="s">
        <v>6</v>
      </c>
      <c r="M4" s="6" t="s">
        <v>5</v>
      </c>
      <c r="N4" s="11" t="s">
        <v>10</v>
      </c>
    </row>
    <row r="5" spans="2:15" ht="34" x14ac:dyDescent="0.2">
      <c r="B5" s="5" t="s">
        <v>11</v>
      </c>
      <c r="D5" s="7">
        <v>40000</v>
      </c>
      <c r="E5" s="7"/>
      <c r="F5" s="7"/>
      <c r="G5" s="7"/>
      <c r="H5" s="10"/>
      <c r="I5" s="7"/>
      <c r="J5" s="7"/>
      <c r="K5" s="7"/>
      <c r="L5" s="7">
        <v>40000</v>
      </c>
      <c r="M5" s="7"/>
    </row>
    <row r="6" spans="2:15" ht="17" x14ac:dyDescent="0.2">
      <c r="B6" s="5" t="s">
        <v>12</v>
      </c>
      <c r="D6" s="7">
        <v>-2000</v>
      </c>
      <c r="E6" s="7"/>
      <c r="F6" s="7"/>
      <c r="G6" s="7"/>
      <c r="H6" s="10"/>
      <c r="I6" s="7"/>
      <c r="J6" s="7"/>
      <c r="K6" s="7"/>
      <c r="L6" s="7"/>
      <c r="M6" s="7"/>
      <c r="N6" s="7">
        <v>-2000</v>
      </c>
      <c r="O6" t="s">
        <v>23</v>
      </c>
    </row>
    <row r="7" spans="2:15" ht="17" x14ac:dyDescent="0.2">
      <c r="B7" s="5" t="s">
        <v>13</v>
      </c>
      <c r="D7" s="7">
        <v>-1000</v>
      </c>
      <c r="E7" s="7"/>
      <c r="F7" s="7">
        <v>1000</v>
      </c>
      <c r="G7" s="7"/>
      <c r="H7" s="10"/>
      <c r="I7" s="7"/>
      <c r="J7" s="7"/>
      <c r="K7" s="7"/>
      <c r="L7" s="7"/>
      <c r="M7" s="7"/>
    </row>
    <row r="8" spans="2:15" ht="17" x14ac:dyDescent="0.2">
      <c r="B8" s="5" t="s">
        <v>14</v>
      </c>
      <c r="D8" s="7">
        <v>-6000</v>
      </c>
      <c r="E8" s="7"/>
      <c r="F8" s="7"/>
      <c r="G8" s="7">
        <v>6000</v>
      </c>
      <c r="H8" s="10"/>
      <c r="I8" s="7"/>
      <c r="J8" s="7"/>
      <c r="K8" s="7"/>
      <c r="L8" s="7"/>
      <c r="M8" s="7"/>
    </row>
    <row r="9" spans="2:15" ht="17" x14ac:dyDescent="0.2">
      <c r="B9" s="5" t="s">
        <v>15</v>
      </c>
      <c r="D9" s="7"/>
      <c r="E9" s="7"/>
      <c r="F9" s="7"/>
      <c r="G9" s="7"/>
      <c r="H9" s="10"/>
      <c r="I9" s="7">
        <v>500</v>
      </c>
      <c r="J9" s="7"/>
      <c r="K9" s="7"/>
      <c r="L9" s="7"/>
      <c r="M9" s="7"/>
      <c r="N9" s="7">
        <v>-500</v>
      </c>
      <c r="O9" t="s">
        <v>28</v>
      </c>
    </row>
    <row r="10" spans="2:15" ht="34" x14ac:dyDescent="0.2">
      <c r="B10" s="5" t="s">
        <v>16</v>
      </c>
      <c r="D10" s="7">
        <v>10000</v>
      </c>
      <c r="E10" s="7">
        <v>15000</v>
      </c>
      <c r="F10" s="7"/>
      <c r="G10" s="7"/>
      <c r="H10" s="10"/>
      <c r="I10" s="7"/>
      <c r="J10" s="7"/>
      <c r="K10" s="7"/>
      <c r="L10" s="7"/>
      <c r="M10" s="7"/>
      <c r="N10" s="7">
        <v>25000</v>
      </c>
      <c r="O10" t="s">
        <v>7</v>
      </c>
    </row>
    <row r="11" spans="2:15" ht="17" x14ac:dyDescent="0.2">
      <c r="B11" s="5" t="s">
        <v>17</v>
      </c>
      <c r="D11" s="7">
        <v>-500</v>
      </c>
      <c r="E11" s="7"/>
      <c r="F11" s="7"/>
      <c r="G11" s="7"/>
      <c r="H11" s="10"/>
      <c r="I11" s="7">
        <v>-500</v>
      </c>
      <c r="J11" s="7"/>
      <c r="K11" s="7"/>
      <c r="L11" s="7"/>
      <c r="M11" s="7"/>
    </row>
    <row r="12" spans="2:15" ht="17" x14ac:dyDescent="0.2">
      <c r="B12" s="5" t="s">
        <v>18</v>
      </c>
      <c r="D12" s="7">
        <v>-3500</v>
      </c>
      <c r="E12" s="7"/>
      <c r="F12" s="7"/>
      <c r="G12" s="7"/>
      <c r="H12" s="10"/>
      <c r="I12" s="7"/>
      <c r="J12" s="7"/>
      <c r="K12" s="7"/>
      <c r="L12" s="7"/>
      <c r="M12" s="7"/>
      <c r="N12" s="7">
        <v>-3500</v>
      </c>
      <c r="O12" t="s">
        <v>29</v>
      </c>
    </row>
    <row r="13" spans="2:15" ht="17" x14ac:dyDescent="0.2">
      <c r="B13" s="5" t="s">
        <v>19</v>
      </c>
      <c r="D13" s="7">
        <v>10000</v>
      </c>
      <c r="E13" s="7">
        <v>-10000</v>
      </c>
      <c r="F13" s="7"/>
      <c r="G13" s="7"/>
      <c r="H13" s="10"/>
      <c r="I13" s="7"/>
      <c r="J13" s="7"/>
      <c r="K13" s="7"/>
      <c r="L13" s="7"/>
      <c r="M13" s="7"/>
    </row>
    <row r="14" spans="2:15" ht="17" x14ac:dyDescent="0.2">
      <c r="B14" s="1" t="s">
        <v>30</v>
      </c>
      <c r="D14" s="7">
        <v>-750</v>
      </c>
      <c r="E14" s="7"/>
      <c r="F14" s="7"/>
      <c r="G14" s="7"/>
      <c r="H14" s="10"/>
      <c r="I14" s="7"/>
      <c r="J14" s="7"/>
      <c r="K14" s="7"/>
      <c r="L14" s="7"/>
      <c r="M14" s="7"/>
      <c r="N14" s="7">
        <v>-750</v>
      </c>
    </row>
    <row r="15" spans="2:15" x14ac:dyDescent="0.2">
      <c r="H15" s="8"/>
    </row>
    <row r="16" spans="2:15" ht="18" thickBot="1" x14ac:dyDescent="0.25">
      <c r="B16" s="1" t="s">
        <v>82</v>
      </c>
      <c r="D16" s="46">
        <f>SUM(D5:D15)</f>
        <v>46250</v>
      </c>
      <c r="E16" s="46">
        <f t="shared" ref="E16:I16" si="0">SUM(E5:E15)</f>
        <v>5000</v>
      </c>
      <c r="F16" s="46">
        <f t="shared" si="0"/>
        <v>1000</v>
      </c>
      <c r="G16" s="46">
        <f t="shared" si="0"/>
        <v>6000</v>
      </c>
      <c r="H16" s="47"/>
      <c r="I16" s="46">
        <f t="shared" si="0"/>
        <v>0</v>
      </c>
      <c r="J16" s="46">
        <f t="shared" ref="J16" si="1">SUM(J5:J15)</f>
        <v>0</v>
      </c>
      <c r="K16" s="46">
        <f t="shared" ref="K16" si="2">SUM(K5:K15)</f>
        <v>0</v>
      </c>
      <c r="L16" s="46">
        <f t="shared" ref="L16" si="3">SUM(L5:L15)</f>
        <v>40000</v>
      </c>
      <c r="M16" s="46">
        <f t="shared" ref="M16" si="4">SUM(M5:M15)</f>
        <v>0</v>
      </c>
      <c r="N16" s="46">
        <f t="shared" ref="N16" si="5">SUM(N5:N15)</f>
        <v>18250</v>
      </c>
    </row>
    <row r="17" spans="6:11" ht="17" thickTop="1" x14ac:dyDescent="0.2">
      <c r="H17" s="8"/>
    </row>
    <row r="18" spans="6:11" x14ac:dyDescent="0.2">
      <c r="H18" s="8"/>
    </row>
    <row r="19" spans="6:11" x14ac:dyDescent="0.2">
      <c r="F19" s="12">
        <f>SUM(D16:G16)</f>
        <v>58250</v>
      </c>
      <c r="H19" s="8"/>
      <c r="K19" s="12">
        <f>SUM(I16:N16)</f>
        <v>58250</v>
      </c>
    </row>
    <row r="20" spans="6:11" x14ac:dyDescent="0.2">
      <c r="H20" s="8"/>
    </row>
    <row r="21" spans="6:11" x14ac:dyDescent="0.2">
      <c r="H21" s="8"/>
    </row>
    <row r="22" spans="6:11" x14ac:dyDescent="0.2">
      <c r="H22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AEED-5FDF-8A49-BFC7-8F3B3FA78DF5}">
  <dimension ref="B2:I60"/>
  <sheetViews>
    <sheetView showGridLines="0" zoomScale="90" zoomScaleNormal="90" workbookViewId="0">
      <selection activeCell="B9" sqref="B9"/>
    </sheetView>
  </sheetViews>
  <sheetFormatPr baseColWidth="10" defaultColWidth="10.83203125" defaultRowHeight="19" x14ac:dyDescent="0.25"/>
  <cols>
    <col min="1" max="1" width="5" style="4" customWidth="1"/>
    <col min="2" max="2" width="128.33203125" style="4" customWidth="1"/>
    <col min="3" max="3" width="11.6640625" style="4" customWidth="1"/>
    <col min="4" max="4" width="10.83203125" style="4"/>
    <col min="5" max="5" width="10.5" style="4" customWidth="1"/>
    <col min="6" max="6" width="44.6640625" style="4" customWidth="1"/>
    <col min="7" max="7" width="14" style="28" customWidth="1"/>
    <col min="8" max="8" width="12.1640625" style="28" customWidth="1"/>
    <col min="9" max="16384" width="10.83203125" style="4"/>
  </cols>
  <sheetData>
    <row r="2" spans="2:9" x14ac:dyDescent="0.25">
      <c r="D2" s="4" t="s">
        <v>35</v>
      </c>
    </row>
    <row r="3" spans="2:9" x14ac:dyDescent="0.25">
      <c r="B3" s="4" t="s">
        <v>77</v>
      </c>
      <c r="D3" s="29" t="s">
        <v>33</v>
      </c>
      <c r="E3" s="29" t="s">
        <v>34</v>
      </c>
    </row>
    <row r="4" spans="2:9" x14ac:dyDescent="0.25">
      <c r="B4" s="4" t="s">
        <v>78</v>
      </c>
      <c r="D4" s="4" t="s">
        <v>8</v>
      </c>
      <c r="E4" s="4" t="s">
        <v>36</v>
      </c>
    </row>
    <row r="5" spans="2:9" x14ac:dyDescent="0.25">
      <c r="B5" s="4" t="s">
        <v>79</v>
      </c>
      <c r="D5" s="4" t="s">
        <v>20</v>
      </c>
      <c r="E5" s="4" t="s">
        <v>37</v>
      </c>
    </row>
    <row r="6" spans="2:9" x14ac:dyDescent="0.25">
      <c r="B6" s="4" t="s">
        <v>80</v>
      </c>
      <c r="D6" s="4" t="s">
        <v>9</v>
      </c>
      <c r="E6" s="4" t="s">
        <v>21</v>
      </c>
    </row>
    <row r="7" spans="2:9" x14ac:dyDescent="0.25">
      <c r="B7" s="4" t="s">
        <v>81</v>
      </c>
      <c r="D7" s="30" t="s">
        <v>38</v>
      </c>
    </row>
    <row r="11" spans="2:9" x14ac:dyDescent="0.25">
      <c r="D11" s="31" t="s">
        <v>31</v>
      </c>
      <c r="E11" s="32" t="s">
        <v>32</v>
      </c>
      <c r="F11" s="33"/>
      <c r="G11" s="34" t="s">
        <v>33</v>
      </c>
      <c r="H11" s="34" t="s">
        <v>34</v>
      </c>
    </row>
    <row r="12" spans="2:9" ht="20" x14ac:dyDescent="0.25">
      <c r="B12" s="35" t="s">
        <v>56</v>
      </c>
      <c r="C12" s="35"/>
      <c r="D12" s="36" t="s">
        <v>39</v>
      </c>
      <c r="E12" s="37" t="s">
        <v>0</v>
      </c>
      <c r="F12" s="38"/>
      <c r="G12" s="39">
        <v>40000</v>
      </c>
      <c r="H12" s="39"/>
    </row>
    <row r="13" spans="2:9" x14ac:dyDescent="0.25">
      <c r="D13" s="36"/>
      <c r="E13" s="37"/>
      <c r="F13" s="37" t="s">
        <v>6</v>
      </c>
      <c r="G13" s="39"/>
      <c r="H13" s="39">
        <v>25000</v>
      </c>
    </row>
    <row r="14" spans="2:9" x14ac:dyDescent="0.25">
      <c r="D14" s="36"/>
      <c r="E14" s="37" t="s">
        <v>76</v>
      </c>
      <c r="F14" s="38"/>
      <c r="G14" s="39"/>
      <c r="H14" s="39"/>
      <c r="I14" s="27" t="str">
        <f>IF(SUM(G12:G14)=SUM(H12:H14)," ","Out of Balance")</f>
        <v>Out of Balance</v>
      </c>
    </row>
    <row r="15" spans="2:9" x14ac:dyDescent="0.25">
      <c r="B15" s="44"/>
      <c r="C15" s="44"/>
      <c r="D15" s="44"/>
      <c r="E15" s="44"/>
      <c r="F15" s="44"/>
      <c r="G15" s="45"/>
      <c r="H15" s="45"/>
    </row>
    <row r="16" spans="2:9" x14ac:dyDescent="0.25">
      <c r="D16" s="31" t="s">
        <v>31</v>
      </c>
      <c r="E16" s="32" t="s">
        <v>32</v>
      </c>
      <c r="F16" s="33"/>
      <c r="G16" s="34" t="s">
        <v>33</v>
      </c>
      <c r="H16" s="34" t="s">
        <v>34</v>
      </c>
    </row>
    <row r="17" spans="2:9" ht="20" x14ac:dyDescent="0.25">
      <c r="B17" s="35" t="s">
        <v>55</v>
      </c>
      <c r="C17" s="35"/>
      <c r="D17" s="36"/>
      <c r="E17" s="37"/>
      <c r="F17" s="38"/>
      <c r="G17" s="39"/>
      <c r="H17" s="39"/>
    </row>
    <row r="18" spans="2:9" x14ac:dyDescent="0.25">
      <c r="D18" s="36"/>
      <c r="E18" s="37"/>
      <c r="F18" s="37"/>
      <c r="G18" s="39"/>
      <c r="H18" s="39"/>
    </row>
    <row r="19" spans="2:9" x14ac:dyDescent="0.25">
      <c r="D19" s="36"/>
      <c r="E19" s="38"/>
      <c r="F19" s="38"/>
      <c r="G19" s="39"/>
      <c r="H19" s="39"/>
      <c r="I19" s="27" t="str">
        <f>IF(SUM(G17:G19)=SUM(H17:H19)," ","Out of Balance")</f>
        <v xml:space="preserve"> </v>
      </c>
    </row>
    <row r="20" spans="2:9" x14ac:dyDescent="0.25">
      <c r="B20" s="44"/>
      <c r="C20" s="44"/>
      <c r="D20" s="44"/>
      <c r="E20" s="44"/>
      <c r="F20" s="44"/>
      <c r="G20" s="45"/>
      <c r="H20" s="45"/>
    </row>
    <row r="21" spans="2:9" x14ac:dyDescent="0.25">
      <c r="D21" s="31" t="s">
        <v>31</v>
      </c>
      <c r="E21" s="32" t="s">
        <v>32</v>
      </c>
      <c r="F21" s="33"/>
      <c r="G21" s="34" t="s">
        <v>33</v>
      </c>
      <c r="H21" s="34" t="s">
        <v>34</v>
      </c>
    </row>
    <row r="22" spans="2:9" ht="20" x14ac:dyDescent="0.25">
      <c r="B22" s="35" t="s">
        <v>70</v>
      </c>
      <c r="C22" s="35"/>
      <c r="D22" s="36"/>
      <c r="E22" s="37"/>
      <c r="F22" s="38"/>
      <c r="G22" s="39"/>
      <c r="H22" s="39"/>
    </row>
    <row r="23" spans="2:9" x14ac:dyDescent="0.25">
      <c r="D23" s="36"/>
      <c r="E23" s="37"/>
      <c r="F23" s="37"/>
      <c r="G23" s="39"/>
      <c r="H23" s="39"/>
    </row>
    <row r="24" spans="2:9" x14ac:dyDescent="0.25">
      <c r="D24" s="36"/>
      <c r="E24" s="38"/>
      <c r="F24" s="38"/>
      <c r="G24" s="39"/>
      <c r="H24" s="39"/>
      <c r="I24" s="27" t="str">
        <f>IF(SUM(G22:G24)=SUM(H22:H24)," ","Out of Balance")</f>
        <v xml:space="preserve"> </v>
      </c>
    </row>
    <row r="25" spans="2:9" x14ac:dyDescent="0.25">
      <c r="B25" s="44"/>
      <c r="C25" s="44"/>
      <c r="D25" s="44"/>
      <c r="E25" s="44"/>
      <c r="F25" s="44"/>
      <c r="G25" s="45"/>
      <c r="H25" s="45"/>
    </row>
    <row r="26" spans="2:9" ht="20" x14ac:dyDescent="0.25">
      <c r="B26" s="40" t="s">
        <v>54</v>
      </c>
      <c r="C26" s="40"/>
      <c r="D26" s="31" t="s">
        <v>31</v>
      </c>
      <c r="E26" s="32" t="s">
        <v>32</v>
      </c>
      <c r="F26" s="33"/>
      <c r="G26" s="34" t="s">
        <v>33</v>
      </c>
      <c r="H26" s="34" t="s">
        <v>34</v>
      </c>
    </row>
    <row r="27" spans="2:9" x14ac:dyDescent="0.25">
      <c r="D27" s="36"/>
      <c r="E27" s="37"/>
      <c r="F27" s="38"/>
      <c r="G27" s="39"/>
      <c r="H27" s="39"/>
    </row>
    <row r="28" spans="2:9" x14ac:dyDescent="0.25">
      <c r="D28" s="36"/>
      <c r="E28" s="37"/>
      <c r="F28" s="37"/>
      <c r="G28" s="39"/>
      <c r="H28" s="39"/>
    </row>
    <row r="29" spans="2:9" x14ac:dyDescent="0.25">
      <c r="D29" s="36"/>
      <c r="E29" s="38"/>
      <c r="F29" s="38"/>
      <c r="G29" s="39"/>
      <c r="H29" s="39"/>
      <c r="I29" s="27" t="str">
        <f>IF(SUM(G27:G29)=SUM(H27:H29)," ","Out of Balance")</f>
        <v xml:space="preserve"> </v>
      </c>
    </row>
    <row r="30" spans="2:9" x14ac:dyDescent="0.25">
      <c r="B30" s="44"/>
      <c r="C30" s="44"/>
      <c r="D30" s="44"/>
      <c r="E30" s="44"/>
      <c r="F30" s="44"/>
      <c r="G30" s="45"/>
      <c r="H30" s="45"/>
    </row>
    <row r="31" spans="2:9" x14ac:dyDescent="0.25">
      <c r="D31" s="31" t="s">
        <v>31</v>
      </c>
      <c r="E31" s="32" t="s">
        <v>32</v>
      </c>
      <c r="F31" s="33"/>
      <c r="G31" s="34" t="s">
        <v>33</v>
      </c>
      <c r="H31" s="34" t="s">
        <v>34</v>
      </c>
    </row>
    <row r="32" spans="2:9" ht="20" x14ac:dyDescent="0.25">
      <c r="B32" s="41" t="s">
        <v>73</v>
      </c>
      <c r="C32" s="41"/>
      <c r="D32" s="36"/>
      <c r="E32" s="37"/>
      <c r="F32" s="38"/>
      <c r="G32" s="39"/>
      <c r="H32" s="39"/>
    </row>
    <row r="33" spans="2:9" x14ac:dyDescent="0.25">
      <c r="D33" s="36"/>
      <c r="E33" s="37"/>
      <c r="F33" s="37"/>
      <c r="G33" s="39"/>
      <c r="H33" s="39"/>
    </row>
    <row r="34" spans="2:9" x14ac:dyDescent="0.25">
      <c r="D34" s="36"/>
      <c r="E34" s="38"/>
      <c r="F34" s="38"/>
      <c r="G34" s="39"/>
      <c r="H34" s="39"/>
      <c r="I34" s="27" t="str">
        <f>IF(SUM(G32:G34)=SUM(H32:H34)," ","Out of Balance")</f>
        <v xml:space="preserve"> </v>
      </c>
    </row>
    <row r="35" spans="2:9" x14ac:dyDescent="0.25">
      <c r="B35" s="44"/>
      <c r="C35" s="44"/>
      <c r="D35" s="44"/>
      <c r="E35" s="44"/>
      <c r="F35" s="44"/>
      <c r="G35" s="45"/>
      <c r="H35" s="45"/>
    </row>
    <row r="36" spans="2:9" ht="18" customHeight="1" x14ac:dyDescent="0.25">
      <c r="D36" s="31" t="s">
        <v>31</v>
      </c>
      <c r="E36" s="32" t="s">
        <v>32</v>
      </c>
      <c r="F36" s="33"/>
      <c r="G36" s="34" t="s">
        <v>33</v>
      </c>
      <c r="H36" s="34" t="s">
        <v>34</v>
      </c>
    </row>
    <row r="37" spans="2:9" ht="20" x14ac:dyDescent="0.25">
      <c r="B37" s="35" t="s">
        <v>57</v>
      </c>
      <c r="C37" s="35"/>
      <c r="D37" s="36"/>
      <c r="E37" s="37"/>
      <c r="F37" s="38"/>
      <c r="G37" s="39"/>
      <c r="H37" s="39"/>
    </row>
    <row r="38" spans="2:9" x14ac:dyDescent="0.25">
      <c r="D38" s="36"/>
      <c r="E38" s="37"/>
      <c r="F38" s="38"/>
      <c r="G38" s="39"/>
      <c r="H38" s="39"/>
    </row>
    <row r="39" spans="2:9" x14ac:dyDescent="0.25">
      <c r="D39" s="36"/>
      <c r="E39" s="37"/>
      <c r="F39" s="38"/>
      <c r="G39" s="39"/>
      <c r="H39" s="39"/>
    </row>
    <row r="40" spans="2:9" x14ac:dyDescent="0.25">
      <c r="D40" s="36"/>
      <c r="E40" s="37"/>
      <c r="F40" s="42"/>
      <c r="G40" s="39"/>
      <c r="H40" s="39"/>
      <c r="I40" s="27" t="str">
        <f>IF(SUM(G37:G40)=SUM(H37:H40)," ","Out of Balance")</f>
        <v xml:space="preserve"> </v>
      </c>
    </row>
    <row r="41" spans="2:9" x14ac:dyDescent="0.25">
      <c r="B41" s="44"/>
      <c r="C41" s="44"/>
      <c r="D41" s="44"/>
      <c r="E41" s="44"/>
      <c r="F41" s="44"/>
      <c r="G41" s="45"/>
      <c r="H41" s="45"/>
    </row>
    <row r="42" spans="2:9" x14ac:dyDescent="0.25">
      <c r="D42" s="31" t="s">
        <v>31</v>
      </c>
      <c r="E42" s="32" t="s">
        <v>32</v>
      </c>
      <c r="F42" s="33"/>
      <c r="G42" s="34" t="s">
        <v>33</v>
      </c>
      <c r="H42" s="34" t="s">
        <v>34</v>
      </c>
    </row>
    <row r="43" spans="2:9" ht="20" x14ac:dyDescent="0.25">
      <c r="B43" s="35" t="s">
        <v>74</v>
      </c>
      <c r="C43" s="35"/>
      <c r="D43" s="36"/>
      <c r="E43" s="37"/>
      <c r="F43" s="38"/>
      <c r="G43" s="39"/>
      <c r="H43" s="39"/>
    </row>
    <row r="44" spans="2:9" x14ac:dyDescent="0.25">
      <c r="D44" s="36"/>
      <c r="E44" s="37"/>
      <c r="F44" s="37"/>
      <c r="G44" s="39"/>
      <c r="H44" s="39"/>
    </row>
    <row r="45" spans="2:9" x14ac:dyDescent="0.25">
      <c r="D45" s="36"/>
      <c r="E45" s="38"/>
      <c r="F45" s="38"/>
      <c r="G45" s="39"/>
      <c r="H45" s="39"/>
      <c r="I45" s="27" t="str">
        <f>IF(SUM(G43:G45)=SUM(H43:H45)," ","Out of Balance")</f>
        <v xml:space="preserve"> </v>
      </c>
    </row>
    <row r="46" spans="2:9" x14ac:dyDescent="0.25">
      <c r="B46" s="44"/>
      <c r="C46" s="44"/>
      <c r="D46" s="44"/>
      <c r="E46" s="44"/>
      <c r="F46" s="44"/>
      <c r="G46" s="45"/>
      <c r="H46" s="45"/>
    </row>
    <row r="47" spans="2:9" x14ac:dyDescent="0.25">
      <c r="D47" s="31" t="s">
        <v>31</v>
      </c>
      <c r="E47" s="32" t="s">
        <v>32</v>
      </c>
      <c r="F47" s="33"/>
      <c r="G47" s="34" t="s">
        <v>33</v>
      </c>
      <c r="H47" s="34" t="s">
        <v>34</v>
      </c>
    </row>
    <row r="48" spans="2:9" ht="20" x14ac:dyDescent="0.25">
      <c r="B48" s="35" t="s">
        <v>75</v>
      </c>
      <c r="C48" s="35"/>
      <c r="D48" s="36"/>
      <c r="E48" s="37"/>
      <c r="F48" s="38"/>
      <c r="G48" s="39"/>
      <c r="H48" s="39"/>
    </row>
    <row r="49" spans="2:9" x14ac:dyDescent="0.25">
      <c r="D49" s="36"/>
      <c r="E49" s="37"/>
      <c r="F49" s="37"/>
      <c r="G49" s="39"/>
      <c r="H49" s="39"/>
    </row>
    <row r="50" spans="2:9" x14ac:dyDescent="0.25">
      <c r="D50" s="36"/>
      <c r="E50" s="38"/>
      <c r="F50" s="38"/>
      <c r="G50" s="39"/>
      <c r="H50" s="39"/>
      <c r="I50" s="27" t="str">
        <f>IF(SUM(G48:G50)=SUM(H48:H50)," ","Out of Balance")</f>
        <v xml:space="preserve"> </v>
      </c>
    </row>
    <row r="51" spans="2:9" x14ac:dyDescent="0.25">
      <c r="B51" s="44"/>
      <c r="C51" s="44"/>
      <c r="D51" s="44"/>
      <c r="E51" s="44"/>
      <c r="F51" s="44"/>
      <c r="G51" s="45"/>
      <c r="H51" s="45"/>
    </row>
    <row r="52" spans="2:9" x14ac:dyDescent="0.25">
      <c r="D52" s="31" t="s">
        <v>31</v>
      </c>
      <c r="E52" s="32" t="s">
        <v>32</v>
      </c>
      <c r="F52" s="33"/>
      <c r="G52" s="34" t="s">
        <v>33</v>
      </c>
      <c r="H52" s="34" t="s">
        <v>34</v>
      </c>
    </row>
    <row r="53" spans="2:9" ht="20" x14ac:dyDescent="0.25">
      <c r="B53" s="35" t="s">
        <v>58</v>
      </c>
      <c r="C53" s="35"/>
      <c r="D53" s="36"/>
      <c r="E53" s="37"/>
      <c r="F53" s="38"/>
      <c r="G53" s="39"/>
      <c r="H53" s="39"/>
    </row>
    <row r="54" spans="2:9" x14ac:dyDescent="0.25">
      <c r="D54" s="36"/>
      <c r="E54" s="37"/>
      <c r="F54" s="37"/>
      <c r="G54" s="39"/>
      <c r="H54" s="39"/>
    </row>
    <row r="55" spans="2:9" x14ac:dyDescent="0.25">
      <c r="D55" s="36"/>
      <c r="E55" s="38"/>
      <c r="F55" s="38"/>
      <c r="G55" s="39"/>
      <c r="H55" s="39"/>
      <c r="I55" s="27" t="str">
        <f>IF(SUM(G53:G55)=SUM(H53:H55)," ","Out of Balance")</f>
        <v xml:space="preserve"> </v>
      </c>
    </row>
    <row r="56" spans="2:9" x14ac:dyDescent="0.25">
      <c r="B56" s="44"/>
      <c r="C56" s="44"/>
      <c r="D56" s="44"/>
      <c r="E56" s="44"/>
      <c r="F56" s="44"/>
      <c r="G56" s="45"/>
      <c r="H56" s="45"/>
    </row>
    <row r="57" spans="2:9" x14ac:dyDescent="0.25">
      <c r="D57" s="31" t="s">
        <v>31</v>
      </c>
      <c r="E57" s="32" t="s">
        <v>32</v>
      </c>
      <c r="F57" s="33"/>
      <c r="G57" s="34" t="s">
        <v>33</v>
      </c>
      <c r="H57" s="34" t="s">
        <v>34</v>
      </c>
    </row>
    <row r="58" spans="2:9" ht="20" x14ac:dyDescent="0.25">
      <c r="B58" s="43" t="s">
        <v>59</v>
      </c>
      <c r="C58" s="43"/>
      <c r="D58" s="36"/>
      <c r="E58" s="37"/>
      <c r="F58" s="38"/>
      <c r="G58" s="39"/>
      <c r="H58" s="39"/>
    </row>
    <row r="59" spans="2:9" x14ac:dyDescent="0.25">
      <c r="D59" s="36"/>
      <c r="E59" s="37"/>
      <c r="F59" s="37"/>
      <c r="G59" s="39"/>
      <c r="H59" s="39"/>
    </row>
    <row r="60" spans="2:9" x14ac:dyDescent="0.25">
      <c r="D60" s="36"/>
      <c r="E60" s="38"/>
      <c r="F60" s="38"/>
      <c r="G60" s="39"/>
      <c r="H60" s="39"/>
      <c r="I60" s="27" t="str">
        <f>IF(SUM(G58:G60)=SUM(H58:H60)," ","Out of Balance")</f>
        <v xml:space="preserve"> 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196D1E1-1E48-5746-8A9E-6013A5EF03C0}">
          <x14:formula1>
            <xm:f>Info!$C$4:$C$13</xm:f>
          </x14:formula1>
          <xm:sqref>D12 D48 D22 D17 D53 D37 D27 D32 D43 D58</xm:sqref>
        </x14:dataValidation>
        <x14:dataValidation type="list" allowBlank="1" showInputMessage="1" showErrorMessage="1" xr:uid="{597FEB6B-0BB0-A647-9E21-E360A33AA83F}">
          <x14:formula1>
            <xm:f>Info!$D$4:$D$17</xm:f>
          </x14:formula1>
          <xm:sqref>E13 F12 E44:F44 E18:F18 E54:F54 E23:F23 E28:F28 E33:F33 F43 F32 F27 F37:F38 E49:F49 F17 F53 F22 E39 F48 E59:F59 F58</xm:sqref>
        </x14:dataValidation>
        <x14:dataValidation type="list" allowBlank="1" showInputMessage="1" showErrorMessage="1" xr:uid="{AD1C6CB2-E152-1946-A31A-4FD9D0876415}">
          <x14:formula1>
            <xm:f>Info!$E$4:$E$13</xm:f>
          </x14:formula1>
          <xm:sqref>E55 E50 E40 E19 E45 E24 E29 E34 E60</xm:sqref>
        </x14:dataValidation>
        <x14:dataValidation type="list" allowBlank="1" showInputMessage="1" showErrorMessage="1" xr:uid="{44AC2EAC-FC44-9D4F-94A7-2379426FF1E8}">
          <x14:formula1>
            <xm:f>Info!$D$4:$D$18</xm:f>
          </x14:formula1>
          <xm:sqref>E12 E22 F39 E17 E37:E38 F13 E27 E32 E43 E48 E53 E58</xm:sqref>
        </x14:dataValidation>
        <x14:dataValidation type="list" allowBlank="1" showInputMessage="1" showErrorMessage="1" xr:uid="{7D7265BA-5495-4F48-AC29-A754593D84A3}">
          <x14:formula1>
            <xm:f>Info!$G$4:$G$12</xm:f>
          </x14:formula1>
          <xm:sqref>G12 H13 G53 H54 G27 H28 G17 H18 G22 H23 G37:G38 H39 G32 H33 G43 H44 G48 H49 G58 H59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AF81-F21F-8949-9947-0BA066F35861}">
  <dimension ref="B2:F51"/>
  <sheetViews>
    <sheetView topLeftCell="A24" workbookViewId="0">
      <selection activeCell="I41" sqref="I41"/>
    </sheetView>
  </sheetViews>
  <sheetFormatPr baseColWidth="10" defaultColWidth="10.83203125" defaultRowHeight="19" x14ac:dyDescent="0.25"/>
  <cols>
    <col min="1" max="2" width="10.83203125" style="4"/>
    <col min="3" max="3" width="5.6640625" style="4" customWidth="1"/>
    <col min="4" max="4" width="43" style="4" customWidth="1"/>
    <col min="5" max="5" width="12.83203125" style="4" customWidth="1"/>
    <col min="6" max="16384" width="10.83203125" style="4"/>
  </cols>
  <sheetData>
    <row r="2" spans="2:6" x14ac:dyDescent="0.25">
      <c r="B2" s="13" t="s">
        <v>31</v>
      </c>
      <c r="C2" s="14" t="s">
        <v>32</v>
      </c>
      <c r="D2" s="15"/>
      <c r="E2" s="16" t="s">
        <v>71</v>
      </c>
      <c r="F2" s="16" t="s">
        <v>72</v>
      </c>
    </row>
    <row r="3" spans="2:6" x14ac:dyDescent="0.25">
      <c r="B3" s="17" t="s">
        <v>39</v>
      </c>
      <c r="C3" s="18" t="s">
        <v>0</v>
      </c>
      <c r="D3" s="19"/>
      <c r="E3" s="20">
        <v>40000</v>
      </c>
      <c r="F3" s="20"/>
    </row>
    <row r="4" spans="2:6" x14ac:dyDescent="0.25">
      <c r="B4" s="17"/>
      <c r="C4" s="18"/>
      <c r="D4" s="19" t="s">
        <v>6</v>
      </c>
      <c r="E4" s="20"/>
      <c r="F4" s="20">
        <v>40000</v>
      </c>
    </row>
    <row r="5" spans="2:6" x14ac:dyDescent="0.25">
      <c r="B5" s="17"/>
      <c r="C5" s="21" t="s">
        <v>53</v>
      </c>
      <c r="D5" s="22"/>
      <c r="E5" s="20"/>
      <c r="F5" s="20"/>
    </row>
    <row r="6" spans="2:6" x14ac:dyDescent="0.25">
      <c r="B6" s="23"/>
      <c r="C6" s="23"/>
      <c r="D6" s="23"/>
      <c r="E6" s="24"/>
      <c r="F6" s="24"/>
    </row>
    <row r="7" spans="2:6" x14ac:dyDescent="0.25">
      <c r="B7" s="13" t="s">
        <v>31</v>
      </c>
      <c r="C7" s="14" t="s">
        <v>32</v>
      </c>
      <c r="D7" s="15"/>
      <c r="E7" s="16" t="s">
        <v>71</v>
      </c>
      <c r="F7" s="16" t="s">
        <v>72</v>
      </c>
    </row>
    <row r="8" spans="2:6" x14ac:dyDescent="0.25">
      <c r="B8" s="17" t="s">
        <v>40</v>
      </c>
      <c r="C8" s="21" t="s">
        <v>23</v>
      </c>
      <c r="D8" s="22"/>
      <c r="E8" s="20">
        <v>2000</v>
      </c>
      <c r="F8" s="20"/>
    </row>
    <row r="9" spans="2:6" x14ac:dyDescent="0.25">
      <c r="B9" s="17"/>
      <c r="C9" s="18"/>
      <c r="D9" s="19" t="s">
        <v>0</v>
      </c>
      <c r="E9" s="20"/>
      <c r="F9" s="20">
        <v>2000</v>
      </c>
    </row>
    <row r="10" spans="2:6" x14ac:dyDescent="0.25">
      <c r="B10" s="17"/>
      <c r="C10" s="21" t="s">
        <v>60</v>
      </c>
      <c r="D10" s="22"/>
      <c r="E10" s="20"/>
      <c r="F10" s="20"/>
    </row>
    <row r="11" spans="2:6" x14ac:dyDescent="0.25">
      <c r="B11" s="23"/>
      <c r="C11" s="23"/>
      <c r="D11" s="23"/>
      <c r="E11" s="24"/>
      <c r="F11" s="24"/>
    </row>
    <row r="12" spans="2:6" x14ac:dyDescent="0.25">
      <c r="B12" s="13" t="s">
        <v>31</v>
      </c>
      <c r="C12" s="14" t="s">
        <v>32</v>
      </c>
      <c r="D12" s="15"/>
      <c r="E12" s="16" t="s">
        <v>71</v>
      </c>
      <c r="F12" s="16" t="s">
        <v>72</v>
      </c>
    </row>
    <row r="13" spans="2:6" x14ac:dyDescent="0.25">
      <c r="B13" s="17" t="s">
        <v>41</v>
      </c>
      <c r="C13" s="21" t="s">
        <v>69</v>
      </c>
      <c r="D13" s="22"/>
      <c r="E13" s="20">
        <v>1000</v>
      </c>
      <c r="F13" s="20"/>
    </row>
    <row r="14" spans="2:6" x14ac:dyDescent="0.25">
      <c r="B14" s="17"/>
      <c r="C14" s="18"/>
      <c r="D14" s="19" t="s">
        <v>0</v>
      </c>
      <c r="E14" s="20"/>
      <c r="F14" s="20">
        <v>1000</v>
      </c>
    </row>
    <row r="15" spans="2:6" x14ac:dyDescent="0.25">
      <c r="B15" s="17"/>
      <c r="C15" s="21" t="s">
        <v>61</v>
      </c>
      <c r="D15" s="22"/>
      <c r="E15" s="20"/>
      <c r="F15" s="20"/>
    </row>
    <row r="16" spans="2:6" x14ac:dyDescent="0.25">
      <c r="B16" s="23"/>
      <c r="C16" s="23"/>
      <c r="D16" s="23"/>
      <c r="E16" s="24"/>
      <c r="F16" s="24"/>
    </row>
    <row r="17" spans="2:6" x14ac:dyDescent="0.25">
      <c r="B17" s="13" t="s">
        <v>31</v>
      </c>
      <c r="C17" s="14" t="s">
        <v>32</v>
      </c>
      <c r="D17" s="15"/>
      <c r="E17" s="16" t="s">
        <v>71</v>
      </c>
      <c r="F17" s="16" t="s">
        <v>72</v>
      </c>
    </row>
    <row r="18" spans="2:6" x14ac:dyDescent="0.25">
      <c r="B18" s="17" t="s">
        <v>42</v>
      </c>
      <c r="C18" s="21" t="s">
        <v>2</v>
      </c>
      <c r="D18" s="22"/>
      <c r="E18" s="20">
        <v>6000</v>
      </c>
      <c r="F18" s="20"/>
    </row>
    <row r="19" spans="2:6" x14ac:dyDescent="0.25">
      <c r="B19" s="17"/>
      <c r="C19" s="18"/>
      <c r="D19" s="19" t="s">
        <v>0</v>
      </c>
      <c r="E19" s="20"/>
      <c r="F19" s="20">
        <v>6000</v>
      </c>
    </row>
    <row r="20" spans="2:6" x14ac:dyDescent="0.25">
      <c r="B20" s="17"/>
      <c r="C20" s="21" t="s">
        <v>62</v>
      </c>
      <c r="D20" s="22"/>
      <c r="E20" s="20"/>
      <c r="F20" s="20"/>
    </row>
    <row r="21" spans="2:6" x14ac:dyDescent="0.25">
      <c r="B21" s="23"/>
      <c r="C21" s="23"/>
      <c r="D21" s="23"/>
      <c r="E21" s="24"/>
      <c r="F21" s="24"/>
    </row>
    <row r="22" spans="2:6" x14ac:dyDescent="0.25">
      <c r="B22" s="13" t="s">
        <v>31</v>
      </c>
      <c r="C22" s="14" t="s">
        <v>32</v>
      </c>
      <c r="D22" s="15"/>
      <c r="E22" s="16" t="s">
        <v>71</v>
      </c>
      <c r="F22" s="16" t="s">
        <v>72</v>
      </c>
    </row>
    <row r="23" spans="2:6" x14ac:dyDescent="0.25">
      <c r="B23" s="17" t="s">
        <v>43</v>
      </c>
      <c r="C23" s="21" t="s">
        <v>28</v>
      </c>
      <c r="D23" s="22"/>
      <c r="E23" s="20">
        <v>500</v>
      </c>
      <c r="F23" s="20"/>
    </row>
    <row r="24" spans="2:6" x14ac:dyDescent="0.25">
      <c r="B24" s="17"/>
      <c r="C24" s="18"/>
      <c r="D24" s="19" t="s">
        <v>4</v>
      </c>
      <c r="E24" s="20"/>
      <c r="F24" s="20">
        <v>500</v>
      </c>
    </row>
    <row r="25" spans="2:6" x14ac:dyDescent="0.25">
      <c r="B25" s="17"/>
      <c r="C25" s="21" t="s">
        <v>63</v>
      </c>
      <c r="D25" s="22"/>
      <c r="E25" s="20"/>
      <c r="F25" s="20"/>
    </row>
    <row r="26" spans="2:6" x14ac:dyDescent="0.25">
      <c r="B26" s="23"/>
      <c r="C26" s="23"/>
      <c r="D26" s="23"/>
      <c r="E26" s="24"/>
      <c r="F26" s="24"/>
    </row>
    <row r="27" spans="2:6" x14ac:dyDescent="0.25">
      <c r="B27" s="13" t="s">
        <v>31</v>
      </c>
      <c r="C27" s="14" t="s">
        <v>32</v>
      </c>
      <c r="D27" s="15"/>
      <c r="E27" s="16" t="s">
        <v>71</v>
      </c>
      <c r="F27" s="16" t="s">
        <v>72</v>
      </c>
    </row>
    <row r="28" spans="2:6" x14ac:dyDescent="0.25">
      <c r="B28" s="17" t="s">
        <v>44</v>
      </c>
      <c r="C28" s="18" t="s">
        <v>0</v>
      </c>
      <c r="D28" s="19"/>
      <c r="E28" s="20">
        <v>10000</v>
      </c>
      <c r="F28" s="20"/>
    </row>
    <row r="29" spans="2:6" x14ac:dyDescent="0.25">
      <c r="B29" s="17"/>
      <c r="C29" s="21" t="s">
        <v>1</v>
      </c>
      <c r="D29" s="22"/>
      <c r="E29" s="20">
        <v>15000</v>
      </c>
      <c r="F29" s="20"/>
    </row>
    <row r="30" spans="2:6" x14ac:dyDescent="0.25">
      <c r="B30" s="17"/>
      <c r="C30" s="18"/>
      <c r="D30" s="19" t="s">
        <v>7</v>
      </c>
      <c r="E30" s="20"/>
      <c r="F30" s="20">
        <v>25000</v>
      </c>
    </row>
    <row r="31" spans="2:6" x14ac:dyDescent="0.25">
      <c r="B31" s="17"/>
      <c r="C31" s="21" t="s">
        <v>64</v>
      </c>
      <c r="D31" s="22"/>
      <c r="E31" s="20"/>
      <c r="F31" s="20"/>
    </row>
    <row r="32" spans="2:6" x14ac:dyDescent="0.25">
      <c r="B32" s="23"/>
      <c r="C32" s="23"/>
      <c r="D32" s="23"/>
      <c r="E32" s="24"/>
      <c r="F32" s="24"/>
    </row>
    <row r="33" spans="2:6" x14ac:dyDescent="0.25">
      <c r="B33" s="13" t="s">
        <v>31</v>
      </c>
      <c r="C33" s="14" t="s">
        <v>32</v>
      </c>
      <c r="D33" s="15"/>
      <c r="E33" s="16" t="s">
        <v>71</v>
      </c>
      <c r="F33" s="16" t="s">
        <v>72</v>
      </c>
    </row>
    <row r="34" spans="2:6" x14ac:dyDescent="0.25">
      <c r="B34" s="17" t="s">
        <v>45</v>
      </c>
      <c r="C34" s="21" t="s">
        <v>4</v>
      </c>
      <c r="D34" s="22"/>
      <c r="E34" s="20">
        <v>500</v>
      </c>
      <c r="F34" s="20"/>
    </row>
    <row r="35" spans="2:6" x14ac:dyDescent="0.25">
      <c r="B35" s="17"/>
      <c r="C35" s="18"/>
      <c r="D35" s="19" t="s">
        <v>0</v>
      </c>
      <c r="E35" s="20"/>
      <c r="F35" s="20">
        <v>500</v>
      </c>
    </row>
    <row r="36" spans="2:6" x14ac:dyDescent="0.25">
      <c r="B36" s="17"/>
      <c r="C36" s="21" t="s">
        <v>65</v>
      </c>
      <c r="D36" s="22"/>
      <c r="E36" s="20"/>
      <c r="F36" s="20"/>
    </row>
    <row r="37" spans="2:6" x14ac:dyDescent="0.25">
      <c r="B37" s="23"/>
      <c r="C37" s="23"/>
      <c r="D37" s="23"/>
      <c r="E37" s="24"/>
      <c r="F37" s="24"/>
    </row>
    <row r="38" spans="2:6" x14ac:dyDescent="0.25">
      <c r="B38" s="13" t="s">
        <v>31</v>
      </c>
      <c r="C38" s="14" t="s">
        <v>32</v>
      </c>
      <c r="D38" s="15"/>
      <c r="E38" s="16" t="s">
        <v>71</v>
      </c>
      <c r="F38" s="16" t="s">
        <v>72</v>
      </c>
    </row>
    <row r="39" spans="2:6" x14ac:dyDescent="0.25">
      <c r="B39" s="17" t="s">
        <v>47</v>
      </c>
      <c r="C39" s="21" t="s">
        <v>52</v>
      </c>
      <c r="D39" s="22"/>
      <c r="E39" s="20">
        <v>3500</v>
      </c>
      <c r="F39" s="20"/>
    </row>
    <row r="40" spans="2:6" x14ac:dyDescent="0.25">
      <c r="B40" s="17"/>
      <c r="C40" s="18"/>
      <c r="D40" s="19" t="s">
        <v>0</v>
      </c>
      <c r="E40" s="23"/>
      <c r="F40" s="25">
        <v>3500</v>
      </c>
    </row>
    <row r="41" spans="2:6" x14ac:dyDescent="0.25">
      <c r="B41" s="17"/>
      <c r="C41" s="21" t="s">
        <v>66</v>
      </c>
      <c r="D41" s="22"/>
      <c r="E41" s="26"/>
      <c r="F41" s="20"/>
    </row>
    <row r="42" spans="2:6" x14ac:dyDescent="0.25">
      <c r="B42" s="23"/>
      <c r="C42" s="23"/>
      <c r="D42" s="23"/>
      <c r="E42" s="24"/>
      <c r="F42" s="24"/>
    </row>
    <row r="43" spans="2:6" x14ac:dyDescent="0.25">
      <c r="B43" s="13" t="s">
        <v>31</v>
      </c>
      <c r="C43" s="14" t="s">
        <v>32</v>
      </c>
      <c r="D43" s="15"/>
      <c r="E43" s="16" t="s">
        <v>71</v>
      </c>
      <c r="F43" s="16" t="s">
        <v>72</v>
      </c>
    </row>
    <row r="44" spans="2:6" x14ac:dyDescent="0.25">
      <c r="B44" s="17" t="s">
        <v>46</v>
      </c>
      <c r="C44" s="18" t="s">
        <v>0</v>
      </c>
      <c r="D44" s="19"/>
      <c r="E44" s="20">
        <v>10000</v>
      </c>
      <c r="F44" s="20"/>
    </row>
    <row r="45" spans="2:6" x14ac:dyDescent="0.25">
      <c r="B45" s="17"/>
      <c r="C45" s="18"/>
      <c r="D45" s="19" t="s">
        <v>1</v>
      </c>
      <c r="E45" s="20"/>
      <c r="F45" s="20">
        <v>10000</v>
      </c>
    </row>
    <row r="46" spans="2:6" x14ac:dyDescent="0.25">
      <c r="B46" s="17"/>
      <c r="C46" s="21" t="s">
        <v>67</v>
      </c>
      <c r="D46" s="22"/>
      <c r="E46" s="20"/>
      <c r="F46" s="20"/>
    </row>
    <row r="47" spans="2:6" x14ac:dyDescent="0.25">
      <c r="B47" s="23"/>
      <c r="C47" s="23"/>
      <c r="D47" s="23"/>
      <c r="E47" s="24"/>
      <c r="F47" s="24"/>
    </row>
    <row r="48" spans="2:6" x14ac:dyDescent="0.25">
      <c r="B48" s="13" t="s">
        <v>31</v>
      </c>
      <c r="C48" s="14" t="s">
        <v>32</v>
      </c>
      <c r="D48" s="15"/>
      <c r="E48" s="16" t="s">
        <v>71</v>
      </c>
      <c r="F48" s="16" t="s">
        <v>72</v>
      </c>
    </row>
    <row r="49" spans="2:6" x14ac:dyDescent="0.25">
      <c r="B49" s="17" t="s">
        <v>48</v>
      </c>
      <c r="C49" s="21" t="s">
        <v>9</v>
      </c>
      <c r="D49" s="22"/>
      <c r="E49" s="20">
        <v>750</v>
      </c>
      <c r="F49" s="20"/>
    </row>
    <row r="50" spans="2:6" x14ac:dyDescent="0.25">
      <c r="B50" s="17"/>
      <c r="C50" s="23"/>
      <c r="D50" s="19" t="s">
        <v>0</v>
      </c>
      <c r="E50" s="20"/>
      <c r="F50" s="20">
        <v>750</v>
      </c>
    </row>
    <row r="51" spans="2:6" x14ac:dyDescent="0.25">
      <c r="B51" s="17"/>
      <c r="C51" s="21" t="s">
        <v>68</v>
      </c>
      <c r="D51" s="22"/>
      <c r="E51" s="20"/>
      <c r="F51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8E15-260B-9945-BC32-708D763E0132}">
  <dimension ref="B4:G23"/>
  <sheetViews>
    <sheetView topLeftCell="B1" workbookViewId="0">
      <selection activeCell="I14" sqref="I14"/>
    </sheetView>
  </sheetViews>
  <sheetFormatPr baseColWidth="10" defaultColWidth="11" defaultRowHeight="16" x14ac:dyDescent="0.2"/>
  <cols>
    <col min="4" max="4" width="33.1640625" customWidth="1"/>
    <col min="5" max="5" width="43.6640625" bestFit="1" customWidth="1"/>
    <col min="7" max="7" width="10.83203125" style="7"/>
  </cols>
  <sheetData>
    <row r="4" spans="2:7" x14ac:dyDescent="0.2">
      <c r="B4">
        <v>1</v>
      </c>
      <c r="C4" s="6" t="s">
        <v>39</v>
      </c>
      <c r="D4" t="s">
        <v>4</v>
      </c>
      <c r="E4" t="s">
        <v>53</v>
      </c>
      <c r="G4" s="7">
        <v>500</v>
      </c>
    </row>
    <row r="5" spans="2:7" x14ac:dyDescent="0.2">
      <c r="B5">
        <v>2</v>
      </c>
      <c r="C5" s="6" t="s">
        <v>40</v>
      </c>
      <c r="D5" t="s">
        <v>1</v>
      </c>
      <c r="E5" t="s">
        <v>68</v>
      </c>
      <c r="G5" s="7">
        <v>750</v>
      </c>
    </row>
    <row r="6" spans="2:7" x14ac:dyDescent="0.2">
      <c r="B6">
        <v>3</v>
      </c>
      <c r="C6" s="6" t="s">
        <v>41</v>
      </c>
      <c r="D6" t="s">
        <v>28</v>
      </c>
      <c r="E6" t="s">
        <v>66</v>
      </c>
      <c r="G6" s="7">
        <v>1000</v>
      </c>
    </row>
    <row r="7" spans="2:7" x14ac:dyDescent="0.2">
      <c r="B7">
        <v>4</v>
      </c>
      <c r="C7" s="6" t="s">
        <v>42</v>
      </c>
      <c r="D7" t="s">
        <v>0</v>
      </c>
      <c r="E7" t="s">
        <v>60</v>
      </c>
      <c r="G7" s="7">
        <v>2000</v>
      </c>
    </row>
    <row r="8" spans="2:7" x14ac:dyDescent="0.2">
      <c r="B8">
        <v>5</v>
      </c>
      <c r="C8" s="6" t="s">
        <v>43</v>
      </c>
      <c r="D8" t="s">
        <v>6</v>
      </c>
      <c r="E8" t="s">
        <v>65</v>
      </c>
      <c r="G8" s="7">
        <v>3500</v>
      </c>
    </row>
    <row r="9" spans="2:7" x14ac:dyDescent="0.2">
      <c r="B9">
        <v>6</v>
      </c>
      <c r="C9" s="6" t="s">
        <v>44</v>
      </c>
      <c r="D9" t="s">
        <v>9</v>
      </c>
      <c r="E9" t="s">
        <v>64</v>
      </c>
      <c r="G9" s="7">
        <v>6000</v>
      </c>
    </row>
    <row r="10" spans="2:7" x14ac:dyDescent="0.2">
      <c r="B10">
        <v>7</v>
      </c>
      <c r="C10" s="6" t="s">
        <v>45</v>
      </c>
      <c r="D10" t="s">
        <v>2</v>
      </c>
      <c r="E10" t="s">
        <v>63</v>
      </c>
      <c r="G10" s="7">
        <v>10000</v>
      </c>
    </row>
    <row r="11" spans="2:7" x14ac:dyDescent="0.2">
      <c r="B11">
        <v>8</v>
      </c>
      <c r="C11" s="6" t="s">
        <v>47</v>
      </c>
      <c r="D11" t="s">
        <v>49</v>
      </c>
      <c r="E11" t="s">
        <v>62</v>
      </c>
      <c r="G11" s="7">
        <v>25000</v>
      </c>
    </row>
    <row r="12" spans="2:7" x14ac:dyDescent="0.2">
      <c r="B12">
        <v>9</v>
      </c>
      <c r="C12" s="6" t="s">
        <v>46</v>
      </c>
      <c r="D12" t="s">
        <v>50</v>
      </c>
      <c r="E12" t="s">
        <v>61</v>
      </c>
      <c r="G12" s="7">
        <v>40000</v>
      </c>
    </row>
    <row r="13" spans="2:7" x14ac:dyDescent="0.2">
      <c r="B13">
        <v>10</v>
      </c>
      <c r="C13" s="6" t="s">
        <v>48</v>
      </c>
      <c r="D13" t="s">
        <v>51</v>
      </c>
      <c r="E13" t="s">
        <v>67</v>
      </c>
      <c r="G13"/>
    </row>
    <row r="14" spans="2:7" x14ac:dyDescent="0.2">
      <c r="D14" t="s">
        <v>69</v>
      </c>
      <c r="G14"/>
    </row>
    <row r="15" spans="2:7" x14ac:dyDescent="0.2">
      <c r="D15" t="s">
        <v>23</v>
      </c>
      <c r="G15"/>
    </row>
    <row r="16" spans="2:7" x14ac:dyDescent="0.2">
      <c r="D16" t="s">
        <v>10</v>
      </c>
      <c r="G16"/>
    </row>
    <row r="17" spans="4:7" x14ac:dyDescent="0.2">
      <c r="D17" t="s">
        <v>7</v>
      </c>
      <c r="G17"/>
    </row>
    <row r="18" spans="4:7" x14ac:dyDescent="0.2">
      <c r="D18" t="s">
        <v>52</v>
      </c>
      <c r="G18"/>
    </row>
    <row r="19" spans="4:7" x14ac:dyDescent="0.2">
      <c r="G19"/>
    </row>
    <row r="20" spans="4:7" x14ac:dyDescent="0.2">
      <c r="G20"/>
    </row>
    <row r="21" spans="4:7" x14ac:dyDescent="0.2">
      <c r="G21"/>
    </row>
    <row r="22" spans="4:7" x14ac:dyDescent="0.2">
      <c r="G22"/>
    </row>
    <row r="23" spans="4:7" x14ac:dyDescent="0.2">
      <c r="G23"/>
    </row>
  </sheetData>
  <sortState xmlns:xlrd2="http://schemas.microsoft.com/office/spreadsheetml/2017/richdata2" ref="G4:G23">
    <sortCondition ref="G4:G23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How We First Learned</vt:lpstr>
      <vt:lpstr>Journal Entry</vt:lpstr>
      <vt:lpstr>Solution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Ramirez, Arlene</cp:lastModifiedBy>
  <dcterms:created xsi:type="dcterms:W3CDTF">2021-09-07T14:40:18Z</dcterms:created>
  <dcterms:modified xsi:type="dcterms:W3CDTF">2022-05-13T04:10:26Z</dcterms:modified>
</cp:coreProperties>
</file>