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proposed 23_24" sheetId="2" r:id="rId5"/>
    <sheet name="May 23" sheetId="3" r:id="rId6"/>
    <sheet name="July 23" sheetId="4" r:id="rId7"/>
    <sheet name="proposed 22-23 budget" sheetId="5" r:id="rId8"/>
  </sheets>
</workbook>
</file>

<file path=xl/sharedStrings.xml><?xml version="1.0" encoding="utf-8"?>
<sst xmlns="http://schemas.openxmlformats.org/spreadsheetml/2006/main" uniqueCount="60">
  <si>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</si>
  <si>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</si>
  <si>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</si>
  <si>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</si>
  <si>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proposed 23_24</t>
  </si>
  <si>
    <t>Table 1</t>
  </si>
  <si>
    <t>Federated HSA Budget Report 2023-2024</t>
  </si>
  <si>
    <t>Income</t>
  </si>
  <si>
    <t>Proposed Budget</t>
  </si>
  <si>
    <t>Received</t>
  </si>
  <si>
    <t>Net Difference</t>
  </si>
  <si>
    <t>Individual HSA Dues</t>
  </si>
  <si>
    <t>Byrd</t>
  </si>
  <si>
    <t>Central</t>
  </si>
  <si>
    <t>Coleman</t>
  </si>
  <si>
    <t>Hamilton</t>
  </si>
  <si>
    <t>MS/HS</t>
  </si>
  <si>
    <t>TOTAL INCOME</t>
  </si>
  <si>
    <t>EXPENSES</t>
  </si>
  <si>
    <t>Spent</t>
  </si>
  <si>
    <t>Remaining Budget</t>
  </si>
  <si>
    <t>HSA Online Handbook</t>
  </si>
  <si>
    <t>Domain Purchase and Hosting</t>
  </si>
  <si>
    <t>TOTAL EXPENDITURES</t>
  </si>
  <si>
    <t>Totals for 2023/2024</t>
  </si>
  <si>
    <t>Budgeted</t>
  </si>
  <si>
    <r>
      <rPr>
        <b val="1"/>
        <sz val="11"/>
        <color indexed="8"/>
        <rFont val="Calibri"/>
      </rPr>
      <t>A</t>
    </r>
    <r>
      <rPr>
        <sz val="11"/>
        <color indexed="8"/>
        <rFont val="Calibri"/>
      </rPr>
      <t>ctuals to Date</t>
    </r>
  </si>
  <si>
    <t>Balance</t>
  </si>
  <si>
    <t>Expenditures</t>
  </si>
  <si>
    <t>Net Gain/Loss</t>
  </si>
  <si>
    <t>Cash on Hand</t>
  </si>
  <si>
    <t>Budget</t>
  </si>
  <si>
    <t>Actual</t>
  </si>
  <si>
    <t xml:space="preserve">       Beginning of year 7/1/2023</t>
  </si>
  <si>
    <t>Estimate</t>
  </si>
  <si>
    <t xml:space="preserve">       Net Gain/Loss 23-24</t>
  </si>
  <si>
    <t xml:space="preserve">       End of year 6/30/24</t>
  </si>
  <si>
    <t>May 23</t>
  </si>
  <si>
    <t>Federated HSA Budget Report May 2023</t>
  </si>
  <si>
    <t>Approved Budget</t>
  </si>
  <si>
    <t>Byrd "angst" contribution</t>
  </si>
  <si>
    <t>Central "Angst" contribution</t>
  </si>
  <si>
    <t>SEPAC "Angst" Contribution</t>
  </si>
  <si>
    <t>Donation</t>
  </si>
  <si>
    <t>Interest</t>
  </si>
  <si>
    <t>New Teacher Breakfast</t>
  </si>
  <si>
    <t>Budget Publicity/Admin</t>
  </si>
  <si>
    <t>Appreciation Flowers/Donation</t>
  </si>
  <si>
    <t>District Step Challenge Donation</t>
  </si>
  <si>
    <t>Totals for 2022/2023</t>
  </si>
  <si>
    <t>\</t>
  </si>
  <si>
    <t>September 2022 Balance</t>
  </si>
  <si>
    <t>Updated Cash Balance</t>
  </si>
  <si>
    <t>*Balance as of May 2</t>
  </si>
  <si>
    <t>July 23</t>
  </si>
  <si>
    <t>proposed 22-23 budget</t>
  </si>
  <si>
    <t>Federated HSA Proposed Budget Report 2022/23</t>
  </si>
  <si>
    <t>Ending 2021/22 Balance</t>
  </si>
  <si>
    <t>**</t>
  </si>
  <si>
    <t>** as of 09/22/22</t>
  </si>
</sst>
</file>

<file path=xl/styles.xml><?xml version="1.0" encoding="utf-8"?>
<styleSheet xmlns="http://schemas.openxmlformats.org/spreadsheetml/2006/main">
  <numFmts count="5">
    <numFmt numFmtId="0" formatCode="General"/>
    <numFmt numFmtId="59" formatCode="mmm d, yyyy"/>
    <numFmt numFmtId="60" formatCode="&quot; &quot;&quot;$&quot;* #,##0&quot; &quot;;&quot; &quot;&quot;$&quot;* (#,##0);&quot; &quot;&quot;$&quot;* &quot;-&quot;??&quot; &quot;"/>
    <numFmt numFmtId="61" formatCode="&quot; &quot;&quot;$&quot;* #,##0.00&quot; &quot;;&quot; &quot;&quot;$&quot;* (#,##0.00);&quot; &quot;&quot;$&quot;* &quot;-&quot;??&quot; &quot;"/>
    <numFmt numFmtId="62" formatCode="&quot;$&quot;#,##0.00"/>
  </numFmts>
  <fonts count="9">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6"/>
      <color indexed="8"/>
      <name val="Calibri"/>
    </font>
    <font>
      <b val="1"/>
      <sz val="11"/>
      <color indexed="8"/>
      <name val="Calibri"/>
    </font>
    <font>
      <sz val="11"/>
      <color indexed="14"/>
      <name val="Calibri"/>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15">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12"/>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8"/>
      </left>
      <right style="thin">
        <color indexed="12"/>
      </right>
      <top style="thin">
        <color indexed="8"/>
      </top>
      <bottom style="thin">
        <color indexed="12"/>
      </bottom>
      <diagonal/>
    </border>
  </borders>
  <cellStyleXfs count="1">
    <xf numFmtId="0" fontId="0" applyNumberFormat="0" applyFont="1" applyFill="0" applyBorder="0" applyAlignment="1" applyProtection="0">
      <alignment vertical="bottom"/>
    </xf>
  </cellStyleXfs>
  <cellXfs count="5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borderId="1" applyNumberFormat="1" applyFont="1" applyFill="0" applyBorder="1" applyAlignment="1" applyProtection="0">
      <alignment vertical="bottom"/>
    </xf>
    <xf numFmtId="0" fontId="0" borderId="1" applyNumberFormat="0" applyFont="1" applyFill="0" applyBorder="1" applyAlignment="1" applyProtection="0">
      <alignment vertical="bottom"/>
    </xf>
    <xf numFmtId="14" fontId="0" borderId="1" applyNumberFormat="1" applyFont="1" applyFill="0" applyBorder="1" applyAlignment="1" applyProtection="0">
      <alignment vertical="bottom"/>
    </xf>
    <xf numFmtId="0" fontId="0" borderId="2" applyNumberFormat="0" applyFont="1" applyFill="0" applyBorder="1" applyAlignment="1" applyProtection="0">
      <alignment vertical="bottom"/>
    </xf>
    <xf numFmtId="0" fontId="0" borderId="2" applyNumberFormat="0" applyFont="1" applyFill="0" applyBorder="1" applyAlignment="1" applyProtection="0">
      <alignment horizontal="center" vertical="bottom"/>
    </xf>
    <xf numFmtId="59" fontId="0" borderId="1" applyNumberFormat="1" applyFont="1" applyFill="0" applyBorder="1" applyAlignment="1" applyProtection="0">
      <alignment vertical="bottom"/>
    </xf>
    <xf numFmtId="49" fontId="7" borderId="3" applyNumberFormat="1" applyFont="1" applyFill="0" applyBorder="1" applyAlignment="1" applyProtection="0">
      <alignment vertical="bottom"/>
    </xf>
    <xf numFmtId="49" fontId="7" borderId="3" applyNumberFormat="1" applyFont="1" applyFill="0" applyBorder="1" applyAlignment="1" applyProtection="0">
      <alignment horizontal="center"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0" borderId="3" applyNumberFormat="1" applyFont="1" applyFill="0" applyBorder="1" applyAlignment="1" applyProtection="0">
      <alignment vertical="bottom"/>
    </xf>
    <xf numFmtId="0" fontId="0" borderId="4" applyNumberFormat="1" applyFont="1" applyFill="0" applyBorder="1" applyAlignment="1" applyProtection="0">
      <alignment vertical="bottom"/>
    </xf>
    <xf numFmtId="60" fontId="0" borderId="5" applyNumberFormat="1" applyFont="1" applyFill="0" applyBorder="1" applyAlignment="1" applyProtection="0">
      <alignment vertical="bottom"/>
    </xf>
    <xf numFmtId="0" fontId="0" borderId="7" applyNumberFormat="1" applyFont="1" applyFill="0" applyBorder="1" applyAlignment="1" applyProtection="0">
      <alignment vertical="bottom"/>
    </xf>
    <xf numFmtId="60" fontId="0" borderId="3" applyNumberFormat="1" applyFont="1" applyFill="0" applyBorder="1" applyAlignment="1" applyProtection="0">
      <alignment vertical="bottom"/>
    </xf>
    <xf numFmtId="0" fontId="0" borderId="3" applyNumberFormat="0" applyFont="1" applyFill="0" applyBorder="1" applyAlignment="1" applyProtection="0">
      <alignment vertical="bottom"/>
    </xf>
    <xf numFmtId="0" fontId="0" borderId="8" applyNumberFormat="0" applyFont="1" applyFill="0" applyBorder="1" applyAlignment="1" applyProtection="0">
      <alignment vertical="bottom"/>
    </xf>
    <xf numFmtId="49" fontId="0" borderId="9" applyNumberFormat="1" applyFont="1" applyFill="0" applyBorder="1" applyAlignment="1" applyProtection="0">
      <alignment horizontal="center" vertical="bottom"/>
    </xf>
    <xf numFmtId="49" fontId="0" borderId="5" applyNumberFormat="1" applyFont="1" applyFill="0" applyBorder="1" applyAlignment="1" applyProtection="0">
      <alignment horizontal="center" vertical="bottom"/>
    </xf>
    <xf numFmtId="61" fontId="7" borderId="5" applyNumberFormat="1" applyFont="1" applyFill="0" applyBorder="1" applyAlignment="1" applyProtection="0">
      <alignment vertical="bottom"/>
    </xf>
    <xf numFmtId="49" fontId="0" borderId="10" applyNumberFormat="1" applyFont="1" applyFill="0" applyBorder="1" applyAlignment="1" applyProtection="0">
      <alignment vertical="bottom"/>
    </xf>
    <xf numFmtId="61" fontId="0" fillId="4" borderId="3" applyNumberFormat="1" applyFont="1" applyFill="1" applyBorder="1" applyAlignment="1" applyProtection="0">
      <alignment vertical="bottom"/>
    </xf>
    <xf numFmtId="61" fontId="0" borderId="11" applyNumberFormat="1" applyFont="1" applyFill="0" applyBorder="1" applyAlignment="1" applyProtection="0">
      <alignment vertical="bottom"/>
    </xf>
    <xf numFmtId="0" fontId="0" borderId="11" applyNumberFormat="0" applyFont="1" applyFill="0" applyBorder="1" applyAlignment="1" applyProtection="0">
      <alignment vertical="bottom"/>
    </xf>
    <xf numFmtId="49" fontId="0" borderId="4" applyNumberFormat="1" applyFont="1" applyFill="0" applyBorder="1" applyAlignment="1" applyProtection="0">
      <alignment vertical="bottom"/>
    </xf>
    <xf numFmtId="49" fontId="0" borderId="1" applyNumberFormat="1" applyFont="1" applyFill="0" applyBorder="1" applyAlignment="1" applyProtection="0">
      <alignment vertical="bottom"/>
    </xf>
    <xf numFmtId="60" fontId="0" borderId="6" applyNumberFormat="1" applyFont="1" applyFill="0" applyBorder="1" applyAlignment="1" applyProtection="0">
      <alignment vertical="bottom"/>
    </xf>
    <xf numFmtId="60" fontId="0" borderId="1" applyNumberFormat="1" applyFont="1" applyFill="0" applyBorder="1" applyAlignment="1" applyProtection="0">
      <alignment vertical="bottom"/>
    </xf>
    <xf numFmtId="62" fontId="0" borderId="1" applyNumberFormat="1" applyFont="1" applyFill="0" applyBorder="1" applyAlignment="1" applyProtection="0">
      <alignment vertical="bottom"/>
    </xf>
    <xf numFmtId="61" fontId="0" borderId="1" applyNumberFormat="1" applyFont="1" applyFill="0" applyBorder="1" applyAlignment="1" applyProtection="0">
      <alignment vertical="bottom"/>
    </xf>
    <xf numFmtId="0" fontId="0" applyNumberFormat="1" applyFont="1" applyFill="0" applyBorder="0" applyAlignment="1" applyProtection="0">
      <alignment vertical="bottom"/>
    </xf>
    <xf numFmtId="0" fontId="0" borderId="7" applyNumberFormat="0" applyFont="1" applyFill="0" applyBorder="1" applyAlignment="1" applyProtection="0">
      <alignment vertical="bottom"/>
    </xf>
    <xf numFmtId="61" fontId="0" borderId="3" applyNumberFormat="1" applyFont="1" applyFill="0" applyBorder="1" applyAlignment="1" applyProtection="0">
      <alignment vertical="bottom"/>
    </xf>
    <xf numFmtId="61" fontId="7" borderId="3" applyNumberFormat="1" applyFont="1" applyFill="0" applyBorder="1" applyAlignment="1" applyProtection="0">
      <alignment vertical="bottom"/>
    </xf>
    <xf numFmtId="49" fontId="0" borderId="6" applyNumberFormat="1" applyFont="1" applyFill="0" applyBorder="1" applyAlignment="1" applyProtection="0">
      <alignment vertical="bottom"/>
    </xf>
    <xf numFmtId="0" fontId="0" applyNumberFormat="1" applyFont="1" applyFill="0" applyBorder="0" applyAlignment="1" applyProtection="0">
      <alignment vertical="bottom"/>
    </xf>
    <xf numFmtId="0" fontId="0" borderId="12" applyNumberFormat="1" applyFont="1" applyFill="0" applyBorder="1" applyAlignment="1" applyProtection="0">
      <alignment vertical="bottom"/>
    </xf>
    <xf numFmtId="0" fontId="0" borderId="13" applyNumberFormat="1" applyFont="1" applyFill="0" applyBorder="1" applyAlignment="1" applyProtection="0">
      <alignment vertical="bottom"/>
    </xf>
    <xf numFmtId="49" fontId="0" borderId="3" applyNumberFormat="1" applyFont="1" applyFill="0" applyBorder="1" applyAlignment="1" applyProtection="0">
      <alignment horizontal="center" vertical="bottom"/>
    </xf>
    <xf numFmtId="61" fontId="0" borderId="14" applyNumberFormat="1" applyFont="1" applyFill="0" applyBorder="1" applyAlignment="1" applyProtection="0">
      <alignment vertical="bottom"/>
    </xf>
    <xf numFmtId="0" fontId="0" applyNumberFormat="1" applyFont="1" applyFill="0" applyBorder="0" applyAlignment="1" applyProtection="0">
      <alignment vertical="bottom"/>
    </xf>
    <xf numFmtId="0" fontId="8" borderId="1" applyNumberFormat="0" applyFont="1" applyFill="0" applyBorder="1" applyAlignment="1" applyProtection="0">
      <alignment vertical="bottom"/>
    </xf>
    <xf numFmtId="49" fontId="8" borderId="4" applyNumberFormat="1" applyFont="1" applyFill="0" applyBorder="1" applyAlignment="1" applyProtection="0">
      <alignment vertical="bottom"/>
    </xf>
    <xf numFmtId="49" fontId="8" borderId="6" applyNumberFormat="1" applyFont="1" applyFill="0"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df7f"/>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37</v>
      </c>
      <c r="C11" s="3"/>
      <c r="D11" s="3"/>
    </row>
    <row r="12">
      <c r="B12" s="4"/>
      <c r="C12" t="s" s="4">
        <v>5</v>
      </c>
      <c r="D12" t="s" s="5">
        <v>37</v>
      </c>
    </row>
    <row r="13">
      <c r="B13" t="s" s="3">
        <v>54</v>
      </c>
      <c r="C13" s="3"/>
      <c r="D13" s="3"/>
    </row>
    <row r="14">
      <c r="B14" s="4"/>
      <c r="C14" t="s" s="4">
        <v>5</v>
      </c>
      <c r="D14" t="s" s="5">
        <v>54</v>
      </c>
    </row>
    <row r="15">
      <c r="B15" t="s" s="3">
        <v>55</v>
      </c>
      <c r="C15" s="3"/>
      <c r="D15" s="3"/>
    </row>
    <row r="16">
      <c r="B16" s="4"/>
      <c r="C16" t="s" s="4">
        <v>5</v>
      </c>
      <c r="D16" t="s" s="5">
        <v>55</v>
      </c>
    </row>
  </sheetData>
  <mergeCells count="1">
    <mergeCell ref="B3:D3"/>
  </mergeCells>
  <hyperlinks>
    <hyperlink ref="D10" location="'proposed 23_24'!R1C1" tooltip="" display="proposed 23_24"/>
    <hyperlink ref="D12" location="'May 23'!R1C1" tooltip="" display="May 23"/>
    <hyperlink ref="D14" location="'July 23'!R1C1" tooltip="" display="July 23"/>
    <hyperlink ref="D16" location="'proposed 22-23 budget'!R1C1" tooltip="" display="proposed 22-23 budget"/>
  </hyperlinks>
</worksheet>
</file>

<file path=xl/worksheets/sheet2.xml><?xml version="1.0" encoding="utf-8"?>
<worksheet xmlns:r="http://schemas.openxmlformats.org/officeDocument/2006/relationships" xmlns="http://schemas.openxmlformats.org/spreadsheetml/2006/main">
  <dimension ref="A1:E33"/>
  <sheetViews>
    <sheetView workbookViewId="0" showGridLines="0" defaultGridColor="1"/>
  </sheetViews>
  <sheetFormatPr defaultColWidth="8.83333" defaultRowHeight="15" customHeight="1" outlineLevelRow="0" outlineLevelCol="0"/>
  <cols>
    <col min="1" max="1" width="34.7656" style="6" customWidth="1"/>
    <col min="2" max="2" width="22.4688" style="6" customWidth="1"/>
    <col min="3" max="4" hidden="1" width="8.83333" style="6" customWidth="1"/>
    <col min="5" max="5" width="10.1953" style="6" customWidth="1"/>
    <col min="6" max="16384" width="8.85156" style="6" customWidth="1"/>
  </cols>
  <sheetData>
    <row r="1" ht="21" customHeight="1">
      <c r="A1" t="s" s="7">
        <v>6</v>
      </c>
      <c r="B1" s="8"/>
      <c r="C1" s="8"/>
      <c r="D1" s="9">
        <v>45050</v>
      </c>
      <c r="E1" s="8"/>
    </row>
    <row r="2" ht="13.55" customHeight="1">
      <c r="A2" s="10"/>
      <c r="B2" s="11"/>
      <c r="C2" s="11"/>
      <c r="D2" s="11"/>
      <c r="E2" s="12">
        <v>45050</v>
      </c>
    </row>
    <row r="3" ht="13.55" customHeight="1">
      <c r="A3" t="s" s="13">
        <v>7</v>
      </c>
      <c r="B3" t="s" s="14">
        <v>8</v>
      </c>
      <c r="C3" t="s" s="14">
        <v>9</v>
      </c>
      <c r="D3" t="s" s="14">
        <v>10</v>
      </c>
      <c r="E3" s="15"/>
    </row>
    <row r="4" ht="13.55" customHeight="1">
      <c r="A4" s="16"/>
      <c r="B4" s="17"/>
      <c r="C4" s="17"/>
      <c r="D4" s="17"/>
      <c r="E4" s="8"/>
    </row>
    <row r="5" ht="13.55" customHeight="1">
      <c r="A5" t="s" s="18">
        <v>11</v>
      </c>
      <c r="B5" s="19">
        <v>350</v>
      </c>
      <c r="C5" s="10"/>
      <c r="D5" s="10"/>
      <c r="E5" s="8"/>
    </row>
    <row r="6" ht="13.55" customHeight="1">
      <c r="A6" t="s" s="18">
        <v>12</v>
      </c>
      <c r="B6" s="19">
        <v>350</v>
      </c>
      <c r="C6" s="20"/>
      <c r="D6" s="20"/>
      <c r="E6" s="8"/>
    </row>
    <row r="7" ht="13.55" customHeight="1">
      <c r="A7" t="s" s="18">
        <v>13</v>
      </c>
      <c r="B7" s="19">
        <v>350</v>
      </c>
      <c r="C7" s="20"/>
      <c r="D7" s="20"/>
      <c r="E7" s="8"/>
    </row>
    <row r="8" ht="13.55" customHeight="1">
      <c r="A8" t="s" s="18">
        <v>14</v>
      </c>
      <c r="B8" s="19">
        <v>350</v>
      </c>
      <c r="C8" s="20"/>
      <c r="D8" s="20"/>
      <c r="E8" s="8"/>
    </row>
    <row r="9" ht="13.55" customHeight="1">
      <c r="A9" t="s" s="18">
        <v>15</v>
      </c>
      <c r="B9" s="19">
        <v>350</v>
      </c>
      <c r="C9" s="20"/>
      <c r="D9" s="20"/>
      <c r="E9" s="8"/>
    </row>
    <row r="10" ht="13.55" customHeight="1">
      <c r="A10" t="s" s="18">
        <v>16</v>
      </c>
      <c r="B10" s="21">
        <v>350</v>
      </c>
      <c r="C10" s="20"/>
      <c r="D10" s="20"/>
      <c r="E10" s="8"/>
    </row>
    <row r="11" ht="13.55" customHeight="1">
      <c r="A11" s="16"/>
      <c r="B11" s="20"/>
      <c r="C11" s="20"/>
      <c r="D11" s="20"/>
      <c r="E11" s="8"/>
    </row>
    <row r="12" ht="13.55" customHeight="1">
      <c r="A12" t="s" s="13">
        <v>17</v>
      </c>
      <c r="B12" s="22">
        <f>SUM(B6:B11)</f>
        <v>1750</v>
      </c>
      <c r="C12" s="22">
        <f>SUM(C6:C11)</f>
        <v>0</v>
      </c>
      <c r="D12" s="22">
        <f>C12-B12</f>
        <v>-1750</v>
      </c>
      <c r="E12" s="15"/>
    </row>
    <row r="13" ht="13.55" customHeight="1">
      <c r="A13" s="16"/>
      <c r="B13" s="20"/>
      <c r="C13" s="20"/>
      <c r="D13" s="20"/>
      <c r="E13" s="8"/>
    </row>
    <row r="14" ht="13.55" customHeight="1">
      <c r="A14" t="s" s="13">
        <v>18</v>
      </c>
      <c r="B14" t="s" s="14">
        <v>8</v>
      </c>
      <c r="C14" t="s" s="14">
        <v>19</v>
      </c>
      <c r="D14" t="s" s="14">
        <v>20</v>
      </c>
      <c r="E14" s="15"/>
    </row>
    <row r="15" ht="13.55" customHeight="1">
      <c r="A15" t="s" s="18">
        <v>21</v>
      </c>
      <c r="B15" s="22">
        <v>2000</v>
      </c>
      <c r="C15" s="22"/>
      <c r="D15" s="22">
        <f>B15-C15</f>
        <v>2000</v>
      </c>
      <c r="E15" s="15"/>
    </row>
    <row r="16" ht="13.55" customHeight="1">
      <c r="A16" t="s" s="18">
        <v>22</v>
      </c>
      <c r="B16" s="22">
        <v>160</v>
      </c>
      <c r="C16" s="22"/>
      <c r="D16" s="22">
        <f>B16-C16</f>
        <v>160</v>
      </c>
      <c r="E16" s="15"/>
    </row>
    <row r="17" ht="13.55" customHeight="1">
      <c r="A17" s="23"/>
      <c r="B17" s="22"/>
      <c r="C17" s="22"/>
      <c r="D17" s="22">
        <f>B17-C17</f>
        <v>0</v>
      </c>
      <c r="E17" s="15"/>
    </row>
    <row r="18" ht="13.55" customHeight="1">
      <c r="A18" s="23"/>
      <c r="B18" s="22"/>
      <c r="C18" s="22"/>
      <c r="D18" s="22"/>
      <c r="E18" s="15"/>
    </row>
    <row r="19" ht="13.55" customHeight="1">
      <c r="A19" s="16"/>
      <c r="B19" s="20"/>
      <c r="C19" s="20"/>
      <c r="D19" s="20"/>
      <c r="E19" s="8"/>
    </row>
    <row r="20" ht="13.55" customHeight="1">
      <c r="A20" t="s" s="13">
        <v>23</v>
      </c>
      <c r="B20" s="22">
        <f>SUM(B15:B17)</f>
        <v>2160</v>
      </c>
      <c r="C20" s="22">
        <f>SUM(C15:C18)</f>
        <v>0</v>
      </c>
      <c r="D20" s="22">
        <f>B20-C20</f>
        <v>2160</v>
      </c>
      <c r="E20" s="15"/>
    </row>
    <row r="21" ht="13.55" customHeight="1">
      <c r="A21" s="16"/>
      <c r="B21" s="16"/>
      <c r="C21" s="16"/>
      <c r="D21" s="16"/>
      <c r="E21" s="8"/>
    </row>
    <row r="22" ht="13.55" customHeight="1">
      <c r="A22" t="s" s="13">
        <v>24</v>
      </c>
      <c r="B22" t="s" s="14">
        <v>25</v>
      </c>
      <c r="C22" t="s" s="14">
        <v>26</v>
      </c>
      <c r="D22" t="s" s="14">
        <v>27</v>
      </c>
      <c r="E22" s="15"/>
    </row>
    <row r="23" ht="13.55" customHeight="1">
      <c r="A23" t="s" s="18">
        <v>7</v>
      </c>
      <c r="B23" s="22">
        <f>B12</f>
        <v>1750</v>
      </c>
      <c r="C23" s="22">
        <f>C12</f>
        <v>0</v>
      </c>
      <c r="D23" s="22">
        <f>C23-B23</f>
        <v>-1750</v>
      </c>
      <c r="E23" s="15"/>
    </row>
    <row r="24" ht="13.55" customHeight="1">
      <c r="A24" t="s" s="18">
        <v>28</v>
      </c>
      <c r="B24" s="22">
        <f>B20</f>
        <v>2160</v>
      </c>
      <c r="C24" s="22">
        <f>C20</f>
        <v>0</v>
      </c>
      <c r="D24" s="22">
        <f>C24-B24</f>
        <v>-2160</v>
      </c>
      <c r="E24" s="15"/>
    </row>
    <row r="25" ht="13.55" customHeight="1">
      <c r="A25" t="s" s="18">
        <v>29</v>
      </c>
      <c r="B25" s="22">
        <f>B23-B24</f>
        <v>-410</v>
      </c>
      <c r="C25" s="22">
        <f>C23-C24</f>
        <v>0</v>
      </c>
      <c r="D25" s="22"/>
      <c r="E25" s="15"/>
    </row>
    <row r="26" ht="13.55" customHeight="1">
      <c r="A26" s="17"/>
      <c r="B26" s="20"/>
      <c r="C26" s="16"/>
      <c r="D26" s="16"/>
      <c r="E26" s="8"/>
    </row>
    <row r="27" ht="13.55" customHeight="1">
      <c r="A27" s="24"/>
      <c r="B27" s="23"/>
      <c r="C27" s="23"/>
      <c r="D27" s="23"/>
      <c r="E27" s="15"/>
    </row>
    <row r="28" ht="13.55" customHeight="1">
      <c r="A28" t="s" s="18">
        <v>30</v>
      </c>
      <c r="B28" t="s" s="25">
        <v>31</v>
      </c>
      <c r="C28" t="s" s="26">
        <v>32</v>
      </c>
      <c r="D28" s="27"/>
      <c r="E28" s="8"/>
    </row>
    <row r="29" ht="13.55" customHeight="1">
      <c r="A29" t="s" s="28">
        <v>33</v>
      </c>
      <c r="B29" s="29">
        <f>2765-160</f>
        <v>2605</v>
      </c>
      <c r="C29" s="30">
        <f>B29</f>
        <v>2605</v>
      </c>
      <c r="D29" s="31"/>
      <c r="E29" t="s" s="32">
        <v>34</v>
      </c>
    </row>
    <row r="30" ht="13.55" customHeight="1">
      <c r="A30" t="s" s="33">
        <v>35</v>
      </c>
      <c r="B30" s="34">
        <f>B25</f>
        <v>-410</v>
      </c>
      <c r="C30" s="35">
        <f>C25</f>
        <v>0</v>
      </c>
      <c r="D30" s="8"/>
      <c r="E30" s="8"/>
    </row>
    <row r="31" ht="13.55" customHeight="1">
      <c r="A31" t="s" s="33">
        <v>36</v>
      </c>
      <c r="B31" s="36">
        <f>SUM(B29:B30)</f>
        <v>2195</v>
      </c>
      <c r="C31" s="36">
        <f>SUM(C29:C30)</f>
        <v>2605</v>
      </c>
      <c r="D31" s="36"/>
      <c r="E31" s="8"/>
    </row>
    <row r="32" ht="13.55" customHeight="1">
      <c r="A32" s="8"/>
      <c r="B32" s="8"/>
      <c r="C32" s="8"/>
      <c r="D32" s="8"/>
      <c r="E32" s="8"/>
    </row>
    <row r="33" ht="13.55" customHeight="1">
      <c r="A33" s="8"/>
      <c r="B33" s="8"/>
      <c r="C33" s="8"/>
      <c r="D33" s="37"/>
      <c r="E33" s="8"/>
    </row>
  </sheetData>
  <pageMargins left="0.25" right="0.25" top="0.75" bottom="0.75" header="0.3" footer="0.3"/>
  <pageSetup firstPageNumber="1" fitToHeight="1" fitToWidth="1" scale="128"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41"/>
  <sheetViews>
    <sheetView workbookViewId="0" showGridLines="0" defaultGridColor="1"/>
  </sheetViews>
  <sheetFormatPr defaultColWidth="8.83333" defaultRowHeight="15" customHeight="1" outlineLevelRow="0" outlineLevelCol="0"/>
  <cols>
    <col min="1" max="1" width="30.1719" style="38" customWidth="1"/>
    <col min="2" max="4" width="19.5" style="38" customWidth="1"/>
    <col min="5" max="5" width="8.85156" style="38" customWidth="1"/>
    <col min="6" max="16384" width="8.85156" style="38" customWidth="1"/>
  </cols>
  <sheetData>
    <row r="1" ht="21" customHeight="1">
      <c r="A1" t="s" s="7">
        <v>38</v>
      </c>
      <c r="B1" s="8"/>
      <c r="C1" s="8"/>
      <c r="D1" s="9">
        <v>45048</v>
      </c>
      <c r="E1" s="8"/>
    </row>
    <row r="2" ht="13.55" customHeight="1">
      <c r="A2" s="10"/>
      <c r="B2" s="11"/>
      <c r="C2" s="11"/>
      <c r="D2" s="11"/>
      <c r="E2" s="8"/>
    </row>
    <row r="3" ht="13.55" customHeight="1">
      <c r="A3" t="s" s="13">
        <v>7</v>
      </c>
      <c r="B3" t="s" s="14">
        <v>39</v>
      </c>
      <c r="C3" t="s" s="14">
        <v>9</v>
      </c>
      <c r="D3" t="s" s="14">
        <v>10</v>
      </c>
      <c r="E3" s="15"/>
    </row>
    <row r="4" ht="13.55" customHeight="1">
      <c r="A4" s="16"/>
      <c r="B4" s="17"/>
      <c r="C4" s="17"/>
      <c r="D4" s="17"/>
      <c r="E4" s="8"/>
    </row>
    <row r="5" ht="13.55" customHeight="1">
      <c r="A5" t="s" s="18">
        <v>11</v>
      </c>
      <c r="B5" s="39"/>
      <c r="C5" s="10"/>
      <c r="D5" s="10"/>
      <c r="E5" s="8"/>
    </row>
    <row r="6" ht="13.55" customHeight="1">
      <c r="A6" t="s" s="18">
        <v>12</v>
      </c>
      <c r="B6" s="22">
        <v>500</v>
      </c>
      <c r="C6" s="22">
        <v>500</v>
      </c>
      <c r="D6" s="22"/>
      <c r="E6" s="15"/>
    </row>
    <row r="7" ht="13.55" customHeight="1">
      <c r="A7" t="s" s="18">
        <v>13</v>
      </c>
      <c r="B7" s="22">
        <v>500</v>
      </c>
      <c r="C7" s="22">
        <v>500</v>
      </c>
      <c r="D7" s="22"/>
      <c r="E7" s="15"/>
    </row>
    <row r="8" ht="13.55" customHeight="1">
      <c r="A8" t="s" s="18">
        <v>14</v>
      </c>
      <c r="B8" s="22">
        <v>500</v>
      </c>
      <c r="C8" s="22">
        <v>500</v>
      </c>
      <c r="D8" s="22"/>
      <c r="E8" s="15"/>
    </row>
    <row r="9" ht="13.55" customHeight="1">
      <c r="A9" t="s" s="18">
        <v>15</v>
      </c>
      <c r="B9" s="22">
        <v>500</v>
      </c>
      <c r="C9" s="22">
        <v>500</v>
      </c>
      <c r="D9" s="22"/>
      <c r="E9" s="15"/>
    </row>
    <row r="10" ht="13.55" customHeight="1">
      <c r="A10" t="s" s="18">
        <v>16</v>
      </c>
      <c r="B10" s="22">
        <v>500</v>
      </c>
      <c r="C10" s="22">
        <v>500</v>
      </c>
      <c r="D10" s="22"/>
      <c r="E10" s="15"/>
    </row>
    <row r="11" ht="13.55" customHeight="1">
      <c r="A11" t="s" s="18">
        <v>40</v>
      </c>
      <c r="B11" s="22"/>
      <c r="C11" s="22"/>
      <c r="D11" s="22"/>
      <c r="E11" s="15"/>
    </row>
    <row r="12" ht="13.55" customHeight="1">
      <c r="A12" t="s" s="18">
        <v>41</v>
      </c>
      <c r="B12" s="22"/>
      <c r="C12" s="22"/>
      <c r="D12" s="22"/>
      <c r="E12" s="15"/>
    </row>
    <row r="13" ht="13.55" customHeight="1">
      <c r="A13" t="s" s="18">
        <v>42</v>
      </c>
      <c r="B13" s="22"/>
      <c r="C13" s="22"/>
      <c r="D13" s="22"/>
      <c r="E13" s="15"/>
    </row>
    <row r="14" ht="13.55" customHeight="1">
      <c r="A14" t="s" s="18">
        <v>43</v>
      </c>
      <c r="B14" s="22"/>
      <c r="C14" s="22"/>
      <c r="D14" s="22"/>
      <c r="E14" s="15"/>
    </row>
    <row r="15" ht="13.55" customHeight="1">
      <c r="A15" t="s" s="18">
        <v>44</v>
      </c>
      <c r="B15" s="22"/>
      <c r="C15" s="22"/>
      <c r="D15" s="22"/>
      <c r="E15" s="15"/>
    </row>
    <row r="16" ht="13.55" customHeight="1">
      <c r="A16" s="16"/>
      <c r="B16" s="20"/>
      <c r="C16" s="20"/>
      <c r="D16" s="20"/>
      <c r="E16" s="8"/>
    </row>
    <row r="17" ht="13.55" customHeight="1">
      <c r="A17" t="s" s="13">
        <v>17</v>
      </c>
      <c r="B17" s="22">
        <f>SUM(B6:B16)</f>
        <v>2500</v>
      </c>
      <c r="C17" s="22">
        <f>SUM(C6:C16)</f>
        <v>2500</v>
      </c>
      <c r="D17" s="22">
        <f>C17-B17</f>
        <v>0</v>
      </c>
      <c r="E17" s="15"/>
    </row>
    <row r="18" ht="13.55" customHeight="1">
      <c r="A18" s="16"/>
      <c r="B18" s="20"/>
      <c r="C18" s="20"/>
      <c r="D18" s="20"/>
      <c r="E18" s="8"/>
    </row>
    <row r="19" ht="13.55" customHeight="1">
      <c r="A19" t="s" s="13">
        <v>18</v>
      </c>
      <c r="B19" t="s" s="14">
        <v>39</v>
      </c>
      <c r="C19" t="s" s="14">
        <v>19</v>
      </c>
      <c r="D19" t="s" s="14">
        <v>20</v>
      </c>
      <c r="E19" s="15"/>
    </row>
    <row r="20" ht="13.55" customHeight="1">
      <c r="A20" t="s" s="18">
        <v>45</v>
      </c>
      <c r="B20" s="22">
        <v>200</v>
      </c>
      <c r="C20" s="22"/>
      <c r="D20" s="22">
        <f>B20-C20</f>
        <v>200</v>
      </c>
      <c r="E20" s="15"/>
    </row>
    <row r="21" ht="13.55" customHeight="1">
      <c r="A21" t="s" s="18">
        <v>46</v>
      </c>
      <c r="B21" s="22">
        <v>40</v>
      </c>
      <c r="C21" s="22"/>
      <c r="D21" s="22">
        <f>B21-C21</f>
        <v>40</v>
      </c>
      <c r="E21" s="15"/>
    </row>
    <row r="22" ht="13.55" customHeight="1">
      <c r="A22" t="s" s="18">
        <v>21</v>
      </c>
      <c r="B22" s="22">
        <v>2000</v>
      </c>
      <c r="C22" s="22">
        <v>2000</v>
      </c>
      <c r="D22" s="22">
        <f>B22-C22</f>
        <v>0</v>
      </c>
      <c r="E22" s="15"/>
    </row>
    <row r="23" ht="13.55" customHeight="1">
      <c r="A23" t="s" s="18">
        <v>47</v>
      </c>
      <c r="B23" s="22">
        <v>100</v>
      </c>
      <c r="C23" s="22"/>
      <c r="D23" s="22">
        <f>B23-C23</f>
        <v>100</v>
      </c>
      <c r="E23" s="15"/>
    </row>
    <row r="24" ht="13.55" customHeight="1">
      <c r="A24" t="s" s="18">
        <v>22</v>
      </c>
      <c r="B24" s="22">
        <v>160</v>
      </c>
      <c r="C24" s="22"/>
      <c r="D24" s="22">
        <f>B24-C24</f>
        <v>160</v>
      </c>
      <c r="E24" s="15"/>
    </row>
    <row r="25" ht="13.55" customHeight="1">
      <c r="A25" t="s" s="18">
        <v>48</v>
      </c>
      <c r="B25" s="22"/>
      <c r="C25" s="22">
        <v>1000</v>
      </c>
      <c r="D25" s="22">
        <f>B25-C25</f>
        <v>-1000</v>
      </c>
      <c r="E25" s="15"/>
    </row>
    <row r="26" ht="13.55" customHeight="1">
      <c r="A26" s="23"/>
      <c r="B26" s="22"/>
      <c r="C26" s="22"/>
      <c r="D26" s="22"/>
      <c r="E26" s="15"/>
    </row>
    <row r="27" ht="13.55" customHeight="1">
      <c r="A27" s="16"/>
      <c r="B27" s="20"/>
      <c r="C27" s="20"/>
      <c r="D27" s="20"/>
      <c r="E27" s="8"/>
    </row>
    <row r="28" ht="13.55" customHeight="1">
      <c r="A28" t="s" s="13">
        <v>23</v>
      </c>
      <c r="B28" s="22">
        <f>SUM(B20:B25)</f>
        <v>2500</v>
      </c>
      <c r="C28" s="22">
        <f>SUM(C20:C26)</f>
        <v>3000</v>
      </c>
      <c r="D28" s="22">
        <f>B28-C28</f>
        <v>-500</v>
      </c>
      <c r="E28" s="15"/>
    </row>
    <row r="29" ht="13.55" customHeight="1">
      <c r="A29" s="16"/>
      <c r="B29" s="16"/>
      <c r="C29" s="16"/>
      <c r="D29" s="16"/>
      <c r="E29" s="8"/>
    </row>
    <row r="30" ht="13.55" customHeight="1">
      <c r="A30" t="s" s="13">
        <v>49</v>
      </c>
      <c r="B30" t="s" s="14">
        <v>25</v>
      </c>
      <c r="C30" t="s" s="14">
        <v>26</v>
      </c>
      <c r="D30" t="s" s="14">
        <v>27</v>
      </c>
      <c r="E30" s="15"/>
    </row>
    <row r="31" ht="13.55" customHeight="1">
      <c r="A31" t="s" s="18">
        <v>50</v>
      </c>
      <c r="B31" s="22">
        <f>B17</f>
        <v>2500</v>
      </c>
      <c r="C31" s="22">
        <f>C17</f>
        <v>2500</v>
      </c>
      <c r="D31" s="22">
        <f>C31-B31</f>
        <v>0</v>
      </c>
      <c r="E31" s="15"/>
    </row>
    <row r="32" ht="13.55" customHeight="1">
      <c r="A32" t="s" s="18">
        <v>28</v>
      </c>
      <c r="B32" s="22">
        <f>B28</f>
        <v>2500</v>
      </c>
      <c r="C32" s="22">
        <f>C28</f>
        <v>3000</v>
      </c>
      <c r="D32" s="22">
        <f>C32-B32</f>
        <v>500</v>
      </c>
      <c r="E32" s="15"/>
    </row>
    <row r="33" ht="13.55" customHeight="1">
      <c r="A33" t="s" s="18">
        <v>29</v>
      </c>
      <c r="B33" s="22">
        <f>B31-B32</f>
        <v>0</v>
      </c>
      <c r="C33" s="22">
        <f>C31-C32</f>
        <v>-500</v>
      </c>
      <c r="D33" s="23"/>
      <c r="E33" s="15"/>
    </row>
    <row r="34" ht="13.55" customHeight="1">
      <c r="A34" s="17"/>
      <c r="B34" s="20"/>
      <c r="C34" s="16"/>
      <c r="D34" s="16"/>
      <c r="E34" s="8"/>
    </row>
    <row r="35" ht="13.55" customHeight="1">
      <c r="A35" s="24"/>
      <c r="B35" s="23"/>
      <c r="C35" t="s" s="18">
        <v>51</v>
      </c>
      <c r="D35" t="s" s="18">
        <v>52</v>
      </c>
      <c r="E35" s="15"/>
    </row>
    <row r="36" ht="13.55" customHeight="1">
      <c r="A36" t="s" s="18">
        <v>30</v>
      </c>
      <c r="B36" s="40"/>
      <c r="C36" s="40">
        <v>3265.09</v>
      </c>
      <c r="D36" s="41">
        <f>C36+C33</f>
        <v>2765.09</v>
      </c>
      <c r="E36" s="15"/>
    </row>
    <row r="37" ht="13.55" customHeight="1">
      <c r="A37" s="17"/>
      <c r="B37" s="17"/>
      <c r="C37" s="17"/>
      <c r="D37" t="s" s="42">
        <v>53</v>
      </c>
      <c r="E37" s="8"/>
    </row>
    <row r="38" ht="13.55" customHeight="1">
      <c r="A38" s="8"/>
      <c r="B38" s="8"/>
      <c r="C38" s="8"/>
      <c r="D38" s="8"/>
      <c r="E38" s="8"/>
    </row>
    <row r="39" ht="13.55" customHeight="1">
      <c r="A39" s="8"/>
      <c r="B39" s="8"/>
      <c r="C39" s="8"/>
      <c r="D39" s="8"/>
      <c r="E39" s="8"/>
    </row>
    <row r="40" ht="13.55" customHeight="1">
      <c r="A40" s="8"/>
      <c r="B40" s="8"/>
      <c r="C40" s="8"/>
      <c r="D40" s="8"/>
      <c r="E40" s="8"/>
    </row>
    <row r="41" ht="13.55" customHeight="1">
      <c r="A41" s="8"/>
      <c r="B41" s="8"/>
      <c r="C41" s="8"/>
      <c r="D41" s="37"/>
      <c r="E41" s="8"/>
    </row>
  </sheetData>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33"/>
  <sheetViews>
    <sheetView workbookViewId="0" showGridLines="0" defaultGridColor="1"/>
  </sheetViews>
  <sheetFormatPr defaultColWidth="8.83333" defaultRowHeight="15" customHeight="1" outlineLevelRow="0" outlineLevelCol="0"/>
  <cols>
    <col min="1" max="1" width="30.1719" style="43" customWidth="1"/>
    <col min="2" max="4" width="19.5" style="43" customWidth="1"/>
    <col min="5" max="5" width="8.85156" style="43" customWidth="1"/>
    <col min="6" max="16384" width="8.85156" style="43" customWidth="1"/>
  </cols>
  <sheetData>
    <row r="1" ht="21" customHeight="1">
      <c r="A1" t="s" s="7">
        <v>6</v>
      </c>
      <c r="B1" s="8"/>
      <c r="C1" s="8"/>
      <c r="D1" s="9">
        <v>45050</v>
      </c>
      <c r="E1" s="8"/>
    </row>
    <row r="2" ht="13.55" customHeight="1">
      <c r="A2" s="10"/>
      <c r="B2" s="11"/>
      <c r="C2" s="11"/>
      <c r="D2" s="11"/>
      <c r="E2" s="8"/>
    </row>
    <row r="3" ht="13.55" customHeight="1">
      <c r="A3" t="s" s="13">
        <v>7</v>
      </c>
      <c r="B3" t="s" s="14">
        <v>39</v>
      </c>
      <c r="C3" t="s" s="14">
        <v>9</v>
      </c>
      <c r="D3" t="s" s="14">
        <v>10</v>
      </c>
      <c r="E3" s="15"/>
    </row>
    <row r="4" ht="13.55" customHeight="1">
      <c r="A4" s="16"/>
      <c r="B4" s="17"/>
      <c r="C4" s="17"/>
      <c r="D4" s="17"/>
      <c r="E4" s="8"/>
    </row>
    <row r="5" ht="13.55" customHeight="1">
      <c r="A5" t="s" s="18">
        <v>11</v>
      </c>
      <c r="B5" s="19">
        <v>350</v>
      </c>
      <c r="C5" s="10"/>
      <c r="D5" s="10"/>
      <c r="E5" s="8"/>
    </row>
    <row r="6" ht="13.55" customHeight="1">
      <c r="A6" t="s" s="18">
        <v>12</v>
      </c>
      <c r="B6" s="44">
        <v>350</v>
      </c>
      <c r="C6" s="22"/>
      <c r="D6" s="22"/>
      <c r="E6" s="15"/>
    </row>
    <row r="7" ht="13.55" customHeight="1">
      <c r="A7" t="s" s="18">
        <v>13</v>
      </c>
      <c r="B7" s="44">
        <v>350</v>
      </c>
      <c r="C7" s="22"/>
      <c r="D7" s="22"/>
      <c r="E7" s="15"/>
    </row>
    <row r="8" ht="13.55" customHeight="1">
      <c r="A8" t="s" s="18">
        <v>14</v>
      </c>
      <c r="B8" s="44">
        <v>350</v>
      </c>
      <c r="C8" s="22"/>
      <c r="D8" s="22"/>
      <c r="E8" s="15"/>
    </row>
    <row r="9" ht="13.55" customHeight="1">
      <c r="A9" t="s" s="18">
        <v>15</v>
      </c>
      <c r="B9" s="44">
        <v>350</v>
      </c>
      <c r="C9" s="22"/>
      <c r="D9" s="22"/>
      <c r="E9" s="15"/>
    </row>
    <row r="10" ht="13.55" customHeight="1">
      <c r="A10" t="s" s="18">
        <v>16</v>
      </c>
      <c r="B10" s="45">
        <v>350</v>
      </c>
      <c r="C10" s="22"/>
      <c r="D10" s="22"/>
      <c r="E10" s="15"/>
    </row>
    <row r="11" ht="13.55" customHeight="1">
      <c r="A11" s="16"/>
      <c r="B11" s="20"/>
      <c r="C11" s="20"/>
      <c r="D11" s="20"/>
      <c r="E11" s="8"/>
    </row>
    <row r="12" ht="13.55" customHeight="1">
      <c r="A12" t="s" s="13">
        <v>17</v>
      </c>
      <c r="B12" s="22">
        <f>SUM(B6:B11)</f>
        <v>1750</v>
      </c>
      <c r="C12" s="22">
        <f>SUM(C6:C11)</f>
        <v>0</v>
      </c>
      <c r="D12" s="22">
        <f>C12-B12</f>
        <v>-1750</v>
      </c>
      <c r="E12" s="15"/>
    </row>
    <row r="13" ht="13.55" customHeight="1">
      <c r="A13" s="16"/>
      <c r="B13" s="20"/>
      <c r="C13" s="20"/>
      <c r="D13" s="20"/>
      <c r="E13" s="8"/>
    </row>
    <row r="14" ht="13.55" customHeight="1">
      <c r="A14" t="s" s="13">
        <v>18</v>
      </c>
      <c r="B14" t="s" s="14">
        <v>39</v>
      </c>
      <c r="C14" t="s" s="14">
        <v>19</v>
      </c>
      <c r="D14" t="s" s="14">
        <v>20</v>
      </c>
      <c r="E14" s="15"/>
    </row>
    <row r="15" ht="13.55" customHeight="1">
      <c r="A15" t="s" s="18">
        <v>21</v>
      </c>
      <c r="B15" s="22">
        <v>2000</v>
      </c>
      <c r="C15" s="22"/>
      <c r="D15" s="22">
        <f>B15-C15</f>
        <v>2000</v>
      </c>
      <c r="E15" s="15"/>
    </row>
    <row r="16" ht="13.55" customHeight="1">
      <c r="A16" t="s" s="18">
        <v>22</v>
      </c>
      <c r="B16" s="22">
        <v>160</v>
      </c>
      <c r="C16" s="22"/>
      <c r="D16" s="22">
        <f>B16-C16</f>
        <v>160</v>
      </c>
      <c r="E16" s="15"/>
    </row>
    <row r="17" ht="13.55" customHeight="1">
      <c r="A17" s="23"/>
      <c r="B17" s="22"/>
      <c r="C17" s="22"/>
      <c r="D17" s="22">
        <f>B17-C17</f>
        <v>0</v>
      </c>
      <c r="E17" s="15"/>
    </row>
    <row r="18" ht="13.55" customHeight="1">
      <c r="A18" s="23"/>
      <c r="B18" s="22"/>
      <c r="C18" s="22"/>
      <c r="D18" s="22"/>
      <c r="E18" s="15"/>
    </row>
    <row r="19" ht="13.55" customHeight="1">
      <c r="A19" s="16"/>
      <c r="B19" s="20"/>
      <c r="C19" s="20"/>
      <c r="D19" s="20"/>
      <c r="E19" s="8"/>
    </row>
    <row r="20" ht="13.55" customHeight="1">
      <c r="A20" t="s" s="13">
        <v>23</v>
      </c>
      <c r="B20" s="22">
        <f>SUM(B15:B17)</f>
        <v>2160</v>
      </c>
      <c r="C20" s="22">
        <f>SUM(C15:C18)</f>
        <v>0</v>
      </c>
      <c r="D20" s="22">
        <f>B20-C20</f>
        <v>2160</v>
      </c>
      <c r="E20" s="15"/>
    </row>
    <row r="21" ht="13.55" customHeight="1">
      <c r="A21" s="16"/>
      <c r="B21" s="16"/>
      <c r="C21" s="16"/>
      <c r="D21" s="16"/>
      <c r="E21" s="8"/>
    </row>
    <row r="22" ht="13.55" customHeight="1">
      <c r="A22" t="s" s="13">
        <v>24</v>
      </c>
      <c r="B22" t="s" s="14">
        <v>25</v>
      </c>
      <c r="C22" t="s" s="14">
        <v>26</v>
      </c>
      <c r="D22" t="s" s="14">
        <v>27</v>
      </c>
      <c r="E22" s="15"/>
    </row>
    <row r="23" ht="13.55" customHeight="1">
      <c r="A23" t="s" s="18">
        <v>7</v>
      </c>
      <c r="B23" s="22">
        <f>B12</f>
        <v>1750</v>
      </c>
      <c r="C23" s="22">
        <f>C12</f>
        <v>0</v>
      </c>
      <c r="D23" s="22">
        <f>C23-B23</f>
        <v>-1750</v>
      </c>
      <c r="E23" s="15"/>
    </row>
    <row r="24" ht="13.55" customHeight="1">
      <c r="A24" t="s" s="18">
        <v>28</v>
      </c>
      <c r="B24" s="22">
        <f>B20</f>
        <v>2160</v>
      </c>
      <c r="C24" s="22">
        <f>C20</f>
        <v>0</v>
      </c>
      <c r="D24" s="22">
        <f>C24-B24</f>
        <v>-2160</v>
      </c>
      <c r="E24" s="15"/>
    </row>
    <row r="25" ht="13.55" customHeight="1">
      <c r="A25" t="s" s="18">
        <v>29</v>
      </c>
      <c r="B25" s="22">
        <f>B23-B24</f>
        <v>-410</v>
      </c>
      <c r="C25" s="22">
        <f>C23-C24</f>
        <v>0</v>
      </c>
      <c r="D25" s="22"/>
      <c r="E25" s="15"/>
    </row>
    <row r="26" ht="13.55" customHeight="1">
      <c r="A26" s="17"/>
      <c r="B26" s="20"/>
      <c r="C26" s="16"/>
      <c r="D26" s="16"/>
      <c r="E26" s="8"/>
    </row>
    <row r="27" ht="13.55" customHeight="1">
      <c r="A27" s="24"/>
      <c r="B27" s="23"/>
      <c r="C27" s="23"/>
      <c r="D27" s="23"/>
      <c r="E27" s="15"/>
    </row>
    <row r="28" ht="13.55" customHeight="1">
      <c r="A28" t="s" s="18">
        <v>30</v>
      </c>
      <c r="B28" t="s" s="46">
        <v>31</v>
      </c>
      <c r="C28" t="s" s="46">
        <v>32</v>
      </c>
      <c r="D28" s="41"/>
      <c r="E28" s="15"/>
    </row>
    <row r="29" ht="13.55" customHeight="1">
      <c r="A29" t="s" s="28">
        <v>33</v>
      </c>
      <c r="B29" s="29">
        <f>2765-160</f>
        <v>2605</v>
      </c>
      <c r="C29" s="47">
        <f>B29</f>
        <v>2605</v>
      </c>
      <c r="D29" s="17"/>
      <c r="E29" t="s" s="33">
        <v>34</v>
      </c>
    </row>
    <row r="30" ht="13.55" customHeight="1">
      <c r="A30" t="s" s="33">
        <v>35</v>
      </c>
      <c r="B30" s="34">
        <f>B25</f>
        <v>-410</v>
      </c>
      <c r="C30" s="35">
        <f>C25</f>
        <v>0</v>
      </c>
      <c r="D30" s="8"/>
      <c r="E30" s="8"/>
    </row>
    <row r="31" ht="13.55" customHeight="1">
      <c r="A31" t="s" s="33">
        <v>36</v>
      </c>
      <c r="B31" s="36">
        <f>SUM(B29:B30)</f>
        <v>2195</v>
      </c>
      <c r="C31" s="36">
        <f>SUM(C29:C30)</f>
        <v>2605</v>
      </c>
      <c r="D31" s="36"/>
      <c r="E31" s="8"/>
    </row>
    <row r="32" ht="13.55" customHeight="1">
      <c r="A32" s="8"/>
      <c r="B32" s="8"/>
      <c r="C32" s="8"/>
      <c r="D32" s="8"/>
      <c r="E32" s="8"/>
    </row>
    <row r="33" ht="13.55" customHeight="1">
      <c r="A33" s="8"/>
      <c r="B33" s="8"/>
      <c r="C33" s="8"/>
      <c r="D33" s="37"/>
      <c r="E33" s="8"/>
    </row>
  </sheetData>
  <pageMargins left="0.25" right="0.25"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33"/>
  <sheetViews>
    <sheetView workbookViewId="0" showGridLines="0" defaultGridColor="1"/>
  </sheetViews>
  <sheetFormatPr defaultColWidth="8.83333" defaultRowHeight="15" customHeight="1" outlineLevelRow="0" outlineLevelCol="0"/>
  <cols>
    <col min="1" max="1" width="33.1719" style="48" customWidth="1"/>
    <col min="2" max="2" width="20.8516" style="48" customWidth="1"/>
    <col min="3" max="5" width="8.85156" style="48" customWidth="1"/>
    <col min="6" max="16384" width="8.85156" style="48" customWidth="1"/>
  </cols>
  <sheetData>
    <row r="1" ht="21" customHeight="1">
      <c r="A1" t="s" s="7">
        <v>56</v>
      </c>
      <c r="B1" s="8"/>
      <c r="C1" s="8"/>
      <c r="D1" s="8"/>
      <c r="E1" s="8"/>
    </row>
    <row r="2" ht="13.55" customHeight="1">
      <c r="A2" s="10"/>
      <c r="B2" s="11"/>
      <c r="C2" s="8"/>
      <c r="D2" s="8"/>
      <c r="E2" s="8"/>
    </row>
    <row r="3" ht="13.55" customHeight="1">
      <c r="A3" t="s" s="13">
        <v>7</v>
      </c>
      <c r="B3" t="s" s="14">
        <v>39</v>
      </c>
      <c r="C3" s="15"/>
      <c r="D3" s="8"/>
      <c r="E3" s="8"/>
    </row>
    <row r="4" ht="13.55" customHeight="1">
      <c r="A4" s="16"/>
      <c r="B4" s="17"/>
      <c r="C4" s="8"/>
      <c r="D4" s="8"/>
      <c r="E4" s="8"/>
    </row>
    <row r="5" ht="13.55" customHeight="1">
      <c r="A5" t="s" s="18">
        <v>11</v>
      </c>
      <c r="B5" s="39"/>
      <c r="C5" s="8"/>
      <c r="D5" s="8"/>
      <c r="E5" s="8"/>
    </row>
    <row r="6" ht="13.55" customHeight="1">
      <c r="A6" t="s" s="18">
        <v>12</v>
      </c>
      <c r="B6" s="22">
        <v>500</v>
      </c>
      <c r="C6" s="15"/>
      <c r="D6" s="8"/>
      <c r="E6" s="8"/>
    </row>
    <row r="7" ht="13.55" customHeight="1">
      <c r="A7" t="s" s="18">
        <v>13</v>
      </c>
      <c r="B7" s="22">
        <v>500</v>
      </c>
      <c r="C7" s="15"/>
      <c r="D7" s="8"/>
      <c r="E7" s="8"/>
    </row>
    <row r="8" ht="13.55" customHeight="1">
      <c r="A8" t="s" s="18">
        <v>14</v>
      </c>
      <c r="B8" s="22">
        <v>500</v>
      </c>
      <c r="C8" s="15"/>
      <c r="D8" s="8"/>
      <c r="E8" s="8"/>
    </row>
    <row r="9" ht="13.55" customHeight="1">
      <c r="A9" t="s" s="18">
        <v>15</v>
      </c>
      <c r="B9" s="22">
        <v>500</v>
      </c>
      <c r="C9" s="15"/>
      <c r="D9" s="8"/>
      <c r="E9" s="8"/>
    </row>
    <row r="10" ht="13.55" customHeight="1">
      <c r="A10" t="s" s="18">
        <v>16</v>
      </c>
      <c r="B10" s="22">
        <v>500</v>
      </c>
      <c r="C10" s="15"/>
      <c r="D10" s="8"/>
      <c r="E10" s="8"/>
    </row>
    <row r="11" ht="13.55" customHeight="1">
      <c r="A11" s="23"/>
      <c r="B11" s="22"/>
      <c r="C11" s="15"/>
      <c r="D11" s="8"/>
      <c r="E11" s="8"/>
    </row>
    <row r="12" ht="13.55" customHeight="1">
      <c r="A12" s="23"/>
      <c r="B12" s="22"/>
      <c r="C12" s="15"/>
      <c r="D12" s="8"/>
      <c r="E12" s="8"/>
    </row>
    <row r="13" ht="13.55" customHeight="1">
      <c r="A13" s="16"/>
      <c r="B13" s="20"/>
      <c r="C13" s="8"/>
      <c r="D13" s="8"/>
      <c r="E13" s="8"/>
    </row>
    <row r="14" ht="13.55" customHeight="1">
      <c r="A14" t="s" s="13">
        <v>17</v>
      </c>
      <c r="B14" s="22">
        <f>SUM(B6:B13)</f>
        <v>2500</v>
      </c>
      <c r="C14" s="15"/>
      <c r="D14" s="8"/>
      <c r="E14" s="8"/>
    </row>
    <row r="15" ht="13.55" customHeight="1">
      <c r="A15" s="16"/>
      <c r="B15" s="20"/>
      <c r="C15" s="8"/>
      <c r="D15" s="8"/>
      <c r="E15" s="8"/>
    </row>
    <row r="16" ht="13.55" customHeight="1">
      <c r="A16" t="s" s="13">
        <v>18</v>
      </c>
      <c r="B16" t="s" s="46">
        <v>39</v>
      </c>
      <c r="C16" s="15"/>
      <c r="D16" s="8"/>
      <c r="E16" s="8"/>
    </row>
    <row r="17" ht="13.55" customHeight="1">
      <c r="A17" t="s" s="18">
        <v>45</v>
      </c>
      <c r="B17" s="22">
        <v>200</v>
      </c>
      <c r="C17" s="15"/>
      <c r="D17" s="49"/>
      <c r="E17" s="8"/>
    </row>
    <row r="18" ht="13.55" customHeight="1">
      <c r="A18" t="s" s="18">
        <v>46</v>
      </c>
      <c r="B18" s="22">
        <v>40</v>
      </c>
      <c r="C18" s="15"/>
      <c r="D18" s="49"/>
      <c r="E18" s="8"/>
    </row>
    <row r="19" ht="13.55" customHeight="1">
      <c r="A19" t="s" s="18">
        <v>21</v>
      </c>
      <c r="B19" s="22">
        <v>2000</v>
      </c>
      <c r="C19" s="15"/>
      <c r="D19" s="49"/>
      <c r="E19" s="8"/>
    </row>
    <row r="20" ht="13.55" customHeight="1">
      <c r="A20" t="s" s="18">
        <v>47</v>
      </c>
      <c r="B20" s="22">
        <v>100</v>
      </c>
      <c r="C20" s="15"/>
      <c r="D20" s="49"/>
      <c r="E20" s="8"/>
    </row>
    <row r="21" ht="13.55" customHeight="1">
      <c r="A21" t="s" s="18">
        <v>22</v>
      </c>
      <c r="B21" s="22">
        <v>160</v>
      </c>
      <c r="C21" s="15"/>
      <c r="D21" s="49"/>
      <c r="E21" s="8"/>
    </row>
    <row r="22" ht="13.55" customHeight="1">
      <c r="A22" s="23"/>
      <c r="B22" s="22"/>
      <c r="C22" s="15"/>
      <c r="D22" s="8"/>
      <c r="E22" s="8"/>
    </row>
    <row r="23" ht="13.55" customHeight="1">
      <c r="A23" s="16"/>
      <c r="B23" s="20"/>
      <c r="C23" s="8"/>
      <c r="D23" s="49"/>
      <c r="E23" s="8"/>
    </row>
    <row r="24" ht="13.55" customHeight="1">
      <c r="A24" t="s" s="13">
        <v>23</v>
      </c>
      <c r="B24" s="22">
        <f>SUM(B17:B21)</f>
        <v>2500</v>
      </c>
      <c r="C24" s="15"/>
      <c r="D24" s="8"/>
      <c r="E24" s="49"/>
    </row>
    <row r="25" ht="13.55" customHeight="1">
      <c r="A25" s="16"/>
      <c r="B25" s="16"/>
      <c r="C25" s="8"/>
      <c r="D25" s="8"/>
      <c r="E25" s="8"/>
    </row>
    <row r="26" ht="13.55" customHeight="1">
      <c r="A26" t="s" s="13">
        <v>49</v>
      </c>
      <c r="B26" t="s" s="13">
        <v>25</v>
      </c>
      <c r="C26" s="15"/>
      <c r="D26" s="8"/>
      <c r="E26" s="8"/>
    </row>
    <row r="27" ht="13.55" customHeight="1">
      <c r="A27" t="s" s="18">
        <v>7</v>
      </c>
      <c r="B27" s="22">
        <f>B14</f>
        <v>2500</v>
      </c>
      <c r="C27" s="15"/>
      <c r="D27" s="8"/>
      <c r="E27" s="8"/>
    </row>
    <row r="28" ht="13.55" customHeight="1">
      <c r="A28" t="s" s="18">
        <v>28</v>
      </c>
      <c r="B28" s="22">
        <f>B24</f>
        <v>2500</v>
      </c>
      <c r="C28" s="15"/>
      <c r="D28" s="8"/>
      <c r="E28" s="8"/>
    </row>
    <row r="29" ht="13.55" customHeight="1">
      <c r="A29" t="s" s="18">
        <v>29</v>
      </c>
      <c r="B29" s="22">
        <f>B27-B28</f>
        <v>0</v>
      </c>
      <c r="C29" s="15"/>
      <c r="D29" s="8"/>
      <c r="E29" s="8"/>
    </row>
    <row r="30" ht="13.55" customHeight="1">
      <c r="A30" s="17"/>
      <c r="B30" s="20"/>
      <c r="C30" s="8"/>
      <c r="D30" s="8"/>
      <c r="E30" s="8"/>
    </row>
    <row r="31" ht="13.55" customHeight="1">
      <c r="A31" s="24"/>
      <c r="B31" t="s" s="18">
        <v>57</v>
      </c>
      <c r="C31" s="15"/>
      <c r="D31" s="8"/>
      <c r="E31" s="8"/>
    </row>
    <row r="32" ht="13.55" customHeight="1">
      <c r="A32" t="s" s="18">
        <v>30</v>
      </c>
      <c r="B32" s="40">
        <v>3265.09</v>
      </c>
      <c r="C32" t="s" s="50">
        <v>58</v>
      </c>
      <c r="D32" s="8"/>
      <c r="E32" s="8"/>
    </row>
    <row r="33" ht="13.55" customHeight="1">
      <c r="A33" s="17"/>
      <c r="B33" t="s" s="51">
        <v>59</v>
      </c>
      <c r="C33" s="8"/>
      <c r="D33" s="8"/>
      <c r="E33" s="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