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01 Documents\2018_11_Project_Management\PMBOK Tool Kit\Templates\Finished\"/>
    </mc:Choice>
  </mc:AlternateContent>
  <xr:revisionPtr revIDLastSave="0" documentId="13_ncr:1_{F6710B84-16B8-4C16-B643-E27305061030}" xr6:coauthVersionLast="47" xr6:coauthVersionMax="47" xr10:uidLastSave="{00000000-0000-0000-0000-000000000000}"/>
  <bookViews>
    <workbookView xWindow="-108" yWindow="-108" windowWidth="23256" windowHeight="12576" xr2:uid="{00000000-000D-0000-FFFF-FFFF00000000}"/>
  </bookViews>
  <sheets>
    <sheet name="MultiCriteria Chart" sheetId="2" r:id="rId1"/>
    <sheet name="Weighted MultiCriteria Chart" sheetId="4" r:id="rId2"/>
    <sheet name="Weighted MultiCriteria Example" sheetId="7" r:id="rId3"/>
    <sheet name="©"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2" l="1"/>
  <c r="Z14" i="7"/>
  <c r="Z13" i="7"/>
  <c r="Z12" i="7"/>
  <c r="Z11" i="7"/>
  <c r="N14" i="7"/>
  <c r="N13" i="7"/>
  <c r="N12" i="7"/>
  <c r="N11" i="7"/>
  <c r="N10" i="7"/>
  <c r="N9" i="7"/>
  <c r="N8" i="7"/>
  <c r="N7" i="7"/>
  <c r="N6" i="7"/>
  <c r="L14" i="7"/>
  <c r="L13" i="7"/>
  <c r="L12" i="7"/>
  <c r="L11" i="7"/>
  <c r="L10" i="7"/>
  <c r="L9" i="7"/>
  <c r="L8" i="7"/>
  <c r="L7" i="7"/>
  <c r="L6" i="7"/>
  <c r="J14" i="7"/>
  <c r="J13" i="7"/>
  <c r="J12" i="7"/>
  <c r="J11" i="7"/>
  <c r="J10" i="7"/>
  <c r="J9" i="7"/>
  <c r="J8" i="7"/>
  <c r="J7" i="7"/>
  <c r="H14" i="7"/>
  <c r="H13" i="7"/>
  <c r="H12" i="7"/>
  <c r="H11" i="7"/>
  <c r="H10" i="7"/>
  <c r="H9" i="7"/>
  <c r="H8" i="7"/>
  <c r="H7" i="7"/>
  <c r="C15" i="7"/>
  <c r="T7" i="4"/>
  <c r="X9" i="4"/>
  <c r="W15" i="4" s="1"/>
  <c r="T10" i="4"/>
  <c r="N13" i="4"/>
  <c r="M15" i="4" s="1"/>
  <c r="L12" i="4"/>
  <c r="K15" i="4" s="1"/>
  <c r="Y15" i="4"/>
  <c r="U15" i="4"/>
  <c r="Q15" i="4"/>
  <c r="O15" i="4"/>
  <c r="G15" i="4"/>
  <c r="E15" i="4"/>
  <c r="P6" i="4"/>
  <c r="C12" i="2"/>
  <c r="E12" i="2"/>
  <c r="S15" i="4" l="1"/>
  <c r="K12" i="2"/>
  <c r="G12" i="2"/>
  <c r="I12" i="2"/>
  <c r="J12" i="2"/>
  <c r="D12" i="2"/>
  <c r="F12" i="2"/>
  <c r="D6" i="7" l="1"/>
  <c r="D14" i="7"/>
  <c r="D13" i="7"/>
  <c r="D12" i="7"/>
  <c r="D11" i="7"/>
  <c r="J6" i="7" l="1"/>
  <c r="H6" i="7"/>
  <c r="F6" i="7"/>
  <c r="F11" i="7"/>
  <c r="D8" i="7"/>
  <c r="T12" i="7"/>
  <c r="F12" i="7"/>
  <c r="V14" i="7"/>
  <c r="F14" i="7"/>
  <c r="F13" i="7"/>
  <c r="P6" i="7"/>
  <c r="X12" i="7"/>
  <c r="V12" i="7"/>
  <c r="X14" i="7"/>
  <c r="X13" i="7"/>
  <c r="P14" i="7"/>
  <c r="D10" i="7"/>
  <c r="Z6" i="7"/>
  <c r="D7" i="7"/>
  <c r="F7" i="7" s="1"/>
  <c r="D9" i="7"/>
  <c r="P12" i="7"/>
  <c r="P13" i="7"/>
  <c r="R12" i="7"/>
  <c r="R13" i="7"/>
  <c r="P11" i="7"/>
  <c r="T13" i="7"/>
  <c r="R11" i="7"/>
  <c r="V13" i="7"/>
  <c r="V7" i="7"/>
  <c r="V11" i="7"/>
  <c r="R14" i="7"/>
  <c r="T11" i="7"/>
  <c r="P8" i="7"/>
  <c r="T14" i="7"/>
  <c r="X11" i="7"/>
  <c r="C15" i="4"/>
  <c r="D14" i="4"/>
  <c r="T14" i="4" s="1"/>
  <c r="D13" i="4"/>
  <c r="L13" i="4" s="1"/>
  <c r="D12" i="4"/>
  <c r="R12" i="4" s="1"/>
  <c r="D11" i="4"/>
  <c r="N11" i="4" s="1"/>
  <c r="D10" i="4"/>
  <c r="D9" i="4"/>
  <c r="L9" i="4" s="1"/>
  <c r="D8" i="4"/>
  <c r="T8" i="4" s="1"/>
  <c r="D7" i="4"/>
  <c r="L7" i="4" s="1"/>
  <c r="D6" i="4"/>
  <c r="T6" i="4" s="1"/>
  <c r="T8" i="7" l="1"/>
  <c r="F8" i="7"/>
  <c r="X8" i="7"/>
  <c r="T10" i="7"/>
  <c r="F10" i="7"/>
  <c r="Z8" i="7"/>
  <c r="Z9" i="7"/>
  <c r="F9" i="7"/>
  <c r="E15" i="7" s="1"/>
  <c r="V8" i="7"/>
  <c r="R8" i="7"/>
  <c r="K15" i="7"/>
  <c r="X10" i="7"/>
  <c r="J10" i="4"/>
  <c r="N10" i="4"/>
  <c r="X6" i="7"/>
  <c r="T6" i="7"/>
  <c r="X14" i="4"/>
  <c r="P10" i="7"/>
  <c r="Z10" i="7"/>
  <c r="D15" i="7"/>
  <c r="V6" i="7"/>
  <c r="R6" i="7"/>
  <c r="R10" i="7"/>
  <c r="V10" i="7"/>
  <c r="X9" i="7"/>
  <c r="R7" i="7"/>
  <c r="P7" i="7"/>
  <c r="G15" i="7"/>
  <c r="Z7" i="7"/>
  <c r="T9" i="7"/>
  <c r="X7" i="7"/>
  <c r="V9" i="7"/>
  <c r="I15" i="7"/>
  <c r="T7" i="7"/>
  <c r="R9" i="7"/>
  <c r="P9" i="7"/>
  <c r="L10" i="4"/>
  <c r="P10" i="4"/>
  <c r="H10" i="4"/>
  <c r="X8" i="4"/>
  <c r="R11" i="4"/>
  <c r="P13" i="4"/>
  <c r="X6" i="4"/>
  <c r="H8" i="4"/>
  <c r="Z6" i="4"/>
  <c r="L8" i="4"/>
  <c r="P9" i="4"/>
  <c r="J6" i="4"/>
  <c r="N7" i="4"/>
  <c r="N8" i="4"/>
  <c r="R9" i="4"/>
  <c r="V10" i="4"/>
  <c r="F14" i="4"/>
  <c r="L6" i="4"/>
  <c r="P7" i="4"/>
  <c r="P8" i="4"/>
  <c r="F6" i="4"/>
  <c r="J8" i="4"/>
  <c r="N9" i="4"/>
  <c r="H6" i="4"/>
  <c r="X10" i="4"/>
  <c r="H14" i="4"/>
  <c r="N6" i="4"/>
  <c r="R7" i="4"/>
  <c r="V8" i="4"/>
  <c r="F10" i="4"/>
  <c r="Z10" i="4"/>
  <c r="V14" i="4"/>
  <c r="V6" i="4"/>
  <c r="F8" i="4"/>
  <c r="Z8" i="4"/>
  <c r="P11" i="4"/>
  <c r="T11" i="4"/>
  <c r="H12" i="4"/>
  <c r="X12" i="4"/>
  <c r="R13" i="4"/>
  <c r="J14" i="4"/>
  <c r="Z14" i="4"/>
  <c r="F12" i="4"/>
  <c r="T9" i="4"/>
  <c r="V7" i="4"/>
  <c r="V9" i="4"/>
  <c r="F11" i="4"/>
  <c r="V11" i="4"/>
  <c r="J12" i="4"/>
  <c r="T13" i="4"/>
  <c r="L14" i="4"/>
  <c r="V12" i="4"/>
  <c r="F7" i="4"/>
  <c r="F9" i="4"/>
  <c r="H11" i="4"/>
  <c r="X11" i="4"/>
  <c r="F13" i="4"/>
  <c r="V13" i="4"/>
  <c r="N14" i="4"/>
  <c r="D15" i="4"/>
  <c r="R6" i="4"/>
  <c r="J7" i="4"/>
  <c r="Z7" i="4"/>
  <c r="R8" i="4"/>
  <c r="J9" i="4"/>
  <c r="Z9" i="4"/>
  <c r="R10" i="4"/>
  <c r="J11" i="4"/>
  <c r="N12" i="4"/>
  <c r="H13" i="4"/>
  <c r="X13" i="4"/>
  <c r="P14" i="4"/>
  <c r="T12" i="4"/>
  <c r="H7" i="4"/>
  <c r="X7" i="4"/>
  <c r="H9" i="4"/>
  <c r="L11" i="4"/>
  <c r="P12" i="4"/>
  <c r="J13" i="4"/>
  <c r="Z13" i="4"/>
  <c r="R14" i="4"/>
  <c r="I15" i="4" l="1"/>
  <c r="U15" i="7"/>
  <c r="O15" i="7"/>
  <c r="W15" i="7"/>
  <c r="M15" i="7"/>
  <c r="Q15" i="7"/>
  <c r="Y15" i="7"/>
  <c r="S15" i="7"/>
</calcChain>
</file>

<file path=xl/sharedStrings.xml><?xml version="1.0" encoding="utf-8"?>
<sst xmlns="http://schemas.openxmlformats.org/spreadsheetml/2006/main" count="119" uniqueCount="68">
  <si>
    <t>[Enter task or activity]</t>
  </si>
  <si>
    <t>Option 2</t>
  </si>
  <si>
    <t>Option 1</t>
  </si>
  <si>
    <t>Option 3</t>
  </si>
  <si>
    <t>Option 4</t>
  </si>
  <si>
    <t>Option 5</t>
  </si>
  <si>
    <t>Option 6</t>
  </si>
  <si>
    <t>Option 7</t>
  </si>
  <si>
    <t>Option 8</t>
  </si>
  <si>
    <t>Option 9</t>
  </si>
  <si>
    <t>Criteria</t>
  </si>
  <si>
    <t xml:space="preserve">Average </t>
  </si>
  <si>
    <t>Multi Criteria Decision Chart</t>
  </si>
  <si>
    <t>Lastability</t>
  </si>
  <si>
    <t>Hire Third Party to Build Website</t>
  </si>
  <si>
    <t>Use COTS with in-house modifications</t>
  </si>
  <si>
    <t>Quality</t>
  </si>
  <si>
    <t>Use existing website</t>
  </si>
  <si>
    <t>Build new website in-house</t>
  </si>
  <si>
    <t>Ability to meet all noted requirements</t>
  </si>
  <si>
    <t>Meets Cost requirements 
(low = expensive)</t>
  </si>
  <si>
    <t>Meets ongoing cost requirements (of changes once delivered, low = expensive)</t>
  </si>
  <si>
    <t>Use "Commercial Off the Shelf" Software</t>
  </si>
  <si>
    <t xml:space="preserve">  Decision Objective:</t>
  </si>
  <si>
    <t>Instructions:</t>
  </si>
  <si>
    <r>
      <t xml:space="preserve">This </t>
    </r>
    <r>
      <rPr>
        <i/>
        <sz val="11"/>
        <rFont val="Calibri"/>
        <family val="2"/>
        <scheme val="minor"/>
      </rPr>
      <t>Multi Criteria Decision Analysis</t>
    </r>
    <r>
      <rPr>
        <sz val="11"/>
        <rFont val="Calibri"/>
        <family val="2"/>
        <scheme val="minor"/>
      </rPr>
      <t xml:space="preserve"> allows you to compare multiple options against valued criteria.</t>
    </r>
  </si>
  <si>
    <t>Enter the Decision you are trying to make in the "Decision Objective" box at the top.</t>
  </si>
  <si>
    <t>Write the options you have available to you in the top row.</t>
  </si>
  <si>
    <t>Write the criteria you wish to value them against in the side column.</t>
  </si>
  <si>
    <t>Criteria might include variations on: Cost (initial cost, ongoing cost, different cost categories), Delivery (speed to</t>
  </si>
  <si>
    <t>market, ability to make changes), Quality (meeting requirements, few returns).</t>
  </si>
  <si>
    <t>Rank each option against the criteria from 1 (poor) to 5 (good).</t>
  </si>
  <si>
    <t>%</t>
  </si>
  <si>
    <t>Weighted</t>
  </si>
  <si>
    <t>Option 10</t>
  </si>
  <si>
    <t>Option 11</t>
  </si>
  <si>
    <r>
      <t xml:space="preserve">   This </t>
    </r>
    <r>
      <rPr>
        <i/>
        <sz val="11"/>
        <rFont val="Calibri"/>
        <family val="2"/>
        <scheme val="minor"/>
      </rPr>
      <t>Multi Criteria Decision Analysis</t>
    </r>
    <r>
      <rPr>
        <sz val="11"/>
        <rFont val="Calibri"/>
        <family val="2"/>
        <scheme val="minor"/>
      </rPr>
      <t xml:space="preserve"> allows you to compare multiple options against valued criteria.</t>
    </r>
  </si>
  <si>
    <r>
      <t xml:space="preserve">Criteria might include variations on: </t>
    </r>
    <r>
      <rPr>
        <i/>
        <sz val="11"/>
        <rFont val="Calibri"/>
        <family val="2"/>
        <scheme val="minor"/>
      </rPr>
      <t>Cost</t>
    </r>
    <r>
      <rPr>
        <sz val="11"/>
        <rFont val="Calibri"/>
        <family val="2"/>
        <scheme val="minor"/>
      </rPr>
      <t xml:space="preserve"> (initial cost, ongoing cost, different cost categories), </t>
    </r>
    <r>
      <rPr>
        <i/>
        <sz val="11"/>
        <rFont val="Calibri"/>
        <family val="2"/>
        <scheme val="minor"/>
      </rPr>
      <t>Delivery</t>
    </r>
    <r>
      <rPr>
        <sz val="11"/>
        <rFont val="Calibri"/>
        <family val="2"/>
        <scheme val="minor"/>
      </rPr>
      <t xml:space="preserve"> (speed to</t>
    </r>
  </si>
  <si>
    <r>
      <t xml:space="preserve">market, ability to make changes), </t>
    </r>
    <r>
      <rPr>
        <i/>
        <sz val="11"/>
        <rFont val="Calibri"/>
        <family val="2"/>
        <scheme val="minor"/>
      </rPr>
      <t>Quality</t>
    </r>
    <r>
      <rPr>
        <sz val="11"/>
        <rFont val="Calibri"/>
        <family val="2"/>
        <scheme val="minor"/>
      </rPr>
      <t xml:space="preserve"> (meeting requirements, few returns).</t>
    </r>
  </si>
  <si>
    <t>Add in ANY number weights in the "Weight" column. This can be fractions that equal 1 (0.2, 0.3, 0.5), or any numbers you like.</t>
  </si>
  <si>
    <t>The spreadsheet will do the work of ensuring they make up a whole.</t>
  </si>
  <si>
    <r>
      <t xml:space="preserve">You can </t>
    </r>
    <r>
      <rPr>
        <b/>
        <sz val="11"/>
        <rFont val="Calibri"/>
        <family val="2"/>
        <scheme val="minor"/>
      </rPr>
      <t>add more rows too</t>
    </r>
    <r>
      <rPr>
        <sz val="11"/>
        <rFont val="Calibri"/>
        <family val="2"/>
        <scheme val="minor"/>
      </rPr>
      <t>, by inserting a row. Just copy the formulas into the new row by copying an existing row (Ctrl + C),</t>
    </r>
  </si>
  <si>
    <t>then right clicking the new row, and selecting "Paste Formulas."</t>
  </si>
  <si>
    <t>Warning:</t>
  </si>
  <si>
    <t>When deleting your numbers delete by each column only (from top to bottom by column). Selecting all or deleting by rows will delete the formulas too.</t>
  </si>
  <si>
    <r>
      <t xml:space="preserve">  Rate each option from 5 (great) to 1 (poor) depending on their </t>
    </r>
    <r>
      <rPr>
        <b/>
        <i/>
        <u/>
        <sz val="10"/>
        <color theme="1" tint="0.34998626667073579"/>
        <rFont val="Century Gothic"/>
        <family val="2"/>
      </rPr>
      <t>value</t>
    </r>
    <r>
      <rPr>
        <b/>
        <i/>
        <sz val="10"/>
        <color theme="1" tint="0.34998626667073579"/>
        <rFont val="Century Gothic"/>
        <family val="2"/>
      </rPr>
      <t xml:space="preserve"> to you, and use the total at the bottom to assist your decision.</t>
    </r>
  </si>
  <si>
    <r>
      <t xml:space="preserve">Weight
</t>
    </r>
    <r>
      <rPr>
        <b/>
        <sz val="8"/>
        <color theme="1" tint="0.249977111117893"/>
        <rFont val="Century Gothic"/>
        <family val="1"/>
      </rPr>
      <t>Enter numbers here</t>
    </r>
  </si>
  <si>
    <t>Multi Criteria Decision Chart - Weighted</t>
  </si>
  <si>
    <t>©  2021  David McLachlan</t>
  </si>
  <si>
    <t>This spreadsheet, including all worksheets and associated content is a copyrighted work under the United States and other copyright laws.</t>
  </si>
  <si>
    <t>Do not submit copies or modifications of this template to any website or online template gallery.</t>
  </si>
  <si>
    <r>
      <t xml:space="preserve">You may make archival copies and customize the template only for your personal use or use within your company or organization and </t>
    </r>
    <r>
      <rPr>
        <b/>
        <sz val="12"/>
        <color theme="1"/>
        <rFont val="Arial"/>
        <family val="2"/>
      </rPr>
      <t>not for resale or public sharing</t>
    </r>
    <r>
      <rPr>
        <sz val="12"/>
        <color theme="1"/>
        <rFont val="Arial"/>
        <family val="2"/>
      </rPr>
      <t>.</t>
    </r>
  </si>
  <si>
    <t>Limitation of Liability</t>
  </si>
  <si>
    <t>This template and any related documentation are provided to you "as is." While every effort has been made to provide an outstanding product, without limiting the above you accept that this template may not meet your requirements, operate error free, or identify any or all errors or problems. This agreement does not affect any statutory rights you may have as a consumer.</t>
  </si>
  <si>
    <t>Multi Criteria Decision Analysis Template</t>
  </si>
  <si>
    <t>Use the highest weighted average at the bottom as your guide in which one to choose.</t>
  </si>
  <si>
    <t>Use the highest average at the bottom as your guide in which one to choose.</t>
  </si>
  <si>
    <t>Do not delete this worksheet.</t>
  </si>
  <si>
    <t>Criteria 1</t>
  </si>
  <si>
    <t>Criteria 2</t>
  </si>
  <si>
    <t>Criteria 3</t>
  </si>
  <si>
    <t>Criteria 4</t>
  </si>
  <si>
    <t>Decision to be made</t>
  </si>
  <si>
    <r>
      <t xml:space="preserve">Weight
</t>
    </r>
    <r>
      <rPr>
        <b/>
        <sz val="8"/>
        <color theme="1" tint="0.249977111117893"/>
        <rFont val="Calibri"/>
        <family val="2"/>
        <scheme val="minor"/>
      </rPr>
      <t>Enter numbers here</t>
    </r>
  </si>
  <si>
    <r>
      <t xml:space="preserve">  Rate each option from 1 (poor) to 5 (great) depending on their </t>
    </r>
    <r>
      <rPr>
        <b/>
        <i/>
        <u/>
        <sz val="10"/>
        <color theme="1" tint="0.34998626667073579"/>
        <rFont val="Century Gothic"/>
        <family val="2"/>
      </rPr>
      <t>value</t>
    </r>
    <r>
      <rPr>
        <b/>
        <i/>
        <sz val="10"/>
        <color theme="1" tint="0.34998626667073579"/>
        <rFont val="Century Gothic"/>
        <family val="2"/>
      </rPr>
      <t xml:space="preserve"> to you, and use the total at the bottom to assist your decision.</t>
    </r>
  </si>
  <si>
    <t>The grey columns have the weighted calculations in them. Do not write over these columns.</t>
  </si>
  <si>
    <r>
      <t xml:space="preserve">To </t>
    </r>
    <r>
      <rPr>
        <b/>
        <sz val="11"/>
        <rFont val="Calibri"/>
        <family val="2"/>
        <scheme val="minor"/>
      </rPr>
      <t>add more columns</t>
    </r>
    <r>
      <rPr>
        <sz val="11"/>
        <rFont val="Calibri"/>
        <family val="2"/>
        <scheme val="minor"/>
      </rPr>
      <t>, simply copy and paste an existing column (and its weighted grey column) on to the end.</t>
    </r>
  </si>
  <si>
    <t>Insert more rows and copy the formatting from the row above it to add more criteria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</si>
</sst>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9"/>
      <color theme="0"/>
      <name val="Century Gothic"/>
      <family val="1"/>
    </font>
    <font>
      <b/>
      <sz val="20"/>
      <color theme="0"/>
      <name val="Century Gothic"/>
      <family val="1"/>
    </font>
    <font>
      <sz val="16"/>
      <color theme="5"/>
      <name val="Calibri"/>
      <family val="2"/>
      <scheme val="minor"/>
    </font>
    <font>
      <b/>
      <sz val="10"/>
      <name val="Century Gothic"/>
      <family val="1"/>
    </font>
    <font>
      <b/>
      <sz val="11"/>
      <color theme="4" tint="-0.499984740745262"/>
      <name val="Century Gothic"/>
      <family val="1"/>
    </font>
    <font>
      <b/>
      <i/>
      <sz val="10"/>
      <color theme="5"/>
      <name val="Century Gothic"/>
      <family val="2"/>
    </font>
    <font>
      <sz val="11"/>
      <name val="Calibri"/>
      <family val="2"/>
      <scheme val="minor"/>
    </font>
    <font>
      <b/>
      <sz val="11"/>
      <name val="Calibri"/>
      <family val="2"/>
      <scheme val="minor"/>
    </font>
    <font>
      <i/>
      <sz val="11"/>
      <name val="Calibri"/>
      <family val="2"/>
      <scheme val="minor"/>
    </font>
    <font>
      <sz val="9"/>
      <color theme="0"/>
      <name val="Century Gothic"/>
      <family val="2"/>
    </font>
    <font>
      <sz val="11"/>
      <color theme="1"/>
      <name val="Calibri"/>
      <family val="2"/>
      <scheme val="minor"/>
    </font>
    <font>
      <b/>
      <sz val="11"/>
      <color theme="1"/>
      <name val="Calibri"/>
      <family val="2"/>
      <scheme val="minor"/>
    </font>
    <font>
      <b/>
      <sz val="11"/>
      <color theme="0" tint="-0.14999847407452621"/>
      <name val="Century Gothic"/>
      <family val="1"/>
    </font>
    <font>
      <b/>
      <sz val="10"/>
      <color theme="0" tint="-0.14999847407452621"/>
      <name val="Century Gothic"/>
      <family val="1"/>
    </font>
    <font>
      <b/>
      <i/>
      <sz val="10"/>
      <color theme="1" tint="0.34998626667073579"/>
      <name val="Century Gothic"/>
      <family val="2"/>
    </font>
    <font>
      <b/>
      <i/>
      <u/>
      <sz val="10"/>
      <color theme="1" tint="0.34998626667073579"/>
      <name val="Century Gothic"/>
      <family val="2"/>
    </font>
    <font>
      <sz val="16"/>
      <color theme="1" tint="0.34998626667073579"/>
      <name val="Calibri"/>
      <family val="2"/>
      <scheme val="minor"/>
    </font>
    <font>
      <b/>
      <sz val="10"/>
      <color theme="0"/>
      <name val="Century Gothic"/>
      <family val="1"/>
    </font>
    <font>
      <sz val="10"/>
      <color theme="1" tint="0.249977111117893"/>
      <name val="Calibri"/>
      <family val="2"/>
      <scheme val="minor"/>
    </font>
    <font>
      <sz val="9"/>
      <color theme="1" tint="0.249977111117893"/>
      <name val="Calibri"/>
      <family val="2"/>
      <scheme val="minor"/>
    </font>
    <font>
      <b/>
      <sz val="8"/>
      <color theme="1" tint="0.249977111117893"/>
      <name val="Century Gothic"/>
      <family val="1"/>
    </font>
    <font>
      <b/>
      <sz val="14"/>
      <color theme="1" tint="0.249977111117893"/>
      <name val="Calibri"/>
      <family val="2"/>
      <scheme val="minor"/>
    </font>
    <font>
      <b/>
      <sz val="11"/>
      <color theme="1" tint="0.249977111117893"/>
      <name val="Century Gothic"/>
      <family val="1"/>
    </font>
    <font>
      <b/>
      <sz val="11"/>
      <color theme="0"/>
      <name val="Arial"/>
      <family val="2"/>
    </font>
    <font>
      <b/>
      <sz val="16"/>
      <color theme="0"/>
      <name val="Arial"/>
      <family val="2"/>
    </font>
    <font>
      <sz val="12"/>
      <color theme="1"/>
      <name val="Arial"/>
      <family val="2"/>
    </font>
    <font>
      <sz val="11"/>
      <color theme="1"/>
      <name val="Arial"/>
      <family val="2"/>
    </font>
    <font>
      <b/>
      <sz val="12"/>
      <color theme="1"/>
      <name val="Arial"/>
      <family val="2"/>
    </font>
    <font>
      <i/>
      <sz val="14"/>
      <color theme="1"/>
      <name val="Arial"/>
      <family val="2"/>
    </font>
    <font>
      <sz val="11"/>
      <color theme="0"/>
      <name val="Calibri"/>
      <family val="2"/>
      <scheme val="minor"/>
    </font>
    <font>
      <b/>
      <sz val="12"/>
      <color theme="1" tint="0.34998626667073579"/>
      <name val="Calibri"/>
      <family val="2"/>
      <scheme val="minor"/>
    </font>
    <font>
      <b/>
      <sz val="22"/>
      <color theme="1" tint="0.34998626667073579"/>
      <name val="Calibri"/>
      <family val="2"/>
      <scheme val="minor"/>
    </font>
    <font>
      <b/>
      <sz val="14"/>
      <color theme="0"/>
      <name val="Calibri"/>
      <family val="2"/>
      <scheme val="minor"/>
    </font>
    <font>
      <sz val="14"/>
      <color theme="0"/>
      <name val="Calibri"/>
      <family val="2"/>
      <scheme val="minor"/>
    </font>
    <font>
      <sz val="8"/>
      <name val="Calibri"/>
      <family val="2"/>
      <scheme val="minor"/>
    </font>
    <font>
      <sz val="22"/>
      <color theme="1" tint="0.34998626667073579"/>
      <name val="Calibri"/>
      <family val="2"/>
      <scheme val="minor"/>
    </font>
    <font>
      <sz val="16"/>
      <color theme="1" tint="0.249977111117893"/>
      <name val="Calibri"/>
      <family val="2"/>
      <scheme val="minor"/>
    </font>
    <font>
      <b/>
      <sz val="8"/>
      <color theme="1" tint="0.249977111117893"/>
      <name val="Calibri"/>
      <family val="2"/>
      <scheme val="minor"/>
    </font>
    <font>
      <sz val="10"/>
      <color theme="0"/>
      <name val="Calibri"/>
      <family val="2"/>
      <scheme val="minor"/>
    </font>
    <font>
      <sz val="24"/>
      <color theme="0"/>
      <name val="Calibri"/>
      <family val="2"/>
      <scheme val="minor"/>
    </font>
    <font>
      <sz val="7"/>
      <color theme="0" tint="-4.9989318521683403E-2"/>
      <name val="Calibri"/>
      <family val="2"/>
      <scheme val="minor"/>
    </font>
    <font>
      <b/>
      <sz val="12"/>
      <color theme="1"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rgb="FFFDDBB1"/>
        <bgColor indexed="64"/>
      </patternFill>
    </fill>
    <fill>
      <patternFill patternType="solid">
        <fgColor rgb="FF8DB9AA"/>
        <bgColor indexed="64"/>
      </patternFill>
    </fill>
    <fill>
      <patternFill patternType="solid">
        <fgColor rgb="FF8FB9AB"/>
        <bgColor indexed="64"/>
      </patternFill>
    </fill>
  </fills>
  <borders count="5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theme="3"/>
      </bottom>
      <diagonal/>
    </border>
    <border>
      <left style="medium">
        <color indexed="64"/>
      </left>
      <right style="medium">
        <color indexed="64"/>
      </right>
      <top style="medium">
        <color indexed="64"/>
      </top>
      <bottom style="dotted">
        <color theme="0" tint="-0.34998626667073579"/>
      </bottom>
      <diagonal/>
    </border>
    <border>
      <left style="medium">
        <color indexed="64"/>
      </left>
      <right style="thin">
        <color theme="1" tint="0.499984740745262"/>
      </right>
      <top style="medium">
        <color indexed="64"/>
      </top>
      <bottom style="dotted">
        <color theme="0" tint="-0.34998626667073579"/>
      </bottom>
      <diagonal/>
    </border>
    <border>
      <left style="thin">
        <color theme="1" tint="0.499984740745262"/>
      </left>
      <right style="thin">
        <color theme="1" tint="0.499984740745262"/>
      </right>
      <top style="medium">
        <color indexed="64"/>
      </top>
      <bottom style="dotted">
        <color theme="0" tint="-0.34998626667073579"/>
      </bottom>
      <diagonal/>
    </border>
    <border>
      <left style="thin">
        <color theme="1" tint="0.499984740745262"/>
      </left>
      <right style="medium">
        <color indexed="64"/>
      </right>
      <top style="medium">
        <color indexed="64"/>
      </top>
      <bottom style="dotted">
        <color theme="0" tint="-0.34998626667073579"/>
      </bottom>
      <diagonal/>
    </border>
    <border>
      <left style="medium">
        <color indexed="64"/>
      </left>
      <right style="medium">
        <color indexed="64"/>
      </right>
      <top style="dotted">
        <color theme="0" tint="-0.34998626667073579"/>
      </top>
      <bottom style="dotted">
        <color theme="0" tint="-0.34998626667073579"/>
      </bottom>
      <diagonal/>
    </border>
    <border>
      <left style="medium">
        <color indexed="64"/>
      </left>
      <right style="thin">
        <color theme="1" tint="0.499984740745262"/>
      </right>
      <top style="dotted">
        <color theme="0" tint="-0.34998626667073579"/>
      </top>
      <bottom style="dotted">
        <color theme="0" tint="-0.34998626667073579"/>
      </bottom>
      <diagonal/>
    </border>
    <border>
      <left style="thin">
        <color theme="1" tint="0.499984740745262"/>
      </left>
      <right style="thin">
        <color theme="1" tint="0.499984740745262"/>
      </right>
      <top style="dotted">
        <color theme="0" tint="-0.34998626667073579"/>
      </top>
      <bottom style="dotted">
        <color theme="0" tint="-0.34998626667073579"/>
      </bottom>
      <diagonal/>
    </border>
    <border>
      <left style="thin">
        <color theme="1" tint="0.499984740745262"/>
      </left>
      <right style="medium">
        <color indexed="64"/>
      </right>
      <top style="dotted">
        <color theme="0" tint="-0.34998626667073579"/>
      </top>
      <bottom style="dotted">
        <color theme="0" tint="-0.34998626667073579"/>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medium">
        <color indexed="64"/>
      </left>
      <right style="medium">
        <color theme="0" tint="-0.14996795556505021"/>
      </right>
      <top style="medium">
        <color indexed="64"/>
      </top>
      <bottom style="dotted">
        <color theme="0" tint="-0.14996795556505021"/>
      </bottom>
      <diagonal/>
    </border>
    <border>
      <left style="medium">
        <color theme="0" tint="-0.14996795556505021"/>
      </left>
      <right style="medium">
        <color theme="0" tint="-0.14996795556505021"/>
      </right>
      <top style="medium">
        <color indexed="64"/>
      </top>
      <bottom style="dotted">
        <color theme="0" tint="-0.14996795556505021"/>
      </bottom>
      <diagonal/>
    </border>
    <border>
      <left style="medium">
        <color theme="0" tint="-0.14996795556505021"/>
      </left>
      <right style="medium">
        <color indexed="64"/>
      </right>
      <top style="medium">
        <color indexed="64"/>
      </top>
      <bottom style="dotted">
        <color theme="0" tint="-0.14996795556505021"/>
      </bottom>
      <diagonal/>
    </border>
    <border>
      <left style="medium">
        <color indexed="64"/>
      </left>
      <right style="medium">
        <color theme="0" tint="-0.14996795556505021"/>
      </right>
      <top style="dotted">
        <color theme="0" tint="-0.14996795556505021"/>
      </top>
      <bottom style="dotted">
        <color theme="0" tint="-0.14996795556505021"/>
      </bottom>
      <diagonal/>
    </border>
    <border>
      <left style="medium">
        <color theme="0" tint="-0.14996795556505021"/>
      </left>
      <right style="medium">
        <color theme="0" tint="-0.14996795556505021"/>
      </right>
      <top style="dotted">
        <color theme="0" tint="-0.14996795556505021"/>
      </top>
      <bottom style="dotted">
        <color theme="0" tint="-0.14996795556505021"/>
      </bottom>
      <diagonal/>
    </border>
    <border>
      <left style="medium">
        <color theme="0" tint="-0.14996795556505021"/>
      </left>
      <right style="medium">
        <color indexed="64"/>
      </right>
      <top style="dotted">
        <color theme="0" tint="-0.14996795556505021"/>
      </top>
      <bottom style="dotted">
        <color theme="0" tint="-0.14996795556505021"/>
      </bottom>
      <diagonal/>
    </border>
    <border>
      <left style="medium">
        <color indexed="64"/>
      </left>
      <right style="medium">
        <color theme="0" tint="-0.14996795556505021"/>
      </right>
      <top style="dotted">
        <color theme="0" tint="-0.14996795556505021"/>
      </top>
      <bottom style="medium">
        <color indexed="64"/>
      </bottom>
      <diagonal/>
    </border>
    <border>
      <left style="medium">
        <color theme="0" tint="-0.14996795556505021"/>
      </left>
      <right style="medium">
        <color theme="0" tint="-0.14996795556505021"/>
      </right>
      <top style="dotted">
        <color theme="0" tint="-0.14996795556505021"/>
      </top>
      <bottom style="medium">
        <color indexed="64"/>
      </bottom>
      <diagonal/>
    </border>
    <border>
      <left style="medium">
        <color theme="0" tint="-0.14996795556505021"/>
      </left>
      <right style="medium">
        <color indexed="64"/>
      </right>
      <top style="dotted">
        <color theme="0" tint="-0.14996795556505021"/>
      </top>
      <bottom style="medium">
        <color indexed="64"/>
      </bottom>
      <diagonal/>
    </border>
    <border>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right style="medium">
        <color indexed="64"/>
      </right>
      <top style="medium">
        <color indexed="64"/>
      </top>
      <bottom style="dotted">
        <color theme="1" tint="0.499984740745262"/>
      </bottom>
      <diagonal/>
    </border>
    <border>
      <left/>
      <right style="medium">
        <color indexed="64"/>
      </right>
      <top style="dotted">
        <color theme="1" tint="0.499984740745262"/>
      </top>
      <bottom style="dotted">
        <color theme="1" tint="0.499984740745262"/>
      </bottom>
      <diagonal/>
    </border>
    <border>
      <left/>
      <right style="medium">
        <color indexed="64"/>
      </right>
      <top style="dotted">
        <color theme="1" tint="0.499984740745262"/>
      </top>
      <bottom style="medium">
        <color indexed="64"/>
      </bottom>
      <diagonal/>
    </border>
    <border>
      <left/>
      <right style="thin">
        <color theme="0" tint="-0.499984740745262"/>
      </right>
      <top style="medium">
        <color indexed="64"/>
      </top>
      <bottom style="dotted">
        <color theme="1" tint="0.499984740745262"/>
      </bottom>
      <diagonal/>
    </border>
    <border>
      <left style="medium">
        <color indexed="64"/>
      </left>
      <right/>
      <top style="medium">
        <color indexed="64"/>
      </top>
      <bottom style="dotted">
        <color theme="1" tint="0.499984740745262"/>
      </bottom>
      <diagonal/>
    </border>
    <border>
      <left/>
      <right style="thin">
        <color theme="0" tint="-0.499984740745262"/>
      </right>
      <top style="dotted">
        <color theme="1" tint="0.499984740745262"/>
      </top>
      <bottom style="dotted">
        <color theme="1" tint="0.499984740745262"/>
      </bottom>
      <diagonal/>
    </border>
    <border>
      <left style="medium">
        <color indexed="64"/>
      </left>
      <right/>
      <top style="dotted">
        <color theme="1" tint="0.499984740745262"/>
      </top>
      <bottom style="dotted">
        <color theme="1" tint="0.499984740745262"/>
      </bottom>
      <diagonal/>
    </border>
    <border>
      <left/>
      <right style="thin">
        <color theme="0" tint="-0.499984740745262"/>
      </right>
      <top style="dotted">
        <color theme="1" tint="0.499984740745262"/>
      </top>
      <bottom style="medium">
        <color indexed="64"/>
      </bottom>
      <diagonal/>
    </border>
    <border>
      <left style="medium">
        <color indexed="64"/>
      </left>
      <right/>
      <top style="dotted">
        <color theme="1" tint="0.499984740745262"/>
      </top>
      <bottom style="medium">
        <color indexed="64"/>
      </bottom>
      <diagonal/>
    </border>
    <border>
      <left style="thin">
        <color theme="0" tint="-0.499984740745262"/>
      </left>
      <right/>
      <top style="medium">
        <color indexed="64"/>
      </top>
      <bottom style="dotted">
        <color theme="1" tint="0.499984740745262"/>
      </bottom>
      <diagonal/>
    </border>
    <border>
      <left style="thin">
        <color theme="0" tint="-0.499984740745262"/>
      </left>
      <right/>
      <top style="dotted">
        <color theme="1" tint="0.499984740745262"/>
      </top>
      <bottom style="dotted">
        <color theme="1" tint="0.499984740745262"/>
      </bottom>
      <diagonal/>
    </border>
    <border>
      <left style="thin">
        <color theme="0" tint="-0.499984740745262"/>
      </left>
      <right/>
      <top style="dotted">
        <color theme="1" tint="0.499984740745262"/>
      </top>
      <bottom style="medium">
        <color indexed="64"/>
      </bottom>
      <diagonal/>
    </border>
    <border>
      <left style="thin">
        <color theme="0" tint="-0.499984740745262"/>
      </left>
      <right/>
      <top style="medium">
        <color indexed="64"/>
      </top>
      <bottom style="medium">
        <color indexed="64"/>
      </bottom>
      <diagonal/>
    </border>
    <border>
      <left style="medium">
        <color theme="0" tint="-0.14996795556505021"/>
      </left>
      <right/>
      <top style="medium">
        <color indexed="64"/>
      </top>
      <bottom style="dotted">
        <color theme="0" tint="-0.14996795556505021"/>
      </bottom>
      <diagonal/>
    </border>
    <border>
      <left style="medium">
        <color theme="0" tint="-0.14996795556505021"/>
      </left>
      <right/>
      <top style="dotted">
        <color theme="0" tint="-0.14996795556505021"/>
      </top>
      <bottom style="dotted">
        <color theme="0" tint="-0.14996795556505021"/>
      </bottom>
      <diagonal/>
    </border>
    <border>
      <left style="medium">
        <color theme="0" tint="-0.14996795556505021"/>
      </left>
      <right/>
      <top style="dotted">
        <color theme="0" tint="-0.14996795556505021"/>
      </top>
      <bottom style="medium">
        <color indexed="64"/>
      </bottom>
      <diagonal/>
    </border>
  </borders>
  <cellStyleXfs count="2">
    <xf numFmtId="0" fontId="0" fillId="0" borderId="0"/>
    <xf numFmtId="9" fontId="11" fillId="0" borderId="0" applyFont="0" applyFill="0" applyBorder="0" applyAlignment="0" applyProtection="0"/>
  </cellStyleXfs>
  <cellXfs count="138">
    <xf numFmtId="0" fontId="0" fillId="0" borderId="0" xfId="0"/>
    <xf numFmtId="0" fontId="0" fillId="0" borderId="0" xfId="0"/>
    <xf numFmtId="0" fontId="0" fillId="0" borderId="0" xfId="0"/>
    <xf numFmtId="0" fontId="1" fillId="0" borderId="0" xfId="0" applyFont="1" applyFill="1" applyBorder="1" applyAlignment="1">
      <alignment horizontal="left" vertical="center" wrapText="1" indent="1"/>
    </xf>
    <xf numFmtId="0" fontId="3" fillId="0" borderId="0" xfId="0" applyFont="1" applyBorder="1" applyAlignment="1">
      <alignment vertical="top" wrapText="1"/>
    </xf>
    <xf numFmtId="0" fontId="7" fillId="0" borderId="0" xfId="0" applyFont="1" applyFill="1" applyProtection="1"/>
    <xf numFmtId="0" fontId="8" fillId="0" borderId="0" xfId="0" applyFont="1" applyFill="1" applyAlignment="1" applyProtection="1">
      <alignment horizontal="left"/>
    </xf>
    <xf numFmtId="0" fontId="7" fillId="0" borderId="0" xfId="0" applyFont="1" applyFill="1" applyAlignment="1" applyProtection="1">
      <alignment horizontal="left"/>
    </xf>
    <xf numFmtId="0" fontId="7" fillId="0" borderId="0" xfId="0" applyFont="1" applyFill="1" applyAlignment="1" applyProtection="1">
      <alignment horizontal="left" indent="1"/>
    </xf>
    <xf numFmtId="0" fontId="7" fillId="0" borderId="0" xfId="0" applyFont="1"/>
    <xf numFmtId="0" fontId="8" fillId="0" borderId="0" xfId="0" quotePrefix="1" applyFont="1" applyFill="1" applyAlignment="1" applyProtection="1">
      <alignment horizontal="right"/>
    </xf>
    <xf numFmtId="0" fontId="0" fillId="3" borderId="0" xfId="0" applyFill="1"/>
    <xf numFmtId="0" fontId="5" fillId="3" borderId="0" xfId="0" applyFont="1" applyFill="1" applyBorder="1" applyAlignment="1">
      <alignment horizontal="right" vertical="center" wrapText="1" indent="1"/>
    </xf>
    <xf numFmtId="2" fontId="3" fillId="3" borderId="0" xfId="0" applyNumberFormat="1" applyFont="1" applyFill="1" applyBorder="1" applyAlignment="1">
      <alignment vertical="center" wrapText="1"/>
    </xf>
    <xf numFmtId="0" fontId="0" fillId="3" borderId="0" xfId="0" applyFill="1" applyProtection="1"/>
    <xf numFmtId="0" fontId="13" fillId="2" borderId="10" xfId="0" applyFont="1" applyFill="1" applyBorder="1" applyAlignment="1" applyProtection="1">
      <alignment horizontal="center" vertical="center" wrapText="1"/>
    </xf>
    <xf numFmtId="9" fontId="14" fillId="0" borderId="10" xfId="0" applyNumberFormat="1" applyFont="1" applyFill="1" applyBorder="1" applyAlignment="1" applyProtection="1">
      <alignment horizontal="center" vertical="center" wrapText="1"/>
    </xf>
    <xf numFmtId="0" fontId="10" fillId="3" borderId="0" xfId="0" applyFont="1" applyFill="1" applyBorder="1" applyAlignment="1" applyProtection="1">
      <alignment horizontal="left" vertical="center" wrapText="1" indent="1"/>
    </xf>
    <xf numFmtId="0" fontId="3" fillId="3" borderId="0" xfId="0" applyFont="1" applyFill="1" applyBorder="1" applyAlignment="1" applyProtection="1">
      <alignment vertical="top" wrapText="1"/>
    </xf>
    <xf numFmtId="0" fontId="0" fillId="0" borderId="0" xfId="0" applyFill="1" applyProtection="1"/>
    <xf numFmtId="0" fontId="10" fillId="0" borderId="0" xfId="0" applyFont="1" applyFill="1" applyBorder="1" applyAlignment="1" applyProtection="1">
      <alignment horizontal="left" vertical="center" wrapText="1" indent="1"/>
    </xf>
    <xf numFmtId="0" fontId="3" fillId="0" borderId="0" xfId="0" applyFont="1" applyFill="1" applyBorder="1" applyAlignment="1" applyProtection="1">
      <alignment vertical="top" wrapText="1"/>
    </xf>
    <xf numFmtId="0" fontId="0" fillId="0" borderId="0" xfId="0" applyFill="1"/>
    <xf numFmtId="2" fontId="3" fillId="0" borderId="0" xfId="0" applyNumberFormat="1" applyFont="1" applyBorder="1" applyAlignment="1" applyProtection="1">
      <alignment vertical="top" wrapText="1"/>
    </xf>
    <xf numFmtId="0" fontId="3" fillId="0" borderId="0" xfId="0" applyFont="1" applyBorder="1" applyAlignment="1" applyProtection="1">
      <alignment vertical="top" wrapText="1"/>
    </xf>
    <xf numFmtId="0" fontId="1" fillId="0" borderId="0" xfId="0" applyFont="1" applyFill="1" applyBorder="1" applyAlignment="1" applyProtection="1">
      <alignment horizontal="left" vertical="center" wrapText="1" indent="1"/>
    </xf>
    <xf numFmtId="0" fontId="0" fillId="0" borderId="0" xfId="0" applyProtection="1"/>
    <xf numFmtId="0" fontId="8" fillId="0" borderId="0" xfId="0" applyFont="1" applyFill="1" applyAlignment="1" applyProtection="1">
      <alignment horizontal="right"/>
    </xf>
    <xf numFmtId="0" fontId="12" fillId="0" borderId="0" xfId="0" applyFont="1" applyAlignment="1" applyProtection="1">
      <alignment horizontal="right"/>
    </xf>
    <xf numFmtId="0" fontId="5" fillId="0" borderId="15" xfId="0" applyFont="1" applyFill="1" applyBorder="1" applyAlignment="1">
      <alignment horizontal="right" vertical="center" wrapText="1" indent="1"/>
    </xf>
    <xf numFmtId="0" fontId="4" fillId="4" borderId="5" xfId="0" applyFont="1" applyFill="1" applyBorder="1" applyAlignment="1">
      <alignment horizontal="right" vertical="center" wrapText="1" indent="1"/>
    </xf>
    <xf numFmtId="0" fontId="15" fillId="4" borderId="0" xfId="0" applyFont="1" applyFill="1" applyBorder="1" applyAlignment="1">
      <alignment horizontal="left" vertical="center" wrapText="1" indent="1"/>
    </xf>
    <xf numFmtId="0" fontId="6" fillId="4" borderId="0" xfId="0" applyFont="1" applyFill="1" applyBorder="1" applyAlignment="1">
      <alignment horizontal="left" vertical="center" wrapText="1" indent="1"/>
    </xf>
    <xf numFmtId="0" fontId="4" fillId="4" borderId="0"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pplyProtection="1">
      <alignment vertical="center" wrapText="1"/>
    </xf>
    <xf numFmtId="0" fontId="4" fillId="4" borderId="6" xfId="0" applyFont="1" applyFill="1" applyBorder="1" applyAlignment="1" applyProtection="1">
      <alignment vertical="center" wrapText="1"/>
    </xf>
    <xf numFmtId="0" fontId="18" fillId="4" borderId="5" xfId="0" applyFont="1" applyFill="1" applyBorder="1" applyAlignment="1" applyProtection="1">
      <alignment horizontal="right" vertical="center" wrapText="1" indent="1"/>
    </xf>
    <xf numFmtId="0" fontId="20" fillId="4" borderId="0" xfId="0" applyFont="1" applyFill="1" applyBorder="1" applyAlignment="1" applyProtection="1">
      <alignment horizontal="left" vertical="center" wrapText="1" indent="1"/>
    </xf>
    <xf numFmtId="0" fontId="6" fillId="4" borderId="0" xfId="0" applyFont="1" applyFill="1" applyBorder="1" applyAlignment="1" applyProtection="1">
      <alignment horizontal="left" vertical="center" wrapText="1" indent="1"/>
    </xf>
    <xf numFmtId="0" fontId="22" fillId="0" borderId="10" xfId="0" applyFont="1" applyBorder="1" applyAlignment="1">
      <alignment horizontal="center" vertical="center"/>
    </xf>
    <xf numFmtId="2" fontId="22" fillId="0" borderId="8" xfId="0" applyNumberFormat="1" applyFont="1" applyBorder="1" applyAlignment="1">
      <alignment horizontal="center" vertical="center" wrapText="1"/>
    </xf>
    <xf numFmtId="2" fontId="22" fillId="0" borderId="9" xfId="0" applyNumberFormat="1" applyFont="1" applyBorder="1" applyAlignment="1">
      <alignment horizontal="center" vertical="center" wrapText="1"/>
    </xf>
    <xf numFmtId="0" fontId="23" fillId="0" borderId="7" xfId="0" applyFont="1" applyFill="1" applyBorder="1" applyAlignment="1" applyProtection="1">
      <alignment horizontal="right" vertical="center" wrapText="1" indent="1"/>
    </xf>
    <xf numFmtId="0" fontId="24" fillId="4" borderId="0" xfId="0" applyFont="1" applyFill="1"/>
    <xf numFmtId="0" fontId="25" fillId="4"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6" fillId="2" borderId="0" xfId="0" applyFont="1" applyFill="1" applyAlignment="1">
      <alignment vertical="center" wrapText="1"/>
    </xf>
    <xf numFmtId="0" fontId="29" fillId="2" borderId="18" xfId="0" applyFont="1" applyFill="1" applyBorder="1" applyAlignment="1">
      <alignment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9" fillId="2" borderId="17" xfId="0" applyFont="1" applyFill="1" applyBorder="1" applyAlignment="1" applyProtection="1">
      <alignment horizontal="left" vertical="center" wrapText="1" indent="1"/>
    </xf>
    <xf numFmtId="0" fontId="19" fillId="2" borderId="1" xfId="0" applyFont="1" applyFill="1" applyBorder="1" applyAlignment="1" applyProtection="1">
      <alignment horizontal="left" vertical="center" wrapText="1" indent="1"/>
    </xf>
    <xf numFmtId="0" fontId="19" fillId="2" borderId="16" xfId="0" applyFont="1" applyFill="1" applyBorder="1" applyAlignment="1" applyProtection="1">
      <alignment horizontal="left" vertical="center" wrapText="1" indent="1"/>
    </xf>
    <xf numFmtId="0" fontId="32" fillId="5" borderId="15" xfId="0" applyFont="1" applyFill="1" applyBorder="1" applyAlignment="1">
      <alignment horizontal="center" vertical="center" wrapText="1"/>
    </xf>
    <xf numFmtId="0" fontId="34" fillId="7" borderId="19" xfId="0" applyFont="1" applyFill="1" applyBorder="1" applyAlignment="1">
      <alignment horizontal="right" vertical="center" indent="1"/>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34" fillId="7" borderId="23" xfId="0" applyFont="1" applyFill="1" applyBorder="1" applyAlignment="1">
      <alignment horizontal="right" vertical="center" inden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9" fillId="4" borderId="0" xfId="0" applyFont="1" applyFill="1" applyBorder="1" applyAlignment="1">
      <alignment vertical="center" wrapText="1"/>
    </xf>
    <xf numFmtId="0" fontId="19" fillId="2" borderId="17" xfId="0" applyFont="1" applyFill="1" applyBorder="1" applyAlignment="1">
      <alignment horizontal="left" vertical="center" wrapText="1" indent="1"/>
    </xf>
    <xf numFmtId="0" fontId="19" fillId="2" borderId="1" xfId="0" applyFont="1" applyFill="1" applyBorder="1" applyAlignment="1">
      <alignment horizontal="left" vertical="center" wrapText="1" indent="1"/>
    </xf>
    <xf numFmtId="0" fontId="19" fillId="2" borderId="16" xfId="0" applyFont="1" applyFill="1" applyBorder="1" applyAlignment="1">
      <alignment horizontal="left" vertical="center" wrapText="1" indent="1"/>
    </xf>
    <xf numFmtId="0" fontId="34" fillId="7" borderId="30" xfId="0" applyFont="1" applyFill="1" applyBorder="1" applyAlignment="1">
      <alignment horizontal="right" vertical="center" indent="1"/>
    </xf>
    <xf numFmtId="0" fontId="34" fillId="7" borderId="33" xfId="0" applyFont="1" applyFill="1" applyBorder="1" applyAlignment="1">
      <alignment horizontal="right" vertical="center" indent="1"/>
    </xf>
    <xf numFmtId="0" fontId="34" fillId="7" borderId="36" xfId="0" applyFont="1" applyFill="1" applyBorder="1" applyAlignment="1">
      <alignment horizontal="right" vertical="center" indent="1"/>
    </xf>
    <xf numFmtId="0" fontId="22" fillId="5" borderId="10" xfId="0" applyFont="1" applyFill="1" applyBorder="1" applyAlignment="1" applyProtection="1">
      <alignment horizontal="center" vertical="center" wrapText="1"/>
    </xf>
    <xf numFmtId="0" fontId="34" fillId="6" borderId="31" xfId="0" applyFont="1" applyFill="1" applyBorder="1" applyAlignment="1" applyProtection="1">
      <alignment horizontal="center" vertical="center" wrapText="1"/>
    </xf>
    <xf numFmtId="0" fontId="34" fillId="6" borderId="34" xfId="0" applyFont="1" applyFill="1" applyBorder="1" applyAlignment="1" applyProtection="1">
      <alignment horizontal="center" vertical="center" wrapText="1"/>
    </xf>
    <xf numFmtId="0" fontId="34" fillId="6" borderId="37" xfId="0" applyFont="1" applyFill="1" applyBorder="1" applyAlignment="1" applyProtection="1">
      <alignment horizontal="center" vertical="center" wrapText="1"/>
    </xf>
    <xf numFmtId="9" fontId="39" fillId="4" borderId="32" xfId="1" applyFont="1" applyFill="1" applyBorder="1" applyAlignment="1" applyProtection="1">
      <alignment horizontal="center" vertical="center" wrapText="1"/>
    </xf>
    <xf numFmtId="9" fontId="39" fillId="4" borderId="35" xfId="1" applyFont="1" applyFill="1" applyBorder="1" applyAlignment="1" applyProtection="1">
      <alignment horizontal="center" vertical="center" wrapText="1"/>
    </xf>
    <xf numFmtId="9" fontId="39" fillId="4" borderId="38" xfId="1" applyFont="1" applyFill="1" applyBorder="1" applyAlignment="1" applyProtection="1">
      <alignment horizontal="center" vertical="center" wrapText="1"/>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30" fillId="4" borderId="5" xfId="0" applyFont="1" applyFill="1" applyBorder="1" applyAlignment="1">
      <alignment horizontal="right" vertical="center" wrapText="1" indent="1"/>
    </xf>
    <xf numFmtId="0" fontId="19" fillId="4" borderId="0" xfId="0" applyFont="1" applyFill="1" applyBorder="1" applyAlignment="1" applyProtection="1">
      <alignment vertical="center" wrapText="1"/>
    </xf>
    <xf numFmtId="0" fontId="40" fillId="4" borderId="2" xfId="0" applyFont="1" applyFill="1" applyBorder="1" applyAlignment="1" applyProtection="1">
      <alignment horizontal="center" vertical="center" wrapText="1"/>
    </xf>
    <xf numFmtId="0" fontId="40" fillId="4" borderId="3" xfId="0" applyFont="1" applyFill="1" applyBorder="1" applyAlignment="1" applyProtection="1">
      <alignment horizontal="center" vertical="center" wrapText="1"/>
    </xf>
    <xf numFmtId="0" fontId="34" fillId="7" borderId="30" xfId="0" applyFont="1" applyFill="1" applyBorder="1" applyAlignment="1">
      <alignment horizontal="right" vertical="center" wrapText="1" indent="1"/>
    </xf>
    <xf numFmtId="0" fontId="34" fillId="7" borderId="33" xfId="0" applyFont="1" applyFill="1" applyBorder="1" applyAlignment="1">
      <alignment horizontal="right" vertical="center" wrapText="1" indent="1"/>
    </xf>
    <xf numFmtId="0" fontId="34" fillId="7" borderId="36" xfId="0" applyFont="1" applyFill="1" applyBorder="1" applyAlignment="1">
      <alignment horizontal="right" vertical="center" wrapText="1" indent="1"/>
    </xf>
    <xf numFmtId="0" fontId="30" fillId="7" borderId="33" xfId="0" applyFont="1" applyFill="1" applyBorder="1" applyAlignment="1">
      <alignment horizontal="right" vertical="center" wrapText="1" indent="1"/>
    </xf>
    <xf numFmtId="0" fontId="2" fillId="4" borderId="4" xfId="0" applyFont="1" applyFill="1" applyBorder="1" applyAlignment="1" applyProtection="1">
      <alignment vertical="center" wrapText="1"/>
    </xf>
    <xf numFmtId="0" fontId="17" fillId="0" borderId="46" xfId="0" applyNumberFormat="1" applyFont="1" applyBorder="1" applyAlignment="1">
      <alignment horizontal="center" vertical="center" wrapText="1"/>
    </xf>
    <xf numFmtId="0" fontId="17" fillId="0" borderId="48" xfId="0" applyNumberFormat="1" applyFont="1" applyBorder="1" applyAlignment="1">
      <alignment horizontal="center" vertical="center" wrapText="1"/>
    </xf>
    <xf numFmtId="0" fontId="17" fillId="0" borderId="48" xfId="0" applyNumberFormat="1" applyFont="1" applyBorder="1" applyAlignment="1" applyProtection="1">
      <alignment horizontal="center" vertical="center" wrapText="1"/>
    </xf>
    <xf numFmtId="0" fontId="17" fillId="0" borderId="50" xfId="0" applyNumberFormat="1" applyFont="1" applyBorder="1" applyAlignment="1" applyProtection="1">
      <alignment horizontal="center" vertical="center" wrapText="1"/>
    </xf>
    <xf numFmtId="0" fontId="17" fillId="0" borderId="51" xfId="0" applyNumberFormat="1" applyFont="1" applyBorder="1" applyAlignment="1" applyProtection="1">
      <alignment horizontal="center" vertical="center" wrapText="1"/>
    </xf>
    <xf numFmtId="0" fontId="17" fillId="0" borderId="52" xfId="0" applyNumberFormat="1" applyFont="1" applyBorder="1" applyAlignment="1" applyProtection="1">
      <alignment horizontal="center" vertical="center" wrapText="1"/>
    </xf>
    <xf numFmtId="0" fontId="17" fillId="0" borderId="53" xfId="0" applyNumberFormat="1" applyFont="1" applyBorder="1" applyAlignment="1" applyProtection="1">
      <alignment horizontal="center" vertical="center" wrapText="1"/>
    </xf>
    <xf numFmtId="2" fontId="37" fillId="0" borderId="54" xfId="0" applyNumberFormat="1" applyFont="1" applyBorder="1" applyAlignment="1" applyProtection="1">
      <alignment horizontal="center" vertical="center" wrapText="1"/>
    </xf>
    <xf numFmtId="2" fontId="37" fillId="3" borderId="39" xfId="0" applyNumberFormat="1" applyFont="1" applyFill="1" applyBorder="1" applyAlignment="1" applyProtection="1">
      <alignment horizontal="center" vertical="center" wrapText="1"/>
    </xf>
    <xf numFmtId="2" fontId="37" fillId="3" borderId="11" xfId="0" applyNumberFormat="1" applyFont="1" applyFill="1" applyBorder="1" applyAlignment="1" applyProtection="1">
      <alignment horizontal="center" vertical="center" wrapText="1"/>
    </xf>
    <xf numFmtId="2" fontId="37" fillId="3" borderId="0" xfId="0" applyNumberFormat="1" applyFont="1" applyFill="1" applyBorder="1" applyAlignment="1" applyProtection="1">
      <alignment horizontal="center" vertical="center" wrapText="1"/>
    </xf>
    <xf numFmtId="0" fontId="0" fillId="3" borderId="0" xfId="0" applyFill="1" applyBorder="1" applyProtection="1"/>
    <xf numFmtId="0" fontId="41" fillId="0" borderId="0" xfId="0" applyNumberFormat="1" applyFont="1" applyFill="1" applyBorder="1" applyAlignment="1" applyProtection="1">
      <alignment horizontal="center" vertical="center" wrapText="1"/>
    </xf>
    <xf numFmtId="2" fontId="37" fillId="0" borderId="0" xfId="0" applyNumberFormat="1" applyFont="1" applyFill="1" applyBorder="1" applyAlignment="1" applyProtection="1">
      <alignment horizontal="center" vertical="center" wrapText="1"/>
    </xf>
    <xf numFmtId="0" fontId="0" fillId="0" borderId="0" xfId="0" applyFill="1" applyBorder="1"/>
    <xf numFmtId="0" fontId="31" fillId="0" borderId="0" xfId="0" applyFont="1" applyFill="1" applyBorder="1" applyAlignment="1" applyProtection="1">
      <alignment vertical="center" textRotation="90" wrapText="1"/>
    </xf>
    <xf numFmtId="0" fontId="31" fillId="3" borderId="0" xfId="0" applyFont="1" applyFill="1" applyBorder="1" applyAlignment="1" applyProtection="1">
      <alignment vertical="center" textRotation="90" wrapText="1"/>
    </xf>
    <xf numFmtId="0" fontId="17" fillId="3" borderId="0" xfId="0" applyNumberFormat="1"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1" fontId="41" fillId="3" borderId="45" xfId="0" applyNumberFormat="1" applyFont="1" applyFill="1" applyBorder="1" applyAlignment="1" applyProtection="1">
      <alignment horizontal="center" vertical="center" wrapText="1"/>
    </xf>
    <xf numFmtId="1" fontId="41" fillId="3" borderId="47" xfId="0" applyNumberFormat="1" applyFont="1" applyFill="1" applyBorder="1" applyAlignment="1" applyProtection="1">
      <alignment horizontal="center" vertical="center" wrapText="1"/>
    </xf>
    <xf numFmtId="1" fontId="41" fillId="3" borderId="49" xfId="0" applyNumberFormat="1" applyFont="1" applyFill="1" applyBorder="1" applyAlignment="1" applyProtection="1">
      <alignment horizontal="center" vertical="center" wrapText="1"/>
    </xf>
    <xf numFmtId="9" fontId="39" fillId="4" borderId="55" xfId="1" applyFont="1" applyFill="1" applyBorder="1" applyAlignment="1" applyProtection="1">
      <alignment horizontal="center" vertical="center" wrapText="1"/>
    </xf>
    <xf numFmtId="9" fontId="39" fillId="4" borderId="56" xfId="1" applyFont="1" applyFill="1" applyBorder="1" applyAlignment="1" applyProtection="1">
      <alignment horizontal="center" vertical="center" wrapText="1"/>
    </xf>
    <xf numFmtId="9" fontId="39" fillId="4" borderId="57" xfId="1"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7" fillId="0" borderId="46" xfId="0" applyNumberFormat="1" applyFont="1" applyBorder="1" applyAlignment="1" applyProtection="1">
      <alignment horizontal="center" vertical="center" wrapText="1"/>
    </xf>
    <xf numFmtId="1" fontId="41" fillId="3" borderId="42" xfId="0" applyNumberFormat="1" applyFont="1" applyFill="1" applyBorder="1" applyAlignment="1" applyProtection="1">
      <alignment horizontal="center" vertical="center" wrapText="1"/>
    </xf>
    <xf numFmtId="1" fontId="41" fillId="3" borderId="43" xfId="0" applyNumberFormat="1" applyFont="1" applyFill="1" applyBorder="1" applyAlignment="1" applyProtection="1">
      <alignment horizontal="center" vertical="center" wrapText="1"/>
    </xf>
    <xf numFmtId="1" fontId="41" fillId="3" borderId="44" xfId="0" applyNumberFormat="1" applyFont="1" applyFill="1" applyBorder="1" applyAlignment="1" applyProtection="1">
      <alignment horizontal="center" vertical="center" wrapText="1"/>
    </xf>
    <xf numFmtId="2" fontId="37" fillId="0" borderId="7" xfId="0" applyNumberFormat="1" applyFont="1" applyBorder="1" applyAlignment="1" applyProtection="1">
      <alignment horizontal="center" vertical="center" wrapText="1"/>
    </xf>
    <xf numFmtId="0" fontId="42" fillId="5" borderId="7" xfId="0" applyFont="1" applyFill="1" applyBorder="1" applyAlignment="1" applyProtection="1">
      <alignment horizontal="center" vertical="center" textRotation="90" wrapText="1"/>
    </xf>
    <xf numFmtId="0" fontId="42" fillId="5" borderId="39" xfId="0" applyFont="1" applyFill="1" applyBorder="1" applyAlignment="1" applyProtection="1">
      <alignment horizontal="center" vertical="center" textRotation="90" wrapText="1"/>
    </xf>
    <xf numFmtId="0" fontId="42" fillId="5" borderId="54" xfId="0" applyFont="1" applyFill="1" applyBorder="1" applyAlignment="1" applyProtection="1">
      <alignment horizontal="center" vertical="center" textRotation="90" wrapText="1"/>
    </xf>
    <xf numFmtId="0" fontId="42" fillId="5" borderId="40" xfId="0" applyFont="1" applyFill="1" applyBorder="1" applyAlignment="1" applyProtection="1">
      <alignment horizontal="center" vertical="center" textRotation="90" wrapText="1"/>
    </xf>
    <xf numFmtId="0" fontId="42" fillId="5" borderId="41" xfId="0" applyFont="1" applyFill="1" applyBorder="1" applyAlignment="1" applyProtection="1">
      <alignment horizontal="center" vertical="center" textRotation="90" wrapText="1"/>
    </xf>
    <xf numFmtId="0" fontId="42" fillId="5" borderId="27" xfId="0" applyFont="1" applyFill="1" applyBorder="1" applyAlignment="1">
      <alignment horizontal="center" vertical="center" textRotation="75" wrapText="1"/>
    </xf>
    <xf numFmtId="0" fontId="42" fillId="5" borderId="28" xfId="0" applyFont="1" applyFill="1" applyBorder="1" applyAlignment="1">
      <alignment horizontal="center" vertical="center" textRotation="75" wrapText="1"/>
    </xf>
    <xf numFmtId="0" fontId="42" fillId="5" borderId="29" xfId="0" applyFont="1" applyFill="1" applyBorder="1" applyAlignment="1">
      <alignment horizontal="center" vertical="center" textRotation="75" wrapText="1"/>
    </xf>
    <xf numFmtId="0" fontId="42" fillId="5" borderId="11" xfId="0" applyFont="1" applyFill="1" applyBorder="1" applyAlignment="1" applyProtection="1">
      <alignment horizontal="center" vertical="center" textRotation="90" wrapText="1"/>
    </xf>
    <xf numFmtId="0" fontId="36" fillId="5" borderId="7" xfId="0" applyFont="1" applyFill="1" applyBorder="1" applyAlignment="1" applyProtection="1">
      <alignment horizontal="center" vertical="center" wrapText="1"/>
    </xf>
    <xf numFmtId="0" fontId="33" fillId="4" borderId="1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DDBB1"/>
      <color rgb="FF8FB9AB"/>
      <color rgb="FF8DB9AA"/>
      <color rgb="FF6CA491"/>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L29"/>
  <sheetViews>
    <sheetView showGridLines="0" tabSelected="1" zoomScaleNormal="100" workbookViewId="0">
      <selection activeCell="C12" sqref="C12:K12"/>
    </sheetView>
  </sheetViews>
  <sheetFormatPr defaultRowHeight="14.4" x14ac:dyDescent="0.3"/>
  <cols>
    <col min="1" max="1" width="3" style="2" customWidth="1"/>
    <col min="2" max="2" width="31.5546875" customWidth="1"/>
    <col min="3" max="11" width="10.6640625" customWidth="1"/>
    <col min="12" max="12" width="2.77734375" customWidth="1"/>
  </cols>
  <sheetData>
    <row r="1" spans="1:12" s="1" customFormat="1" ht="39" customHeight="1" x14ac:dyDescent="0.3">
      <c r="A1" s="11"/>
      <c r="B1" s="79" t="s">
        <v>12</v>
      </c>
      <c r="C1" s="80"/>
      <c r="D1" s="80"/>
      <c r="E1" s="80"/>
      <c r="F1" s="80"/>
      <c r="G1" s="80"/>
      <c r="H1" s="80"/>
      <c r="I1" s="80"/>
      <c r="J1" s="80"/>
      <c r="K1" s="81"/>
      <c r="L1" s="11"/>
    </row>
    <row r="2" spans="1:12" s="2" customFormat="1" ht="25.8" customHeight="1" x14ac:dyDescent="0.3">
      <c r="A2" s="11"/>
      <c r="B2" s="82" t="s">
        <v>23</v>
      </c>
      <c r="C2" s="66" t="s">
        <v>62</v>
      </c>
      <c r="D2" s="67"/>
      <c r="E2" s="68"/>
      <c r="F2" s="65"/>
      <c r="G2" s="65"/>
      <c r="H2" s="33"/>
      <c r="I2" s="33"/>
      <c r="J2" s="33"/>
      <c r="K2" s="34"/>
      <c r="L2" s="11"/>
    </row>
    <row r="3" spans="1:12" s="2" customFormat="1" ht="8.4" customHeight="1" x14ac:dyDescent="0.3">
      <c r="A3" s="11"/>
      <c r="B3" s="30"/>
      <c r="C3" s="31"/>
      <c r="D3" s="32"/>
      <c r="E3" s="32"/>
      <c r="F3" s="32"/>
      <c r="G3" s="32"/>
      <c r="H3" s="33"/>
      <c r="I3" s="33"/>
      <c r="J3" s="33"/>
      <c r="K3" s="34"/>
      <c r="L3" s="11"/>
    </row>
    <row r="4" spans="1:12" s="2" customFormat="1" ht="25.8" customHeight="1" thickBot="1" x14ac:dyDescent="0.35">
      <c r="A4" s="11"/>
      <c r="B4" s="50" t="s">
        <v>45</v>
      </c>
      <c r="C4" s="51"/>
      <c r="D4" s="51"/>
      <c r="E4" s="51"/>
      <c r="F4" s="51"/>
      <c r="G4" s="51"/>
      <c r="H4" s="51"/>
      <c r="I4" s="51"/>
      <c r="J4" s="51"/>
      <c r="K4" s="52"/>
      <c r="L4" s="11"/>
    </row>
    <row r="5" spans="1:12" ht="76.2" customHeight="1" thickBot="1" x14ac:dyDescent="0.35">
      <c r="A5" s="11"/>
      <c r="B5" s="56" t="s">
        <v>10</v>
      </c>
      <c r="C5" s="132" t="s">
        <v>2</v>
      </c>
      <c r="D5" s="133" t="s">
        <v>1</v>
      </c>
      <c r="E5" s="133" t="s">
        <v>3</v>
      </c>
      <c r="F5" s="133" t="s">
        <v>4</v>
      </c>
      <c r="G5" s="133" t="s">
        <v>5</v>
      </c>
      <c r="H5" s="133" t="s">
        <v>6</v>
      </c>
      <c r="I5" s="133" t="s">
        <v>7</v>
      </c>
      <c r="J5" s="133" t="s">
        <v>8</v>
      </c>
      <c r="K5" s="134" t="s">
        <v>9</v>
      </c>
      <c r="L5" s="11"/>
    </row>
    <row r="6" spans="1:12" ht="34.950000000000003" customHeight="1" x14ac:dyDescent="0.3">
      <c r="A6" s="11"/>
      <c r="B6" s="57" t="s">
        <v>58</v>
      </c>
      <c r="C6" s="58">
        <v>4</v>
      </c>
      <c r="D6" s="59">
        <v>0</v>
      </c>
      <c r="E6" s="59">
        <v>2</v>
      </c>
      <c r="F6" s="59">
        <v>4</v>
      </c>
      <c r="G6" s="59"/>
      <c r="H6" s="59"/>
      <c r="I6" s="59"/>
      <c r="J6" s="59"/>
      <c r="K6" s="60"/>
      <c r="L6" s="11"/>
    </row>
    <row r="7" spans="1:12" ht="34.950000000000003" customHeight="1" x14ac:dyDescent="0.3">
      <c r="A7" s="11"/>
      <c r="B7" s="61" t="s">
        <v>59</v>
      </c>
      <c r="C7" s="62">
        <v>1</v>
      </c>
      <c r="D7" s="63">
        <v>1</v>
      </c>
      <c r="E7" s="63">
        <v>2</v>
      </c>
      <c r="F7" s="63">
        <v>3</v>
      </c>
      <c r="G7" s="63"/>
      <c r="H7" s="63"/>
      <c r="I7" s="63"/>
      <c r="J7" s="63"/>
      <c r="K7" s="64"/>
      <c r="L7" s="11"/>
    </row>
    <row r="8" spans="1:12" ht="34.950000000000003" customHeight="1" x14ac:dyDescent="0.3">
      <c r="A8" s="11"/>
      <c r="B8" s="61" t="s">
        <v>60</v>
      </c>
      <c r="C8" s="62">
        <v>5</v>
      </c>
      <c r="D8" s="63">
        <v>0</v>
      </c>
      <c r="E8" s="63">
        <v>1</v>
      </c>
      <c r="F8" s="63">
        <v>4</v>
      </c>
      <c r="G8" s="63"/>
      <c r="H8" s="63"/>
      <c r="I8" s="63"/>
      <c r="J8" s="63"/>
      <c r="K8" s="64"/>
      <c r="L8" s="11"/>
    </row>
    <row r="9" spans="1:12" s="2" customFormat="1" ht="34.950000000000003" customHeight="1" x14ac:dyDescent="0.3">
      <c r="A9" s="11"/>
      <c r="B9" s="61" t="s">
        <v>61</v>
      </c>
      <c r="C9" s="62">
        <v>5</v>
      </c>
      <c r="D9" s="63">
        <v>2</v>
      </c>
      <c r="E9" s="63">
        <v>1</v>
      </c>
      <c r="F9" s="63">
        <v>3</v>
      </c>
      <c r="G9" s="63"/>
      <c r="H9" s="63"/>
      <c r="I9" s="63"/>
      <c r="J9" s="63"/>
      <c r="K9" s="64"/>
      <c r="L9" s="11"/>
    </row>
    <row r="10" spans="1:12" s="2" customFormat="1" ht="34.950000000000003" customHeight="1" x14ac:dyDescent="0.3">
      <c r="A10" s="11"/>
      <c r="B10" s="61"/>
      <c r="C10" s="62"/>
      <c r="D10" s="63"/>
      <c r="E10" s="63"/>
      <c r="F10" s="63"/>
      <c r="G10" s="63"/>
      <c r="H10" s="63"/>
      <c r="I10" s="63"/>
      <c r="J10" s="63"/>
      <c r="K10" s="64"/>
      <c r="L10" s="11"/>
    </row>
    <row r="11" spans="1:12" ht="34.950000000000003" customHeight="1" thickBot="1" x14ac:dyDescent="0.35">
      <c r="A11" s="11"/>
      <c r="B11" s="61"/>
      <c r="C11" s="62"/>
      <c r="D11" s="63"/>
      <c r="E11" s="63"/>
      <c r="F11" s="63"/>
      <c r="G11" s="63"/>
      <c r="H11" s="63"/>
      <c r="I11" s="63"/>
      <c r="J11" s="63"/>
      <c r="K11" s="64"/>
      <c r="L11" s="11"/>
    </row>
    <row r="12" spans="1:12" ht="34.200000000000003" customHeight="1" thickBot="1" x14ac:dyDescent="0.35">
      <c r="A12" s="11"/>
      <c r="B12" s="29" t="s">
        <v>11</v>
      </c>
      <c r="C12" s="40">
        <f>IFERROR(AVERAGE(C6:C11),"")</f>
        <v>3.75</v>
      </c>
      <c r="D12" s="41">
        <f>IFERROR(AVERAGE(D6:D11),"")</f>
        <v>0.75</v>
      </c>
      <c r="E12" s="41">
        <f>IFERROR(AVERAGE(E6:E11),"")</f>
        <v>1.5</v>
      </c>
      <c r="F12" s="41">
        <f>IFERROR(AVERAGE(F6:F11),"")</f>
        <v>3.5</v>
      </c>
      <c r="G12" s="41" t="str">
        <f>IFERROR(AVERAGE(G6:G11),"")</f>
        <v/>
      </c>
      <c r="H12" s="41" t="str">
        <f>IFERROR(AVERAGE(H6:H11),"")</f>
        <v/>
      </c>
      <c r="I12" s="41" t="str">
        <f>IFERROR(AVERAGE(I6:I11),"")</f>
        <v/>
      </c>
      <c r="J12" s="41" t="str">
        <f>IFERROR(AVERAGE(J6:J11),"")</f>
        <v/>
      </c>
      <c r="K12" s="42" t="str">
        <f>IFERROR(AVERAGE(K6:K11),"")</f>
        <v/>
      </c>
      <c r="L12" s="11"/>
    </row>
    <row r="13" spans="1:12" s="2" customFormat="1" ht="16.2" customHeight="1" x14ac:dyDescent="0.3">
      <c r="A13" s="11"/>
      <c r="B13" s="12"/>
      <c r="C13" s="13"/>
      <c r="D13" s="13"/>
      <c r="E13" s="13"/>
      <c r="F13" s="13"/>
      <c r="G13" s="13"/>
      <c r="H13" s="13"/>
      <c r="I13" s="13"/>
      <c r="J13" s="13"/>
      <c r="K13" s="13"/>
      <c r="L13" s="11"/>
    </row>
    <row r="14" spans="1:12" s="2" customFormat="1" ht="16.2" customHeight="1" x14ac:dyDescent="0.3">
      <c r="A14" s="11"/>
      <c r="B14" s="12"/>
      <c r="C14" s="13"/>
      <c r="D14" s="13"/>
      <c r="E14" s="13"/>
      <c r="F14" s="13"/>
      <c r="G14" s="13"/>
      <c r="H14" s="13"/>
      <c r="I14" s="13"/>
      <c r="J14" s="13"/>
      <c r="K14" s="13"/>
      <c r="L14" s="11"/>
    </row>
    <row r="15" spans="1:12" ht="21" x14ac:dyDescent="0.3">
      <c r="B15" s="3" t="s">
        <v>0</v>
      </c>
      <c r="C15" s="4"/>
      <c r="D15" s="4"/>
      <c r="E15" s="4"/>
      <c r="F15" s="4"/>
      <c r="G15" s="4"/>
      <c r="H15" s="4"/>
      <c r="I15" s="4"/>
      <c r="J15" s="4"/>
      <c r="K15" s="4"/>
    </row>
    <row r="16" spans="1:12" ht="13.95" customHeight="1" x14ac:dyDescent="0.3">
      <c r="B16" s="5"/>
      <c r="C16" s="6" t="s">
        <v>24</v>
      </c>
      <c r="D16" s="4"/>
      <c r="E16" s="4"/>
      <c r="F16" s="4"/>
      <c r="G16" s="4"/>
      <c r="H16" s="4"/>
      <c r="I16" s="4"/>
      <c r="J16" s="4"/>
      <c r="K16" s="4"/>
    </row>
    <row r="17" spans="2:11" ht="13.95" customHeight="1" x14ac:dyDescent="0.3">
      <c r="B17" s="5"/>
      <c r="C17" s="7" t="s">
        <v>25</v>
      </c>
      <c r="D17" s="4"/>
      <c r="E17" s="4"/>
      <c r="F17" s="4"/>
      <c r="G17" s="4"/>
      <c r="H17" s="4"/>
      <c r="I17" s="4"/>
      <c r="J17" s="4"/>
      <c r="K17" s="4"/>
    </row>
    <row r="18" spans="2:11" ht="13.95" customHeight="1" x14ac:dyDescent="0.3">
      <c r="B18" s="10">
        <v>1</v>
      </c>
      <c r="C18" s="8" t="s">
        <v>26</v>
      </c>
      <c r="D18" s="4"/>
      <c r="E18" s="4"/>
      <c r="F18" s="4"/>
      <c r="G18" s="4"/>
      <c r="H18" s="4"/>
      <c r="I18" s="4"/>
      <c r="J18" s="4"/>
      <c r="K18" s="4"/>
    </row>
    <row r="19" spans="2:11" ht="13.95" customHeight="1" x14ac:dyDescent="0.3">
      <c r="B19" s="10">
        <v>2</v>
      </c>
      <c r="C19" s="8" t="s">
        <v>27</v>
      </c>
      <c r="D19" s="4"/>
      <c r="E19" s="4"/>
      <c r="F19" s="4"/>
      <c r="G19" s="4"/>
      <c r="H19" s="4"/>
      <c r="I19" s="4"/>
      <c r="J19" s="4"/>
      <c r="K19" s="4"/>
    </row>
    <row r="20" spans="2:11" ht="13.95" customHeight="1" x14ac:dyDescent="0.3">
      <c r="B20" s="10">
        <v>3</v>
      </c>
      <c r="C20" s="8" t="s">
        <v>28</v>
      </c>
      <c r="D20" s="4"/>
      <c r="E20" s="4"/>
      <c r="F20" s="4"/>
      <c r="G20" s="4"/>
      <c r="H20" s="4"/>
      <c r="I20" s="4"/>
      <c r="J20" s="4"/>
      <c r="K20" s="4"/>
    </row>
    <row r="21" spans="2:11" ht="13.95" customHeight="1" x14ac:dyDescent="0.3">
      <c r="B21" s="10"/>
      <c r="C21" s="8" t="s">
        <v>29</v>
      </c>
      <c r="D21" s="4"/>
      <c r="E21" s="4"/>
      <c r="F21" s="4"/>
      <c r="G21" s="4"/>
      <c r="H21" s="4"/>
      <c r="I21" s="4"/>
      <c r="J21" s="4"/>
      <c r="K21" s="4"/>
    </row>
    <row r="22" spans="2:11" ht="13.95" customHeight="1" x14ac:dyDescent="0.3">
      <c r="B22" s="10"/>
      <c r="C22" s="8" t="s">
        <v>30</v>
      </c>
      <c r="D22" s="4"/>
      <c r="E22" s="4"/>
      <c r="F22" s="4"/>
      <c r="G22" s="4"/>
      <c r="H22" s="4"/>
      <c r="I22" s="4"/>
      <c r="J22" s="4"/>
      <c r="K22" s="4"/>
    </row>
    <row r="23" spans="2:11" ht="13.95" customHeight="1" x14ac:dyDescent="0.3">
      <c r="B23" s="10">
        <v>4</v>
      </c>
      <c r="C23" s="8" t="s">
        <v>31</v>
      </c>
      <c r="D23" s="4"/>
      <c r="E23" s="4"/>
      <c r="F23" s="4"/>
      <c r="G23" s="4"/>
      <c r="H23" s="4"/>
      <c r="I23" s="4"/>
      <c r="J23" s="4"/>
      <c r="K23" s="4"/>
    </row>
    <row r="24" spans="2:11" ht="13.95" customHeight="1" x14ac:dyDescent="0.3">
      <c r="B24" s="10">
        <v>5</v>
      </c>
      <c r="C24" s="8" t="s">
        <v>56</v>
      </c>
    </row>
    <row r="25" spans="2:11" ht="13.95" customHeight="1" x14ac:dyDescent="0.3">
      <c r="B25" s="10">
        <v>6</v>
      </c>
      <c r="C25" s="8" t="s">
        <v>67</v>
      </c>
    </row>
    <row r="26" spans="2:11" x14ac:dyDescent="0.3">
      <c r="B26" s="10"/>
    </row>
    <row r="27" spans="2:11" x14ac:dyDescent="0.3">
      <c r="B27" s="10"/>
    </row>
    <row r="28" spans="2:11" ht="14.4" customHeight="1" x14ac:dyDescent="0.3">
      <c r="B28" s="9"/>
    </row>
    <row r="29" spans="2:11" x14ac:dyDescent="0.3">
      <c r="B29" s="9"/>
    </row>
  </sheetData>
  <mergeCells count="3">
    <mergeCell ref="B1:K1"/>
    <mergeCell ref="B4:K4"/>
    <mergeCell ref="C2:E2"/>
  </mergeCells>
  <phoneticPr fontId="35" type="noConversion"/>
  <conditionalFormatting sqref="C12:K12">
    <cfRule type="colorScale" priority="1">
      <colorScale>
        <cfvo type="min"/>
        <cfvo type="max"/>
        <color theme="3" tint="0.79998168889431442"/>
        <color theme="3" tint="0.39997558519241921"/>
      </colorScale>
    </cfRule>
  </conditionalFormatting>
  <pageMargins left="0.70866141732283472" right="0.70866141732283472" top="0.74803149606299213" bottom="0.74803149606299213" header="0.31496062992125984" footer="0.31496062992125984"/>
  <pageSetup scale="6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B35"/>
  <sheetViews>
    <sheetView showGridLines="0" zoomScaleNormal="100" workbookViewId="0">
      <selection activeCell="G13" sqref="G13"/>
    </sheetView>
  </sheetViews>
  <sheetFormatPr defaultRowHeight="14.4" x14ac:dyDescent="0.3"/>
  <cols>
    <col min="1" max="1" width="3" style="2" customWidth="1"/>
    <col min="2" max="2" width="31.5546875" style="2" customWidth="1"/>
    <col min="3" max="3" width="9.77734375" style="2" customWidth="1"/>
    <col min="4" max="4" width="5.77734375" style="2" customWidth="1"/>
    <col min="5" max="5" width="9.77734375" style="2" customWidth="1"/>
    <col min="6" max="6" width="2.21875" style="2" customWidth="1"/>
    <col min="7" max="7" width="9.77734375" style="2" customWidth="1"/>
    <col min="8" max="8" width="2.21875" style="2" customWidth="1"/>
    <col min="9" max="9" width="9.77734375" style="2" customWidth="1"/>
    <col min="10" max="10" width="2.21875" style="2" customWidth="1"/>
    <col min="11" max="11" width="9.77734375" style="2" customWidth="1"/>
    <col min="12" max="12" width="2.21875" style="2" customWidth="1"/>
    <col min="13" max="13" width="9.77734375" style="2" customWidth="1"/>
    <col min="14" max="14" width="2.21875" style="2" customWidth="1"/>
    <col min="15" max="15" width="9.77734375" style="2" customWidth="1"/>
    <col min="16" max="16" width="2.21875" style="2" customWidth="1"/>
    <col min="17" max="17" width="9.77734375" style="2" customWidth="1"/>
    <col min="18" max="18" width="2.21875" style="2" customWidth="1"/>
    <col min="19" max="19" width="9.77734375" style="2" customWidth="1"/>
    <col min="20" max="20" width="2.21875" style="2" customWidth="1"/>
    <col min="21" max="21" width="9.77734375" style="2" customWidth="1"/>
    <col min="22" max="22" width="2.21875" style="2" customWidth="1"/>
    <col min="23" max="23" width="9.77734375" style="2" customWidth="1"/>
    <col min="24" max="24" width="2.21875" style="2" customWidth="1"/>
    <col min="25" max="25" width="9.77734375" style="2" customWidth="1"/>
    <col min="26" max="26" width="2.21875" style="2" customWidth="1"/>
    <col min="27" max="27" width="9.77734375" style="2" customWidth="1"/>
    <col min="28" max="28" width="2.21875" style="2" customWidth="1"/>
    <col min="29" max="29" width="9.77734375" style="2" customWidth="1"/>
    <col min="30" max="30" width="2.21875" style="2" customWidth="1"/>
    <col min="31" max="31" width="9.77734375" style="2" customWidth="1"/>
    <col min="32" max="32" width="2.21875" style="2" customWidth="1"/>
    <col min="33" max="33" width="9.77734375" style="2" customWidth="1"/>
    <col min="34" max="34" width="2.21875" style="2" customWidth="1"/>
    <col min="35" max="35" width="9.77734375" style="2" customWidth="1"/>
    <col min="36" max="36" width="2.21875" style="2" customWidth="1"/>
    <col min="37" max="37" width="9.77734375" style="2" customWidth="1"/>
    <col min="38" max="38" width="2.21875" style="2" customWidth="1"/>
    <col min="39" max="39" width="9.77734375" style="2" customWidth="1"/>
    <col min="40" max="40" width="2.21875" style="2" customWidth="1"/>
    <col min="41" max="41" width="9.77734375" style="2" customWidth="1"/>
    <col min="42" max="42" width="2.21875" style="2" customWidth="1"/>
    <col min="43" max="43" width="9.77734375" style="2" customWidth="1"/>
    <col min="44" max="44" width="2.21875" style="2" customWidth="1"/>
    <col min="45" max="16384" width="8.88671875" style="2"/>
  </cols>
  <sheetData>
    <row r="1" spans="1:28" ht="40.200000000000003" customHeight="1" x14ac:dyDescent="0.3">
      <c r="A1" s="14"/>
      <c r="B1" s="84" t="s">
        <v>47</v>
      </c>
      <c r="C1" s="85"/>
      <c r="D1" s="85"/>
      <c r="E1" s="85"/>
      <c r="F1" s="85"/>
      <c r="G1" s="85"/>
      <c r="H1" s="85"/>
      <c r="I1" s="85"/>
      <c r="J1" s="85"/>
      <c r="K1" s="85"/>
      <c r="L1" s="85"/>
      <c r="M1" s="85"/>
      <c r="N1" s="85"/>
      <c r="O1" s="85"/>
      <c r="P1" s="85"/>
      <c r="Q1" s="85"/>
      <c r="R1" s="85"/>
      <c r="S1" s="85"/>
      <c r="T1" s="85"/>
      <c r="U1" s="85"/>
      <c r="V1" s="85"/>
      <c r="W1" s="85"/>
      <c r="X1" s="85"/>
      <c r="Y1" s="85"/>
      <c r="Z1" s="90"/>
      <c r="AA1" s="14"/>
    </row>
    <row r="2" spans="1:28" ht="24" customHeight="1" x14ac:dyDescent="0.3">
      <c r="A2" s="14"/>
      <c r="B2" s="82" t="s">
        <v>23</v>
      </c>
      <c r="C2" s="53" t="s">
        <v>62</v>
      </c>
      <c r="D2" s="54"/>
      <c r="E2" s="54"/>
      <c r="F2" s="54"/>
      <c r="G2" s="54"/>
      <c r="H2" s="54"/>
      <c r="I2" s="55"/>
      <c r="J2" s="83"/>
      <c r="K2" s="83"/>
      <c r="L2" s="83"/>
      <c r="M2" s="83"/>
      <c r="N2" s="39"/>
      <c r="O2" s="35"/>
      <c r="P2" s="35"/>
      <c r="Q2" s="35"/>
      <c r="R2" s="35"/>
      <c r="S2" s="35"/>
      <c r="T2" s="35"/>
      <c r="U2" s="35"/>
      <c r="V2" s="35"/>
      <c r="W2" s="35"/>
      <c r="X2" s="35"/>
      <c r="Y2" s="35"/>
      <c r="Z2" s="36"/>
      <c r="AA2" s="14"/>
    </row>
    <row r="3" spans="1:28" ht="7.8" customHeight="1" thickBot="1" x14ac:dyDescent="0.35">
      <c r="A3" s="14"/>
      <c r="B3" s="37"/>
      <c r="C3" s="38"/>
      <c r="D3" s="38"/>
      <c r="E3" s="38"/>
      <c r="F3" s="38"/>
      <c r="G3" s="38"/>
      <c r="H3" s="38"/>
      <c r="I3" s="38"/>
      <c r="J3" s="38"/>
      <c r="K3" s="38"/>
      <c r="L3" s="38"/>
      <c r="M3" s="38"/>
      <c r="N3" s="39"/>
      <c r="O3" s="35"/>
      <c r="P3" s="35"/>
      <c r="Q3" s="35"/>
      <c r="R3" s="35"/>
      <c r="S3" s="35"/>
      <c r="T3" s="35"/>
      <c r="U3" s="35"/>
      <c r="V3" s="35"/>
      <c r="W3" s="35"/>
      <c r="X3" s="35"/>
      <c r="Y3" s="35"/>
      <c r="Z3" s="36"/>
      <c r="AA3" s="14"/>
    </row>
    <row r="4" spans="1:28" ht="25.8" customHeight="1" thickBot="1" x14ac:dyDescent="0.35">
      <c r="A4" s="14"/>
      <c r="B4" s="109" t="s">
        <v>64</v>
      </c>
      <c r="C4" s="110"/>
      <c r="D4" s="110"/>
      <c r="E4" s="110"/>
      <c r="F4" s="110"/>
      <c r="G4" s="110"/>
      <c r="H4" s="110"/>
      <c r="I4" s="110"/>
      <c r="J4" s="110"/>
      <c r="K4" s="110"/>
      <c r="L4" s="110"/>
      <c r="M4" s="110"/>
      <c r="N4" s="110"/>
      <c r="O4" s="110"/>
      <c r="P4" s="110"/>
      <c r="Q4" s="110"/>
      <c r="R4" s="110"/>
      <c r="S4" s="110"/>
      <c r="T4" s="110"/>
      <c r="U4" s="110"/>
      <c r="V4" s="110"/>
      <c r="W4" s="110"/>
      <c r="X4" s="110"/>
      <c r="Y4" s="110"/>
      <c r="Z4" s="111"/>
      <c r="AA4" s="14"/>
    </row>
    <row r="5" spans="1:28" ht="80.400000000000006" customHeight="1" thickBot="1" x14ac:dyDescent="0.35">
      <c r="A5" s="14"/>
      <c r="B5" s="136" t="s">
        <v>10</v>
      </c>
      <c r="C5" s="72" t="s">
        <v>63</v>
      </c>
      <c r="D5" s="137" t="s">
        <v>32</v>
      </c>
      <c r="E5" s="127" t="s">
        <v>2</v>
      </c>
      <c r="F5" s="128"/>
      <c r="G5" s="129" t="s">
        <v>1</v>
      </c>
      <c r="H5" s="128"/>
      <c r="I5" s="129" t="s">
        <v>3</v>
      </c>
      <c r="J5" s="128"/>
      <c r="K5" s="129" t="s">
        <v>4</v>
      </c>
      <c r="L5" s="128"/>
      <c r="M5" s="129" t="s">
        <v>5</v>
      </c>
      <c r="N5" s="128"/>
      <c r="O5" s="129" t="s">
        <v>6</v>
      </c>
      <c r="P5" s="128"/>
      <c r="Q5" s="129" t="s">
        <v>7</v>
      </c>
      <c r="R5" s="128"/>
      <c r="S5" s="129" t="s">
        <v>8</v>
      </c>
      <c r="T5" s="128"/>
      <c r="U5" s="129" t="s">
        <v>9</v>
      </c>
      <c r="V5" s="128"/>
      <c r="W5" s="129" t="s">
        <v>34</v>
      </c>
      <c r="X5" s="128"/>
      <c r="Y5" s="129" t="s">
        <v>35</v>
      </c>
      <c r="Z5" s="135"/>
      <c r="AA5" s="107"/>
      <c r="AB5" s="106"/>
    </row>
    <row r="6" spans="1:28" ht="40.5" customHeight="1" x14ac:dyDescent="0.3">
      <c r="A6" s="14"/>
      <c r="B6" s="69" t="s">
        <v>58</v>
      </c>
      <c r="C6" s="73">
        <v>5</v>
      </c>
      <c r="D6" s="76">
        <f>IFERROR(IF(ISBLANK(C6),"",C6/C$15),"")</f>
        <v>0.25</v>
      </c>
      <c r="E6" s="91">
        <v>2</v>
      </c>
      <c r="F6" s="114">
        <f t="shared" ref="F6:R14" si="0">IFERROR(E6*$D6,"")</f>
        <v>0.5</v>
      </c>
      <c r="G6" s="95">
        <v>5</v>
      </c>
      <c r="H6" s="114">
        <f t="shared" si="0"/>
        <v>1.25</v>
      </c>
      <c r="I6" s="95">
        <v>3</v>
      </c>
      <c r="J6" s="114">
        <f t="shared" si="0"/>
        <v>0.75</v>
      </c>
      <c r="K6" s="95"/>
      <c r="L6" s="114">
        <f t="shared" si="0"/>
        <v>0</v>
      </c>
      <c r="M6" s="95"/>
      <c r="N6" s="114">
        <f t="shared" si="0"/>
        <v>0</v>
      </c>
      <c r="O6" s="95"/>
      <c r="P6" s="114">
        <f>IFERROR(O6*$D6,"")</f>
        <v>0</v>
      </c>
      <c r="Q6" s="95"/>
      <c r="R6" s="114">
        <f t="shared" si="0"/>
        <v>0</v>
      </c>
      <c r="S6" s="95"/>
      <c r="T6" s="114">
        <f t="shared" ref="T6:T14" si="1">IFERROR(S6*$D6,"")</f>
        <v>0</v>
      </c>
      <c r="U6" s="95"/>
      <c r="V6" s="114">
        <f t="shared" ref="V6:V14" si="2">IFERROR(U6*$D6,"")</f>
        <v>0</v>
      </c>
      <c r="W6" s="95"/>
      <c r="X6" s="114">
        <f t="shared" ref="X6:Z14" si="3">IFERROR(W6*$D6,"")</f>
        <v>0</v>
      </c>
      <c r="Y6" s="95"/>
      <c r="Z6" s="123">
        <f t="shared" si="3"/>
        <v>0</v>
      </c>
      <c r="AA6" s="108"/>
      <c r="AB6" s="103"/>
    </row>
    <row r="7" spans="1:28" ht="40.5" customHeight="1" x14ac:dyDescent="0.3">
      <c r="A7" s="14"/>
      <c r="B7" s="70" t="s">
        <v>59</v>
      </c>
      <c r="C7" s="74">
        <v>5</v>
      </c>
      <c r="D7" s="77">
        <f>IFERROR(IF(ISBLANK(C7),"",C7/C$15),"")</f>
        <v>0.25</v>
      </c>
      <c r="E7" s="92">
        <v>1</v>
      </c>
      <c r="F7" s="115">
        <f t="shared" si="0"/>
        <v>0.25</v>
      </c>
      <c r="G7" s="96">
        <v>3</v>
      </c>
      <c r="H7" s="115">
        <f t="shared" si="0"/>
        <v>0.75</v>
      </c>
      <c r="I7" s="96">
        <v>4</v>
      </c>
      <c r="J7" s="115">
        <f t="shared" si="0"/>
        <v>1</v>
      </c>
      <c r="K7" s="96"/>
      <c r="L7" s="115">
        <f t="shared" si="0"/>
        <v>0</v>
      </c>
      <c r="M7" s="96"/>
      <c r="N7" s="115">
        <f t="shared" si="0"/>
        <v>0</v>
      </c>
      <c r="O7" s="96"/>
      <c r="P7" s="115">
        <f t="shared" si="0"/>
        <v>0</v>
      </c>
      <c r="Q7" s="96"/>
      <c r="R7" s="115">
        <f t="shared" si="0"/>
        <v>0</v>
      </c>
      <c r="S7" s="96"/>
      <c r="T7" s="115">
        <f>IFERROR(S7*$D7,"")</f>
        <v>0</v>
      </c>
      <c r="U7" s="96"/>
      <c r="V7" s="115">
        <f t="shared" si="2"/>
        <v>0</v>
      </c>
      <c r="W7" s="96"/>
      <c r="X7" s="115">
        <f t="shared" si="3"/>
        <v>0</v>
      </c>
      <c r="Y7" s="96"/>
      <c r="Z7" s="124">
        <f t="shared" si="3"/>
        <v>0</v>
      </c>
      <c r="AA7" s="108"/>
      <c r="AB7" s="103"/>
    </row>
    <row r="8" spans="1:28" ht="40.5" customHeight="1" x14ac:dyDescent="0.3">
      <c r="A8" s="14"/>
      <c r="B8" s="70" t="s">
        <v>60</v>
      </c>
      <c r="C8" s="74">
        <v>5</v>
      </c>
      <c r="D8" s="77">
        <f>IFERROR(IF(ISBLANK(C8),"",C8/C$15),"")</f>
        <v>0.25</v>
      </c>
      <c r="E8" s="92">
        <v>3</v>
      </c>
      <c r="F8" s="115">
        <f t="shared" si="0"/>
        <v>0.75</v>
      </c>
      <c r="G8" s="96">
        <v>2</v>
      </c>
      <c r="H8" s="115">
        <f t="shared" si="0"/>
        <v>0.5</v>
      </c>
      <c r="I8" s="96">
        <v>1</v>
      </c>
      <c r="J8" s="115">
        <f t="shared" si="0"/>
        <v>0.25</v>
      </c>
      <c r="K8" s="96"/>
      <c r="L8" s="115">
        <f t="shared" si="0"/>
        <v>0</v>
      </c>
      <c r="M8" s="96"/>
      <c r="N8" s="115">
        <f t="shared" si="0"/>
        <v>0</v>
      </c>
      <c r="O8" s="96"/>
      <c r="P8" s="115">
        <f t="shared" si="0"/>
        <v>0</v>
      </c>
      <c r="Q8" s="96"/>
      <c r="R8" s="115">
        <f t="shared" si="0"/>
        <v>0</v>
      </c>
      <c r="S8" s="96"/>
      <c r="T8" s="115">
        <f t="shared" si="1"/>
        <v>0</v>
      </c>
      <c r="U8" s="96"/>
      <c r="V8" s="115">
        <f t="shared" si="2"/>
        <v>0</v>
      </c>
      <c r="W8" s="96"/>
      <c r="X8" s="115">
        <f t="shared" si="3"/>
        <v>0</v>
      </c>
      <c r="Y8" s="96"/>
      <c r="Z8" s="124">
        <f t="shared" si="3"/>
        <v>0</v>
      </c>
      <c r="AA8" s="108"/>
      <c r="AB8" s="103"/>
    </row>
    <row r="9" spans="1:28" ht="40.5" customHeight="1" x14ac:dyDescent="0.3">
      <c r="A9" s="14"/>
      <c r="B9" s="70" t="s">
        <v>61</v>
      </c>
      <c r="C9" s="74">
        <v>5</v>
      </c>
      <c r="D9" s="77">
        <f>IFERROR(IF(ISBLANK(C9),"",C9/C$15),"")</f>
        <v>0.25</v>
      </c>
      <c r="E9" s="92">
        <v>4</v>
      </c>
      <c r="F9" s="115">
        <f t="shared" si="0"/>
        <v>1</v>
      </c>
      <c r="G9" s="96">
        <v>2</v>
      </c>
      <c r="H9" s="115">
        <f t="shared" si="0"/>
        <v>0.5</v>
      </c>
      <c r="I9" s="96">
        <v>1</v>
      </c>
      <c r="J9" s="115">
        <f t="shared" si="0"/>
        <v>0.25</v>
      </c>
      <c r="K9" s="96"/>
      <c r="L9" s="115">
        <f t="shared" si="0"/>
        <v>0</v>
      </c>
      <c r="M9" s="96"/>
      <c r="N9" s="115">
        <f t="shared" si="0"/>
        <v>0</v>
      </c>
      <c r="O9" s="96"/>
      <c r="P9" s="115">
        <f t="shared" si="0"/>
        <v>0</v>
      </c>
      <c r="Q9" s="96"/>
      <c r="R9" s="115">
        <f t="shared" si="0"/>
        <v>0</v>
      </c>
      <c r="S9" s="96"/>
      <c r="T9" s="115">
        <f t="shared" si="1"/>
        <v>0</v>
      </c>
      <c r="U9" s="96"/>
      <c r="V9" s="115">
        <f t="shared" si="2"/>
        <v>0</v>
      </c>
      <c r="W9" s="96"/>
      <c r="X9" s="115">
        <f>IFERROR(W9*$D9,"")</f>
        <v>0</v>
      </c>
      <c r="Y9" s="96"/>
      <c r="Z9" s="124">
        <f t="shared" si="3"/>
        <v>0</v>
      </c>
      <c r="AA9" s="108"/>
      <c r="AB9" s="103"/>
    </row>
    <row r="10" spans="1:28" ht="42.75" customHeight="1" x14ac:dyDescent="0.3">
      <c r="A10" s="14"/>
      <c r="B10" s="70"/>
      <c r="C10" s="74"/>
      <c r="D10" s="77" t="str">
        <f>IFERROR(IF(ISBLANK(C10),"",C10/C$15),"")</f>
        <v/>
      </c>
      <c r="E10" s="93"/>
      <c r="F10" s="115" t="str">
        <f t="shared" si="0"/>
        <v/>
      </c>
      <c r="G10" s="96"/>
      <c r="H10" s="115" t="str">
        <f t="shared" si="0"/>
        <v/>
      </c>
      <c r="I10" s="96"/>
      <c r="J10" s="115" t="str">
        <f t="shared" si="0"/>
        <v/>
      </c>
      <c r="K10" s="96"/>
      <c r="L10" s="115" t="str">
        <f t="shared" si="0"/>
        <v/>
      </c>
      <c r="M10" s="96"/>
      <c r="N10" s="115" t="str">
        <f t="shared" si="0"/>
        <v/>
      </c>
      <c r="O10" s="96"/>
      <c r="P10" s="115" t="str">
        <f t="shared" si="0"/>
        <v/>
      </c>
      <c r="Q10" s="96"/>
      <c r="R10" s="115" t="str">
        <f t="shared" si="0"/>
        <v/>
      </c>
      <c r="S10" s="96"/>
      <c r="T10" s="115" t="str">
        <f>IFERROR(S10*$D10,"")</f>
        <v/>
      </c>
      <c r="U10" s="96"/>
      <c r="V10" s="115" t="str">
        <f t="shared" si="2"/>
        <v/>
      </c>
      <c r="W10" s="96"/>
      <c r="X10" s="115" t="str">
        <f t="shared" si="3"/>
        <v/>
      </c>
      <c r="Y10" s="96"/>
      <c r="Z10" s="124" t="str">
        <f t="shared" si="3"/>
        <v/>
      </c>
      <c r="AA10" s="108"/>
      <c r="AB10" s="103"/>
    </row>
    <row r="11" spans="1:28" ht="42.75" customHeight="1" x14ac:dyDescent="0.3">
      <c r="A11" s="14"/>
      <c r="B11" s="70"/>
      <c r="C11" s="74"/>
      <c r="D11" s="77" t="str">
        <f>IFERROR(IF(ISBLANK(C11),"",C11/C$15),"")</f>
        <v/>
      </c>
      <c r="E11" s="93"/>
      <c r="F11" s="115" t="str">
        <f>IFERROR(E11*$D11,"")</f>
        <v/>
      </c>
      <c r="G11" s="96"/>
      <c r="H11" s="115" t="str">
        <f t="shared" si="0"/>
        <v/>
      </c>
      <c r="I11" s="96"/>
      <c r="J11" s="115" t="str">
        <f t="shared" si="0"/>
        <v/>
      </c>
      <c r="K11" s="96"/>
      <c r="L11" s="115" t="str">
        <f t="shared" si="0"/>
        <v/>
      </c>
      <c r="M11" s="96"/>
      <c r="N11" s="115" t="str">
        <f t="shared" si="0"/>
        <v/>
      </c>
      <c r="O11" s="96"/>
      <c r="P11" s="115" t="str">
        <f t="shared" si="0"/>
        <v/>
      </c>
      <c r="Q11" s="96"/>
      <c r="R11" s="115" t="str">
        <f t="shared" si="0"/>
        <v/>
      </c>
      <c r="S11" s="96"/>
      <c r="T11" s="115" t="str">
        <f t="shared" si="1"/>
        <v/>
      </c>
      <c r="U11" s="96"/>
      <c r="V11" s="115" t="str">
        <f t="shared" si="2"/>
        <v/>
      </c>
      <c r="W11" s="96"/>
      <c r="X11" s="115" t="str">
        <f t="shared" si="3"/>
        <v/>
      </c>
      <c r="Y11" s="96"/>
      <c r="Z11" s="124"/>
      <c r="AA11" s="108"/>
      <c r="AB11" s="103"/>
    </row>
    <row r="12" spans="1:28" ht="42" customHeight="1" x14ac:dyDescent="0.3">
      <c r="A12" s="14"/>
      <c r="B12" s="70"/>
      <c r="C12" s="74"/>
      <c r="D12" s="77" t="str">
        <f>IFERROR(IF(ISBLANK(C12),"",C12/C$15),"")</f>
        <v/>
      </c>
      <c r="E12" s="93"/>
      <c r="F12" s="115" t="str">
        <f t="shared" ref="F12:F14" si="4">IFERROR(E12*$D12,"")</f>
        <v/>
      </c>
      <c r="G12" s="96"/>
      <c r="H12" s="115" t="str">
        <f t="shared" si="0"/>
        <v/>
      </c>
      <c r="I12" s="96"/>
      <c r="J12" s="115" t="str">
        <f t="shared" si="0"/>
        <v/>
      </c>
      <c r="K12" s="96"/>
      <c r="L12" s="115" t="str">
        <f>IFERROR(K12*$D12,"")</f>
        <v/>
      </c>
      <c r="M12" s="96"/>
      <c r="N12" s="115" t="str">
        <f t="shared" si="0"/>
        <v/>
      </c>
      <c r="O12" s="96"/>
      <c r="P12" s="115" t="str">
        <f t="shared" si="0"/>
        <v/>
      </c>
      <c r="Q12" s="96"/>
      <c r="R12" s="115" t="str">
        <f t="shared" si="0"/>
        <v/>
      </c>
      <c r="S12" s="96"/>
      <c r="T12" s="115" t="str">
        <f t="shared" si="1"/>
        <v/>
      </c>
      <c r="U12" s="96"/>
      <c r="V12" s="115" t="str">
        <f t="shared" si="2"/>
        <v/>
      </c>
      <c r="W12" s="96"/>
      <c r="X12" s="115" t="str">
        <f t="shared" si="3"/>
        <v/>
      </c>
      <c r="Y12" s="96"/>
      <c r="Z12" s="124"/>
      <c r="AA12" s="108"/>
      <c r="AB12" s="103"/>
    </row>
    <row r="13" spans="1:28" ht="42" customHeight="1" x14ac:dyDescent="0.3">
      <c r="A13" s="14"/>
      <c r="B13" s="70"/>
      <c r="C13" s="74"/>
      <c r="D13" s="77" t="str">
        <f>IFERROR(IF(ISBLANK(C13),"",C13/C$15),"")</f>
        <v/>
      </c>
      <c r="E13" s="93"/>
      <c r="F13" s="115" t="str">
        <f t="shared" si="4"/>
        <v/>
      </c>
      <c r="G13" s="96"/>
      <c r="H13" s="115" t="str">
        <f t="shared" si="0"/>
        <v/>
      </c>
      <c r="I13" s="96"/>
      <c r="J13" s="115" t="str">
        <f t="shared" si="0"/>
        <v/>
      </c>
      <c r="K13" s="96"/>
      <c r="L13" s="115" t="str">
        <f t="shared" si="0"/>
        <v/>
      </c>
      <c r="M13" s="96"/>
      <c r="N13" s="115" t="str">
        <f>IFERROR(M13*$D13,"")</f>
        <v/>
      </c>
      <c r="O13" s="96"/>
      <c r="P13" s="115" t="str">
        <f t="shared" si="0"/>
        <v/>
      </c>
      <c r="Q13" s="96"/>
      <c r="R13" s="115" t="str">
        <f t="shared" si="0"/>
        <v/>
      </c>
      <c r="S13" s="96"/>
      <c r="T13" s="115" t="str">
        <f t="shared" si="1"/>
        <v/>
      </c>
      <c r="U13" s="96"/>
      <c r="V13" s="115" t="str">
        <f t="shared" si="2"/>
        <v/>
      </c>
      <c r="W13" s="96"/>
      <c r="X13" s="115" t="str">
        <f t="shared" si="3"/>
        <v/>
      </c>
      <c r="Y13" s="96"/>
      <c r="Z13" s="124" t="str">
        <f t="shared" ref="Z13:Z14" si="5">IFERROR(Y13*$D13,"")</f>
        <v/>
      </c>
      <c r="AA13" s="108"/>
      <c r="AB13" s="103"/>
    </row>
    <row r="14" spans="1:28" ht="42" customHeight="1" thickBot="1" x14ac:dyDescent="0.35">
      <c r="A14" s="14"/>
      <c r="B14" s="71"/>
      <c r="C14" s="75"/>
      <c r="D14" s="78" t="str">
        <f>IFERROR(IF(ISBLANK(C14),"",C14/C$15),"")</f>
        <v/>
      </c>
      <c r="E14" s="94"/>
      <c r="F14" s="116" t="str">
        <f t="shared" si="4"/>
        <v/>
      </c>
      <c r="G14" s="97"/>
      <c r="H14" s="116" t="str">
        <f t="shared" si="0"/>
        <v/>
      </c>
      <c r="I14" s="97"/>
      <c r="J14" s="116" t="str">
        <f t="shared" si="0"/>
        <v/>
      </c>
      <c r="K14" s="97"/>
      <c r="L14" s="116" t="str">
        <f t="shared" si="0"/>
        <v/>
      </c>
      <c r="M14" s="97"/>
      <c r="N14" s="116" t="str">
        <f t="shared" si="0"/>
        <v/>
      </c>
      <c r="O14" s="97"/>
      <c r="P14" s="116" t="str">
        <f t="shared" si="0"/>
        <v/>
      </c>
      <c r="Q14" s="97"/>
      <c r="R14" s="116" t="str">
        <f t="shared" si="0"/>
        <v/>
      </c>
      <c r="S14" s="97"/>
      <c r="T14" s="116" t="str">
        <f t="shared" si="1"/>
        <v/>
      </c>
      <c r="U14" s="97"/>
      <c r="V14" s="116" t="str">
        <f t="shared" si="2"/>
        <v/>
      </c>
      <c r="W14" s="97"/>
      <c r="X14" s="116" t="str">
        <f t="shared" si="3"/>
        <v/>
      </c>
      <c r="Y14" s="97"/>
      <c r="Z14" s="125" t="str">
        <f t="shared" si="5"/>
        <v/>
      </c>
      <c r="AA14" s="108"/>
      <c r="AB14" s="103"/>
    </row>
    <row r="15" spans="1:28" ht="34.049999999999997" customHeight="1" thickBot="1" x14ac:dyDescent="0.35">
      <c r="A15" s="14"/>
      <c r="B15" s="43" t="s">
        <v>11</v>
      </c>
      <c r="C15" s="15">
        <f>SUM(C6:C14)</f>
        <v>20</v>
      </c>
      <c r="D15" s="16">
        <f>SUM(D6:D14)</f>
        <v>1</v>
      </c>
      <c r="E15" s="98">
        <f>IF(SUM(F6:F14)=0,IFERROR(AVERAGE(E6:E14),""),SUM(F6:F14))</f>
        <v>2.5</v>
      </c>
      <c r="F15" s="99"/>
      <c r="G15" s="98">
        <f>IF(SUM(H6:H14)=0,IFERROR(AVERAGE(G6:G14),""),SUM(H6:H14))</f>
        <v>3</v>
      </c>
      <c r="H15" s="99"/>
      <c r="I15" s="98">
        <f>IF(SUM(J6:J14)=0,IFERROR(AVERAGE(I6:I14),""),SUM(J6:J14))</f>
        <v>2.25</v>
      </c>
      <c r="J15" s="99"/>
      <c r="K15" s="98" t="str">
        <f>IF(SUM(L6:L14)=0,IFERROR(AVERAGE(K6:K14),""),SUM(L6:L14))</f>
        <v/>
      </c>
      <c r="L15" s="99"/>
      <c r="M15" s="98" t="str">
        <f>IF(SUM(N6:N14)=0,IFERROR(AVERAGE(M6:M14),""),SUM(N6:N14))</f>
        <v/>
      </c>
      <c r="N15" s="99"/>
      <c r="O15" s="98" t="str">
        <f>IF(SUM(P6:P14)=0,IFERROR(AVERAGE(O6:O14),""),SUM(P6:P14))</f>
        <v/>
      </c>
      <c r="P15" s="99"/>
      <c r="Q15" s="98" t="str">
        <f>IF(SUM(R6:R14)=0,IFERROR(AVERAGE(Q6:Q14),""),SUM(R6:R14))</f>
        <v/>
      </c>
      <c r="R15" s="99"/>
      <c r="S15" s="98" t="str">
        <f>IF(SUM(T6:T14)=0,IFERROR(AVERAGE(S6:S14),""),SUM(T6:T14))</f>
        <v/>
      </c>
      <c r="T15" s="99"/>
      <c r="U15" s="98" t="str">
        <f>IF(SUM(V6:V14)=0,IFERROR(AVERAGE(U6:U14),""),SUM(V6:V14))</f>
        <v/>
      </c>
      <c r="V15" s="99"/>
      <c r="W15" s="98" t="str">
        <f>IF(SUM(X6:X14)=0,IFERROR(AVERAGE(W6:W14),""),SUM(X6:X14))</f>
        <v/>
      </c>
      <c r="X15" s="99"/>
      <c r="Y15" s="98" t="str">
        <f>IF(SUM(Z6:Z14)=0,IFERROR(AVERAGE(Y6:Y14),""),SUM(Z6:Z14))</f>
        <v/>
      </c>
      <c r="Z15" s="100"/>
      <c r="AA15" s="101"/>
      <c r="AB15" s="104"/>
    </row>
    <row r="16" spans="1:28" ht="15" customHeight="1" x14ac:dyDescent="0.3">
      <c r="A16" s="14"/>
      <c r="B16" s="17"/>
      <c r="C16" s="17"/>
      <c r="D16" s="17"/>
      <c r="E16" s="18"/>
      <c r="F16" s="18"/>
      <c r="G16" s="18"/>
      <c r="H16" s="18"/>
      <c r="I16" s="18"/>
      <c r="J16" s="18"/>
      <c r="K16" s="18"/>
      <c r="L16" s="18"/>
      <c r="M16" s="18"/>
      <c r="N16" s="18"/>
      <c r="O16" s="18"/>
      <c r="P16" s="18"/>
      <c r="Q16" s="18"/>
      <c r="R16" s="18"/>
      <c r="S16" s="18"/>
      <c r="T16" s="18"/>
      <c r="U16" s="18"/>
      <c r="V16" s="18"/>
      <c r="W16" s="18"/>
      <c r="X16" s="18"/>
      <c r="Y16" s="18"/>
      <c r="Z16" s="18"/>
      <c r="AA16" s="102"/>
      <c r="AB16" s="105"/>
    </row>
    <row r="17" spans="1:27" s="22" customFormat="1" ht="15" customHeight="1" x14ac:dyDescent="0.3">
      <c r="A17" s="19"/>
      <c r="B17" s="20"/>
      <c r="C17" s="20"/>
      <c r="D17" s="20"/>
      <c r="E17" s="21"/>
      <c r="F17" s="21"/>
      <c r="G17" s="21"/>
      <c r="H17" s="21"/>
      <c r="I17" s="21"/>
      <c r="J17" s="21"/>
      <c r="K17" s="21"/>
      <c r="L17" s="21"/>
      <c r="M17" s="21"/>
      <c r="N17" s="21"/>
      <c r="O17" s="21"/>
      <c r="P17" s="21"/>
      <c r="Q17" s="21"/>
      <c r="R17" s="21"/>
      <c r="S17" s="21"/>
      <c r="T17" s="21"/>
      <c r="U17" s="21"/>
      <c r="V17" s="21"/>
      <c r="W17" s="21"/>
      <c r="X17" s="21"/>
      <c r="Y17" s="21"/>
      <c r="Z17" s="21"/>
      <c r="AA17" s="19"/>
    </row>
    <row r="18" spans="1:27" ht="13.95" customHeight="1" x14ac:dyDescent="0.3">
      <c r="B18" s="5"/>
      <c r="C18" s="6" t="s">
        <v>24</v>
      </c>
      <c r="D18" s="20"/>
      <c r="E18" s="23"/>
      <c r="F18" s="4"/>
      <c r="G18" s="4"/>
      <c r="H18" s="4"/>
      <c r="I18" s="4"/>
      <c r="J18" s="4"/>
      <c r="K18" s="4"/>
    </row>
    <row r="19" spans="1:27" ht="13.95" customHeight="1" x14ac:dyDescent="0.3">
      <c r="B19" s="5"/>
      <c r="C19" s="7" t="s">
        <v>36</v>
      </c>
      <c r="D19" s="20"/>
      <c r="E19" s="24"/>
      <c r="F19" s="4"/>
      <c r="G19" s="4"/>
      <c r="H19" s="4"/>
      <c r="I19" s="4"/>
      <c r="J19" s="4"/>
      <c r="K19" s="4"/>
    </row>
    <row r="20" spans="1:27" ht="13.95" customHeight="1" x14ac:dyDescent="0.3">
      <c r="B20" s="10">
        <v>1</v>
      </c>
      <c r="C20" s="8" t="s">
        <v>26</v>
      </c>
      <c r="D20" s="20"/>
      <c r="E20" s="24"/>
      <c r="F20" s="4"/>
      <c r="G20" s="4"/>
      <c r="H20" s="4"/>
      <c r="I20" s="4"/>
      <c r="J20" s="4"/>
      <c r="K20" s="4"/>
    </row>
    <row r="21" spans="1:27" ht="13.95" customHeight="1" x14ac:dyDescent="0.3">
      <c r="B21" s="10">
        <v>2</v>
      </c>
      <c r="C21" s="8" t="s">
        <v>27</v>
      </c>
      <c r="D21" s="20"/>
      <c r="E21" s="24"/>
      <c r="F21" s="4"/>
      <c r="G21" s="4"/>
      <c r="H21" s="4"/>
      <c r="I21" s="4"/>
      <c r="J21" s="4"/>
      <c r="K21" s="4"/>
    </row>
    <row r="22" spans="1:27" ht="13.95" customHeight="1" x14ac:dyDescent="0.3">
      <c r="B22" s="10">
        <v>3</v>
      </c>
      <c r="C22" s="8" t="s">
        <v>28</v>
      </c>
      <c r="D22" s="20"/>
      <c r="E22" s="24"/>
      <c r="F22" s="4"/>
      <c r="G22" s="4"/>
      <c r="H22" s="4"/>
      <c r="I22" s="4"/>
      <c r="J22" s="4"/>
      <c r="K22" s="4"/>
    </row>
    <row r="23" spans="1:27" ht="13.95" customHeight="1" x14ac:dyDescent="0.3">
      <c r="B23" s="10"/>
      <c r="C23" s="8" t="s">
        <v>37</v>
      </c>
      <c r="D23" s="20"/>
      <c r="E23" s="24"/>
      <c r="F23" s="4"/>
      <c r="G23" s="4"/>
      <c r="H23" s="4"/>
      <c r="I23" s="4"/>
      <c r="J23" s="4"/>
      <c r="K23" s="4"/>
    </row>
    <row r="24" spans="1:27" ht="13.95" customHeight="1" x14ac:dyDescent="0.3">
      <c r="B24" s="10"/>
      <c r="C24" s="8" t="s">
        <v>38</v>
      </c>
      <c r="D24" s="20"/>
      <c r="E24" s="24"/>
      <c r="F24" s="4"/>
      <c r="G24" s="4"/>
      <c r="H24" s="4"/>
      <c r="I24" s="4"/>
      <c r="J24" s="4"/>
      <c r="K24" s="4"/>
    </row>
    <row r="25" spans="1:27" ht="13.95" customHeight="1" x14ac:dyDescent="0.3">
      <c r="B25" s="10">
        <v>4</v>
      </c>
      <c r="C25" s="8" t="s">
        <v>31</v>
      </c>
      <c r="D25" s="25"/>
      <c r="E25" s="24"/>
      <c r="F25" s="4"/>
      <c r="G25" s="4"/>
      <c r="H25" s="4"/>
      <c r="I25" s="4"/>
      <c r="J25" s="4"/>
      <c r="K25" s="4"/>
    </row>
    <row r="26" spans="1:27" ht="13.95" customHeight="1" x14ac:dyDescent="0.3">
      <c r="B26" s="10">
        <v>5</v>
      </c>
      <c r="C26" s="8" t="s">
        <v>39</v>
      </c>
      <c r="D26" s="26"/>
      <c r="E26" s="26"/>
    </row>
    <row r="27" spans="1:27" ht="13.95" customHeight="1" x14ac:dyDescent="0.3">
      <c r="B27" s="10"/>
      <c r="C27" s="8" t="s">
        <v>40</v>
      </c>
      <c r="D27" s="26"/>
      <c r="E27" s="26"/>
    </row>
    <row r="28" spans="1:27" ht="13.95" customHeight="1" x14ac:dyDescent="0.3">
      <c r="B28" s="10">
        <v>6</v>
      </c>
      <c r="C28" s="8" t="s">
        <v>55</v>
      </c>
      <c r="D28" s="26"/>
      <c r="E28" s="26"/>
    </row>
    <row r="29" spans="1:27" x14ac:dyDescent="0.3">
      <c r="B29" s="10"/>
      <c r="C29" s="8"/>
      <c r="D29" s="26"/>
      <c r="E29" s="26"/>
    </row>
    <row r="30" spans="1:27" x14ac:dyDescent="0.3">
      <c r="B30" s="10">
        <v>7</v>
      </c>
      <c r="C30" s="8" t="s">
        <v>65</v>
      </c>
      <c r="D30" s="26"/>
      <c r="E30" s="26"/>
    </row>
    <row r="31" spans="1:27" ht="14.4" customHeight="1" x14ac:dyDescent="0.3">
      <c r="B31" s="26"/>
      <c r="C31" s="8" t="s">
        <v>66</v>
      </c>
      <c r="D31" s="26"/>
      <c r="E31" s="26"/>
    </row>
    <row r="32" spans="1:27" x14ac:dyDescent="0.3">
      <c r="B32" s="27">
        <v>8</v>
      </c>
      <c r="C32" s="8" t="s">
        <v>41</v>
      </c>
      <c r="D32" s="26"/>
      <c r="E32" s="26"/>
    </row>
    <row r="33" spans="2:5" x14ac:dyDescent="0.3">
      <c r="B33" s="26"/>
      <c r="C33" s="8" t="s">
        <v>42</v>
      </c>
      <c r="D33" s="26"/>
      <c r="E33" s="26"/>
    </row>
    <row r="35" spans="2:5" x14ac:dyDescent="0.3">
      <c r="B35" s="28" t="s">
        <v>43</v>
      </c>
      <c r="C35" s="8" t="s">
        <v>44</v>
      </c>
      <c r="D35" s="26"/>
    </row>
  </sheetData>
  <mergeCells count="14">
    <mergeCell ref="Y5:Z5"/>
    <mergeCell ref="O5:P5"/>
    <mergeCell ref="Q5:R5"/>
    <mergeCell ref="S5:T5"/>
    <mergeCell ref="U5:V5"/>
    <mergeCell ref="W5:X5"/>
    <mergeCell ref="E5:F5"/>
    <mergeCell ref="G5:H5"/>
    <mergeCell ref="I5:J5"/>
    <mergeCell ref="K5:L5"/>
    <mergeCell ref="M5:N5"/>
    <mergeCell ref="B1:Y1"/>
    <mergeCell ref="C2:I2"/>
    <mergeCell ref="B4:Z4"/>
  </mergeCells>
  <phoneticPr fontId="35" type="noConversion"/>
  <conditionalFormatting sqref="E15:Z15">
    <cfRule type="colorScale" priority="4">
      <colorScale>
        <cfvo type="min"/>
        <cfvo type="max"/>
        <color theme="3" tint="0.79998168889431442"/>
        <color theme="3" tint="0.39997558519241921"/>
      </colorScale>
    </cfRule>
  </conditionalFormatting>
  <conditionalFormatting sqref="AA15">
    <cfRule type="colorScale" priority="2">
      <colorScale>
        <cfvo type="min"/>
        <cfvo type="max"/>
        <color theme="3" tint="0.79998168889431442"/>
        <color theme="3" tint="0.39997558519241921"/>
      </colorScale>
    </cfRule>
  </conditionalFormatting>
  <conditionalFormatting sqref="AB15">
    <cfRule type="colorScale" priority="1">
      <colorScale>
        <cfvo type="min"/>
        <cfvo type="max"/>
        <color theme="3" tint="0.79998168889431442"/>
        <color theme="3" tint="0.39997558519241921"/>
      </colorScale>
    </cfRule>
  </conditionalFormatting>
  <pageMargins left="0.70866141732283472" right="0.70866141732283472" top="0.74803149606299213" bottom="0.74803149606299213" header="0.31496062992125984" footer="0.31496062992125984"/>
  <pageSetup scale="6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A35"/>
  <sheetViews>
    <sheetView showGridLines="0" zoomScaleNormal="100" workbookViewId="0">
      <selection activeCell="I13" sqref="I13"/>
    </sheetView>
  </sheetViews>
  <sheetFormatPr defaultRowHeight="14.4" x14ac:dyDescent="0.3"/>
  <cols>
    <col min="1" max="1" width="3" style="2" customWidth="1"/>
    <col min="2" max="2" width="31.5546875" style="2" customWidth="1"/>
    <col min="3" max="3" width="9.77734375" style="2" customWidth="1"/>
    <col min="4" max="4" width="5.77734375" style="2" customWidth="1"/>
    <col min="5" max="5" width="9.77734375" style="2" customWidth="1"/>
    <col min="6" max="6" width="2.21875" style="2" customWidth="1"/>
    <col min="7" max="7" width="9.77734375" style="2" customWidth="1"/>
    <col min="8" max="8" width="2.21875" style="2" customWidth="1"/>
    <col min="9" max="9" width="9.77734375" style="2" customWidth="1"/>
    <col min="10" max="10" width="2.21875" style="2" customWidth="1"/>
    <col min="11" max="11" width="9.77734375" style="2" customWidth="1"/>
    <col min="12" max="12" width="2.21875" style="2" customWidth="1"/>
    <col min="13" max="13" width="9.77734375" style="2" customWidth="1"/>
    <col min="14" max="14" width="2.21875" style="2" customWidth="1"/>
    <col min="15" max="15" width="9.77734375" style="2" customWidth="1"/>
    <col min="16" max="16" width="2.21875" style="2" customWidth="1"/>
    <col min="17" max="17" width="9.77734375" style="2" customWidth="1"/>
    <col min="18" max="18" width="2.21875" style="2" customWidth="1"/>
    <col min="19" max="19" width="9.77734375" style="2" customWidth="1"/>
    <col min="20" max="20" width="2.21875" style="2" customWidth="1"/>
    <col min="21" max="21" width="9.77734375" style="2" customWidth="1"/>
    <col min="22" max="22" width="2.21875" style="2" customWidth="1"/>
    <col min="23" max="23" width="9.77734375" style="2" customWidth="1"/>
    <col min="24" max="24" width="2.21875" style="2" customWidth="1"/>
    <col min="25" max="25" width="9.77734375" style="2" customWidth="1"/>
    <col min="26" max="26" width="2.21875" style="2" customWidth="1"/>
    <col min="27" max="27" width="9.77734375" style="2" customWidth="1"/>
    <col min="28" max="28" width="2.21875" style="2" customWidth="1"/>
    <col min="29" max="29" width="9.77734375" style="2" customWidth="1"/>
    <col min="30" max="30" width="2.21875" style="2" customWidth="1"/>
    <col min="31" max="31" width="9.77734375" style="2" customWidth="1"/>
    <col min="32" max="32" width="2.21875" style="2" customWidth="1"/>
    <col min="33" max="33" width="9.77734375" style="2" customWidth="1"/>
    <col min="34" max="34" width="2.21875" style="2" customWidth="1"/>
    <col min="35" max="35" width="9.77734375" style="2" customWidth="1"/>
    <col min="36" max="36" width="2.21875" style="2" customWidth="1"/>
    <col min="37" max="37" width="9.77734375" style="2" customWidth="1"/>
    <col min="38" max="38" width="2.21875" style="2" customWidth="1"/>
    <col min="39" max="39" width="9.77734375" style="2" customWidth="1"/>
    <col min="40" max="40" width="2.21875" style="2" customWidth="1"/>
    <col min="41" max="41" width="9.77734375" style="2" customWidth="1"/>
    <col min="42" max="42" width="2.21875" style="2" customWidth="1"/>
    <col min="43" max="43" width="9.77734375" style="2" customWidth="1"/>
    <col min="44" max="44" width="2.21875" style="2" customWidth="1"/>
    <col min="45" max="16384" width="8.88671875" style="2"/>
  </cols>
  <sheetData>
    <row r="1" spans="1:27" ht="39.6" customHeight="1" x14ac:dyDescent="0.3">
      <c r="A1" s="14"/>
      <c r="B1" s="84" t="s">
        <v>47</v>
      </c>
      <c r="C1" s="85"/>
      <c r="D1" s="85"/>
      <c r="E1" s="85"/>
      <c r="F1" s="85"/>
      <c r="G1" s="85"/>
      <c r="H1" s="85"/>
      <c r="I1" s="85"/>
      <c r="J1" s="85"/>
      <c r="K1" s="85"/>
      <c r="L1" s="85"/>
      <c r="M1" s="85"/>
      <c r="N1" s="85"/>
      <c r="O1" s="85"/>
      <c r="P1" s="85"/>
      <c r="Q1" s="85"/>
      <c r="R1" s="85"/>
      <c r="S1" s="85"/>
      <c r="T1" s="85"/>
      <c r="U1" s="85"/>
      <c r="V1" s="85"/>
      <c r="W1" s="85"/>
      <c r="X1" s="85"/>
      <c r="Y1" s="85"/>
      <c r="Z1" s="90"/>
      <c r="AA1" s="14"/>
    </row>
    <row r="2" spans="1:27" ht="24.6" customHeight="1" x14ac:dyDescent="0.3">
      <c r="A2" s="14"/>
      <c r="B2" s="82" t="s">
        <v>23</v>
      </c>
      <c r="C2" s="53" t="s">
        <v>62</v>
      </c>
      <c r="D2" s="54"/>
      <c r="E2" s="54"/>
      <c r="F2" s="54"/>
      <c r="G2" s="54"/>
      <c r="H2" s="54"/>
      <c r="I2" s="55"/>
      <c r="J2" s="83"/>
      <c r="K2" s="83"/>
      <c r="L2" s="83"/>
      <c r="M2" s="83"/>
      <c r="N2" s="39"/>
      <c r="O2" s="35"/>
      <c r="P2" s="35"/>
      <c r="Q2" s="35"/>
      <c r="R2" s="35"/>
      <c r="S2" s="35"/>
      <c r="T2" s="35"/>
      <c r="U2" s="35"/>
      <c r="V2" s="35"/>
      <c r="W2" s="35"/>
      <c r="X2" s="35"/>
      <c r="Y2" s="35"/>
      <c r="Z2" s="36"/>
      <c r="AA2" s="14"/>
    </row>
    <row r="3" spans="1:27" ht="7.8" customHeight="1" x14ac:dyDescent="0.3">
      <c r="A3" s="14"/>
      <c r="B3" s="37"/>
      <c r="C3" s="38"/>
      <c r="D3" s="38"/>
      <c r="E3" s="38"/>
      <c r="F3" s="38"/>
      <c r="G3" s="38"/>
      <c r="H3" s="38"/>
      <c r="I3" s="38"/>
      <c r="J3" s="38"/>
      <c r="K3" s="38"/>
      <c r="L3" s="38"/>
      <c r="M3" s="38"/>
      <c r="N3" s="39"/>
      <c r="O3" s="35"/>
      <c r="P3" s="35"/>
      <c r="Q3" s="35"/>
      <c r="R3" s="35"/>
      <c r="S3" s="35"/>
      <c r="T3" s="35"/>
      <c r="U3" s="35"/>
      <c r="V3" s="35"/>
      <c r="W3" s="35"/>
      <c r="X3" s="35"/>
      <c r="Y3" s="35"/>
      <c r="Z3" s="36"/>
      <c r="AA3" s="14"/>
    </row>
    <row r="4" spans="1:27" ht="25.8" customHeight="1" thickBot="1" x14ac:dyDescent="0.35">
      <c r="A4" s="14"/>
      <c r="B4" s="112" t="s">
        <v>64</v>
      </c>
      <c r="C4" s="113"/>
      <c r="D4" s="113"/>
      <c r="E4" s="120"/>
      <c r="F4" s="120"/>
      <c r="G4" s="120"/>
      <c r="H4" s="120"/>
      <c r="I4" s="120"/>
      <c r="J4" s="120"/>
      <c r="K4" s="120"/>
      <c r="L4" s="120"/>
      <c r="M4" s="120"/>
      <c r="N4" s="120"/>
      <c r="O4" s="120"/>
      <c r="P4" s="120"/>
      <c r="Q4" s="120"/>
      <c r="R4" s="120"/>
      <c r="S4" s="120"/>
      <c r="T4" s="120"/>
      <c r="U4" s="120"/>
      <c r="V4" s="120"/>
      <c r="W4" s="120"/>
      <c r="X4" s="120"/>
      <c r="Y4" s="120"/>
      <c r="Z4" s="121"/>
      <c r="AA4" s="14"/>
    </row>
    <row r="5" spans="1:27" ht="80.400000000000006" customHeight="1" thickBot="1" x14ac:dyDescent="0.35">
      <c r="A5" s="14"/>
      <c r="B5" s="136" t="s">
        <v>10</v>
      </c>
      <c r="C5" s="72" t="s">
        <v>46</v>
      </c>
      <c r="D5" s="137" t="s">
        <v>32</v>
      </c>
      <c r="E5" s="127" t="s">
        <v>18</v>
      </c>
      <c r="F5" s="128" t="s">
        <v>33</v>
      </c>
      <c r="G5" s="129" t="s">
        <v>14</v>
      </c>
      <c r="H5" s="128" t="s">
        <v>33</v>
      </c>
      <c r="I5" s="130" t="s">
        <v>22</v>
      </c>
      <c r="J5" s="130" t="s">
        <v>33</v>
      </c>
      <c r="K5" s="130" t="s">
        <v>15</v>
      </c>
      <c r="L5" s="130" t="s">
        <v>33</v>
      </c>
      <c r="M5" s="130" t="s">
        <v>17</v>
      </c>
      <c r="N5" s="130" t="s">
        <v>33</v>
      </c>
      <c r="O5" s="130"/>
      <c r="P5" s="130"/>
      <c r="Q5" s="130"/>
      <c r="R5" s="130"/>
      <c r="S5" s="130"/>
      <c r="T5" s="130"/>
      <c r="U5" s="130"/>
      <c r="V5" s="130"/>
      <c r="W5" s="130"/>
      <c r="X5" s="130"/>
      <c r="Y5" s="130"/>
      <c r="Z5" s="131" t="s">
        <v>33</v>
      </c>
      <c r="AA5" s="14"/>
    </row>
    <row r="6" spans="1:27" ht="40.5" customHeight="1" x14ac:dyDescent="0.3">
      <c r="A6" s="14"/>
      <c r="B6" s="86" t="s">
        <v>16</v>
      </c>
      <c r="C6" s="73">
        <v>5</v>
      </c>
      <c r="D6" s="117">
        <f>IFERROR(IF(ISBLANK(C6),"",C6/C$15),"")</f>
        <v>0.2</v>
      </c>
      <c r="E6" s="122">
        <v>3</v>
      </c>
      <c r="F6" s="114">
        <f>IFERROR(E6*$D6,"")</f>
        <v>0.60000000000000009</v>
      </c>
      <c r="G6" s="95">
        <v>4</v>
      </c>
      <c r="H6" s="114">
        <f>IFERROR(G6*$D6,"")</f>
        <v>0.8</v>
      </c>
      <c r="I6" s="95">
        <v>2</v>
      </c>
      <c r="J6" s="114">
        <f>IFERROR(I6*$D6,"")</f>
        <v>0.4</v>
      </c>
      <c r="K6" s="95">
        <v>3</v>
      </c>
      <c r="L6" s="114">
        <f>IFERROR(K6*$D6,"")</f>
        <v>0.60000000000000009</v>
      </c>
      <c r="M6" s="95">
        <v>2</v>
      </c>
      <c r="N6" s="114">
        <f>IFERROR(M6*$D6,"")</f>
        <v>0.4</v>
      </c>
      <c r="O6" s="95"/>
      <c r="P6" s="114">
        <f>IFERROR(O6*$D6,"")</f>
        <v>0</v>
      </c>
      <c r="Q6" s="95"/>
      <c r="R6" s="114">
        <f t="shared" ref="H6:R14" si="0">IFERROR(Q6*$D6,"")</f>
        <v>0</v>
      </c>
      <c r="S6" s="95"/>
      <c r="T6" s="114">
        <f t="shared" ref="T6:T14" si="1">IFERROR(S6*$D6,"")</f>
        <v>0</v>
      </c>
      <c r="U6" s="95"/>
      <c r="V6" s="114">
        <f t="shared" ref="V6:V14" si="2">IFERROR(U6*$D6,"")</f>
        <v>0</v>
      </c>
      <c r="W6" s="95"/>
      <c r="X6" s="114">
        <f t="shared" ref="X6:Z14" si="3">IFERROR(W6*$D6,"")</f>
        <v>0</v>
      </c>
      <c r="Y6" s="95"/>
      <c r="Z6" s="123">
        <f t="shared" si="3"/>
        <v>0</v>
      </c>
      <c r="AA6" s="14"/>
    </row>
    <row r="7" spans="1:27" ht="40.5" customHeight="1" x14ac:dyDescent="0.3">
      <c r="A7" s="14"/>
      <c r="B7" s="87" t="s">
        <v>13</v>
      </c>
      <c r="C7" s="74">
        <v>5</v>
      </c>
      <c r="D7" s="118">
        <f>IFERROR(IF(ISBLANK(C7),"",C7/C$15),"")</f>
        <v>0.2</v>
      </c>
      <c r="E7" s="93">
        <v>4</v>
      </c>
      <c r="F7" s="115">
        <f>IFERROR(E7*$D7,"")</f>
        <v>0.8</v>
      </c>
      <c r="G7" s="96">
        <v>2</v>
      </c>
      <c r="H7" s="115">
        <f t="shared" ref="H7:H14" si="4">IFERROR(G7*$D7,"")</f>
        <v>0.4</v>
      </c>
      <c r="I7" s="96">
        <v>2</v>
      </c>
      <c r="J7" s="115">
        <f t="shared" ref="J7:J14" si="5">IFERROR(I7*$D7,"")</f>
        <v>0.4</v>
      </c>
      <c r="K7" s="96">
        <v>2</v>
      </c>
      <c r="L7" s="115">
        <f>IFERROR(K7*$D7,"")</f>
        <v>0.4</v>
      </c>
      <c r="M7" s="96">
        <v>1</v>
      </c>
      <c r="N7" s="115">
        <f>IFERROR(M7*$D7,"")</f>
        <v>0.2</v>
      </c>
      <c r="O7" s="96"/>
      <c r="P7" s="115">
        <f t="shared" si="0"/>
        <v>0</v>
      </c>
      <c r="Q7" s="96"/>
      <c r="R7" s="115">
        <f t="shared" si="0"/>
        <v>0</v>
      </c>
      <c r="S7" s="96"/>
      <c r="T7" s="115">
        <f t="shared" si="1"/>
        <v>0</v>
      </c>
      <c r="U7" s="96"/>
      <c r="V7" s="115">
        <f t="shared" si="2"/>
        <v>0</v>
      </c>
      <c r="W7" s="96"/>
      <c r="X7" s="115">
        <f t="shared" si="3"/>
        <v>0</v>
      </c>
      <c r="Y7" s="96"/>
      <c r="Z7" s="124">
        <f t="shared" si="3"/>
        <v>0</v>
      </c>
      <c r="AA7" s="14"/>
    </row>
    <row r="8" spans="1:27" ht="40.5" customHeight="1" x14ac:dyDescent="0.3">
      <c r="A8" s="14"/>
      <c r="B8" s="87" t="s">
        <v>20</v>
      </c>
      <c r="C8" s="74">
        <v>5</v>
      </c>
      <c r="D8" s="118">
        <f>IFERROR(IF(ISBLANK(C8),"",C8/C$15),"")</f>
        <v>0.2</v>
      </c>
      <c r="E8" s="93">
        <v>5</v>
      </c>
      <c r="F8" s="115">
        <f>IFERROR(E8*$D8,"")</f>
        <v>1</v>
      </c>
      <c r="G8" s="96">
        <v>1</v>
      </c>
      <c r="H8" s="115">
        <f t="shared" si="4"/>
        <v>0.2</v>
      </c>
      <c r="I8" s="96">
        <v>4</v>
      </c>
      <c r="J8" s="115">
        <f t="shared" si="5"/>
        <v>0.8</v>
      </c>
      <c r="K8" s="96">
        <v>2</v>
      </c>
      <c r="L8" s="115">
        <f>IFERROR(K8*$D8,"")</f>
        <v>0.4</v>
      </c>
      <c r="M8" s="96">
        <v>5</v>
      </c>
      <c r="N8" s="115">
        <f>IFERROR(M8*$D8,"")</f>
        <v>1</v>
      </c>
      <c r="O8" s="96"/>
      <c r="P8" s="115">
        <f t="shared" si="0"/>
        <v>0</v>
      </c>
      <c r="Q8" s="96"/>
      <c r="R8" s="115">
        <f t="shared" si="0"/>
        <v>0</v>
      </c>
      <c r="S8" s="96"/>
      <c r="T8" s="115">
        <f t="shared" si="1"/>
        <v>0</v>
      </c>
      <c r="U8" s="96"/>
      <c r="V8" s="115">
        <f t="shared" si="2"/>
        <v>0</v>
      </c>
      <c r="W8" s="96"/>
      <c r="X8" s="115">
        <f t="shared" si="3"/>
        <v>0</v>
      </c>
      <c r="Y8" s="96"/>
      <c r="Z8" s="124">
        <f t="shared" si="3"/>
        <v>0</v>
      </c>
      <c r="AA8" s="14"/>
    </row>
    <row r="9" spans="1:27" ht="40.5" customHeight="1" x14ac:dyDescent="0.3">
      <c r="A9" s="14"/>
      <c r="B9" s="87" t="s">
        <v>19</v>
      </c>
      <c r="C9" s="74">
        <v>5</v>
      </c>
      <c r="D9" s="118">
        <f>IFERROR(IF(ISBLANK(C9),"",C9/C$15),"")</f>
        <v>0.2</v>
      </c>
      <c r="E9" s="93">
        <v>4</v>
      </c>
      <c r="F9" s="115">
        <f>IFERROR(E9*$D9,"")</f>
        <v>0.8</v>
      </c>
      <c r="G9" s="96">
        <v>4</v>
      </c>
      <c r="H9" s="115">
        <f t="shared" si="4"/>
        <v>0.8</v>
      </c>
      <c r="I9" s="96">
        <v>3</v>
      </c>
      <c r="J9" s="115">
        <f t="shared" si="5"/>
        <v>0.60000000000000009</v>
      </c>
      <c r="K9" s="96">
        <v>4</v>
      </c>
      <c r="L9" s="115">
        <f>IFERROR(K9*$D9,"")</f>
        <v>0.8</v>
      </c>
      <c r="M9" s="96">
        <v>1</v>
      </c>
      <c r="N9" s="115">
        <f>IFERROR(M9*$D9,"")</f>
        <v>0.2</v>
      </c>
      <c r="O9" s="96"/>
      <c r="P9" s="115">
        <f t="shared" si="0"/>
        <v>0</v>
      </c>
      <c r="Q9" s="96"/>
      <c r="R9" s="115">
        <f t="shared" si="0"/>
        <v>0</v>
      </c>
      <c r="S9" s="96"/>
      <c r="T9" s="115">
        <f t="shared" si="1"/>
        <v>0</v>
      </c>
      <c r="U9" s="96"/>
      <c r="V9" s="115">
        <f t="shared" si="2"/>
        <v>0</v>
      </c>
      <c r="W9" s="96"/>
      <c r="X9" s="115">
        <f t="shared" si="3"/>
        <v>0</v>
      </c>
      <c r="Y9" s="96"/>
      <c r="Z9" s="124">
        <f t="shared" si="3"/>
        <v>0</v>
      </c>
      <c r="AA9" s="14"/>
    </row>
    <row r="10" spans="1:27" ht="42.75" customHeight="1" x14ac:dyDescent="0.3">
      <c r="A10" s="14"/>
      <c r="B10" s="89" t="s">
        <v>21</v>
      </c>
      <c r="C10" s="74">
        <v>5</v>
      </c>
      <c r="D10" s="118">
        <f>IFERROR(IF(ISBLANK(C10),"",C10/C$15),"")</f>
        <v>0.2</v>
      </c>
      <c r="E10" s="93">
        <v>3</v>
      </c>
      <c r="F10" s="115">
        <f>IFERROR(E10*$D10,"")</f>
        <v>0.60000000000000009</v>
      </c>
      <c r="G10" s="96">
        <v>2</v>
      </c>
      <c r="H10" s="115">
        <f t="shared" si="4"/>
        <v>0.4</v>
      </c>
      <c r="I10" s="96">
        <v>4</v>
      </c>
      <c r="J10" s="115">
        <f t="shared" si="5"/>
        <v>0.8</v>
      </c>
      <c r="K10" s="96">
        <v>3</v>
      </c>
      <c r="L10" s="115">
        <f>IFERROR(K10*$D10,"")</f>
        <v>0.60000000000000009</v>
      </c>
      <c r="M10" s="96">
        <v>5</v>
      </c>
      <c r="N10" s="115">
        <f>IFERROR(M10*$D10,"")</f>
        <v>1</v>
      </c>
      <c r="O10" s="96"/>
      <c r="P10" s="115">
        <f t="shared" si="0"/>
        <v>0</v>
      </c>
      <c r="Q10" s="96"/>
      <c r="R10" s="115">
        <f t="shared" si="0"/>
        <v>0</v>
      </c>
      <c r="S10" s="96"/>
      <c r="T10" s="115">
        <f t="shared" si="1"/>
        <v>0</v>
      </c>
      <c r="U10" s="96"/>
      <c r="V10" s="115">
        <f t="shared" si="2"/>
        <v>0</v>
      </c>
      <c r="W10" s="96"/>
      <c r="X10" s="115">
        <f t="shared" si="3"/>
        <v>0</v>
      </c>
      <c r="Y10" s="96"/>
      <c r="Z10" s="124">
        <f t="shared" si="3"/>
        <v>0</v>
      </c>
      <c r="AA10" s="14"/>
    </row>
    <row r="11" spans="1:27" ht="42.75" customHeight="1" x14ac:dyDescent="0.3">
      <c r="A11" s="14"/>
      <c r="B11" s="87"/>
      <c r="C11" s="74"/>
      <c r="D11" s="118" t="str">
        <f>IFERROR(IF(ISBLANK(C11),"",C11/C$15),"")</f>
        <v/>
      </c>
      <c r="E11" s="93"/>
      <c r="F11" s="115" t="str">
        <f>IFERROR(E11*$D11,"")</f>
        <v/>
      </c>
      <c r="G11" s="96"/>
      <c r="H11" s="115" t="str">
        <f t="shared" si="4"/>
        <v/>
      </c>
      <c r="I11" s="96"/>
      <c r="J11" s="115" t="str">
        <f t="shared" si="5"/>
        <v/>
      </c>
      <c r="K11" s="96"/>
      <c r="L11" s="115" t="str">
        <f>IFERROR(K11*$D11,"")</f>
        <v/>
      </c>
      <c r="M11" s="96"/>
      <c r="N11" s="115" t="str">
        <f>IFERROR(M11*$D11,"")</f>
        <v/>
      </c>
      <c r="O11" s="96"/>
      <c r="P11" s="115" t="str">
        <f t="shared" si="0"/>
        <v/>
      </c>
      <c r="Q11" s="96"/>
      <c r="R11" s="115" t="str">
        <f t="shared" si="0"/>
        <v/>
      </c>
      <c r="S11" s="96"/>
      <c r="T11" s="115" t="str">
        <f t="shared" si="1"/>
        <v/>
      </c>
      <c r="U11" s="96"/>
      <c r="V11" s="115" t="str">
        <f t="shared" si="2"/>
        <v/>
      </c>
      <c r="W11" s="96"/>
      <c r="X11" s="115" t="str">
        <f t="shared" si="3"/>
        <v/>
      </c>
      <c r="Y11" s="96"/>
      <c r="Z11" s="124" t="str">
        <f t="shared" si="3"/>
        <v/>
      </c>
      <c r="AA11" s="14"/>
    </row>
    <row r="12" spans="1:27" ht="42.75" customHeight="1" x14ac:dyDescent="0.3">
      <c r="A12" s="14"/>
      <c r="B12" s="87"/>
      <c r="C12" s="74"/>
      <c r="D12" s="118" t="str">
        <f>IFERROR(IF(ISBLANK(C12),"",C12/C$15),"")</f>
        <v/>
      </c>
      <c r="E12" s="93"/>
      <c r="F12" s="115" t="str">
        <f>IFERROR(E12*$D12,"")</f>
        <v/>
      </c>
      <c r="G12" s="96"/>
      <c r="H12" s="115" t="str">
        <f t="shared" si="4"/>
        <v/>
      </c>
      <c r="I12" s="96"/>
      <c r="J12" s="115" t="str">
        <f t="shared" si="5"/>
        <v/>
      </c>
      <c r="K12" s="96"/>
      <c r="L12" s="115" t="str">
        <f>IFERROR(K12*$D12,"")</f>
        <v/>
      </c>
      <c r="M12" s="96"/>
      <c r="N12" s="115" t="str">
        <f>IFERROR(M12*$D12,"")</f>
        <v/>
      </c>
      <c r="O12" s="96"/>
      <c r="P12" s="115" t="str">
        <f t="shared" si="0"/>
        <v/>
      </c>
      <c r="Q12" s="96"/>
      <c r="R12" s="115" t="str">
        <f t="shared" si="0"/>
        <v/>
      </c>
      <c r="S12" s="96"/>
      <c r="T12" s="115" t="str">
        <f t="shared" si="1"/>
        <v/>
      </c>
      <c r="U12" s="96"/>
      <c r="V12" s="115" t="str">
        <f t="shared" si="2"/>
        <v/>
      </c>
      <c r="W12" s="96"/>
      <c r="X12" s="115" t="str">
        <f t="shared" si="3"/>
        <v/>
      </c>
      <c r="Y12" s="96"/>
      <c r="Z12" s="124" t="str">
        <f t="shared" si="3"/>
        <v/>
      </c>
      <c r="AA12" s="14"/>
    </row>
    <row r="13" spans="1:27" ht="42" customHeight="1" x14ac:dyDescent="0.3">
      <c r="A13" s="14"/>
      <c r="B13" s="87"/>
      <c r="C13" s="74"/>
      <c r="D13" s="118" t="str">
        <f>IFERROR(IF(ISBLANK(C13),"",C13/C$15),"")</f>
        <v/>
      </c>
      <c r="E13" s="93"/>
      <c r="F13" s="115" t="str">
        <f>IFERROR(E13*$D13,"")</f>
        <v/>
      </c>
      <c r="G13" s="96"/>
      <c r="H13" s="115" t="str">
        <f t="shared" si="4"/>
        <v/>
      </c>
      <c r="I13" s="96"/>
      <c r="J13" s="115" t="str">
        <f t="shared" si="5"/>
        <v/>
      </c>
      <c r="K13" s="96"/>
      <c r="L13" s="115" t="str">
        <f>IFERROR(K13*$D13,"")</f>
        <v/>
      </c>
      <c r="M13" s="96"/>
      <c r="N13" s="115" t="str">
        <f>IFERROR(M13*$D13,"")</f>
        <v/>
      </c>
      <c r="O13" s="96"/>
      <c r="P13" s="115" t="str">
        <f t="shared" si="0"/>
        <v/>
      </c>
      <c r="Q13" s="96"/>
      <c r="R13" s="115" t="str">
        <f t="shared" si="0"/>
        <v/>
      </c>
      <c r="S13" s="96"/>
      <c r="T13" s="115" t="str">
        <f t="shared" si="1"/>
        <v/>
      </c>
      <c r="U13" s="96"/>
      <c r="V13" s="115" t="str">
        <f t="shared" si="2"/>
        <v/>
      </c>
      <c r="W13" s="96"/>
      <c r="X13" s="115" t="str">
        <f t="shared" si="3"/>
        <v/>
      </c>
      <c r="Y13" s="96"/>
      <c r="Z13" s="124" t="str">
        <f t="shared" si="3"/>
        <v/>
      </c>
      <c r="AA13" s="14"/>
    </row>
    <row r="14" spans="1:27" ht="42" customHeight="1" thickBot="1" x14ac:dyDescent="0.35">
      <c r="A14" s="14"/>
      <c r="B14" s="88"/>
      <c r="C14" s="75"/>
      <c r="D14" s="119" t="str">
        <f>IFERROR(IF(ISBLANK(C14),"",C14/C$15),"")</f>
        <v/>
      </c>
      <c r="E14" s="94"/>
      <c r="F14" s="116" t="str">
        <f>IFERROR(E14*$D14,"")</f>
        <v/>
      </c>
      <c r="G14" s="97"/>
      <c r="H14" s="116" t="str">
        <f t="shared" si="4"/>
        <v/>
      </c>
      <c r="I14" s="97"/>
      <c r="J14" s="116" t="str">
        <f t="shared" si="5"/>
        <v/>
      </c>
      <c r="K14" s="97"/>
      <c r="L14" s="116" t="str">
        <f>IFERROR(K14*$D14,"")</f>
        <v/>
      </c>
      <c r="M14" s="97"/>
      <c r="N14" s="116" t="str">
        <f>IFERROR(M14*$D14,"")</f>
        <v/>
      </c>
      <c r="O14" s="97"/>
      <c r="P14" s="116" t="str">
        <f t="shared" si="0"/>
        <v/>
      </c>
      <c r="Q14" s="97"/>
      <c r="R14" s="116" t="str">
        <f t="shared" si="0"/>
        <v/>
      </c>
      <c r="S14" s="97"/>
      <c r="T14" s="116" t="str">
        <f t="shared" si="1"/>
        <v/>
      </c>
      <c r="U14" s="97"/>
      <c r="V14" s="116" t="str">
        <f t="shared" si="2"/>
        <v/>
      </c>
      <c r="W14" s="97"/>
      <c r="X14" s="116" t="str">
        <f t="shared" si="3"/>
        <v/>
      </c>
      <c r="Y14" s="97"/>
      <c r="Z14" s="125" t="str">
        <f t="shared" si="3"/>
        <v/>
      </c>
      <c r="AA14" s="14"/>
    </row>
    <row r="15" spans="1:27" ht="34.049999999999997" customHeight="1" thickBot="1" x14ac:dyDescent="0.35">
      <c r="A15" s="14"/>
      <c r="B15" s="43" t="s">
        <v>11</v>
      </c>
      <c r="C15" s="15">
        <f>SUM(C6:C14)</f>
        <v>25</v>
      </c>
      <c r="D15" s="16">
        <f>SUM(D6:D14)</f>
        <v>1</v>
      </c>
      <c r="E15" s="126">
        <f>IF(SUM(F6:F14)=0,IFERROR(AVERAGE(E6:E14),""),SUM(F6:F14))</f>
        <v>3.8000000000000003</v>
      </c>
      <c r="F15" s="99"/>
      <c r="G15" s="98">
        <f>IF(SUM(H6:H14)=0,IFERROR(AVERAGE(G6:G14),""),SUM(H6:H14))</f>
        <v>2.6</v>
      </c>
      <c r="H15" s="99"/>
      <c r="I15" s="98">
        <f>IF(SUM(J6:J14)=0,IFERROR(AVERAGE(I6:I14),""),SUM(J6:J14))</f>
        <v>3</v>
      </c>
      <c r="J15" s="99"/>
      <c r="K15" s="98">
        <f>IF(SUM(L6:L14)=0,IFERROR(AVERAGE(K6:K14),""),SUM(L6:L14))</f>
        <v>2.8000000000000003</v>
      </c>
      <c r="L15" s="99"/>
      <c r="M15" s="98">
        <f>IF(SUM(N6:N14)=0,IFERROR(AVERAGE(M6:M14),""),SUM(N6:N14))</f>
        <v>2.8</v>
      </c>
      <c r="N15" s="99"/>
      <c r="O15" s="98" t="str">
        <f>IF(SUM(P6:P14)=0,IFERROR(AVERAGE(O6:O14),""),SUM(P6:P14))</f>
        <v/>
      </c>
      <c r="P15" s="99"/>
      <c r="Q15" s="98" t="str">
        <f>IF(SUM(R6:R14)=0,IFERROR(AVERAGE(Q6:Q14),""),SUM(R6:R14))</f>
        <v/>
      </c>
      <c r="R15" s="99"/>
      <c r="S15" s="98" t="str">
        <f>IF(SUM(T6:T14)=0,IFERROR(AVERAGE(S6:S14),""),SUM(T6:T14))</f>
        <v/>
      </c>
      <c r="T15" s="99"/>
      <c r="U15" s="98" t="str">
        <f>IF(SUM(V6:V14)=0,IFERROR(AVERAGE(U6:U14),""),SUM(V6:V14))</f>
        <v/>
      </c>
      <c r="V15" s="99"/>
      <c r="W15" s="98" t="str">
        <f>IF(SUM(X6:X14)=0,IFERROR(AVERAGE(W6:W14),""),SUM(X6:X14))</f>
        <v/>
      </c>
      <c r="X15" s="99"/>
      <c r="Y15" s="98" t="str">
        <f>IF(SUM(Z6:Z14)=0,IFERROR(AVERAGE(Y6:Y14),""),SUM(Z6:Z14))</f>
        <v/>
      </c>
      <c r="Z15" s="100"/>
      <c r="AA15" s="14"/>
    </row>
    <row r="16" spans="1:27" ht="15" customHeight="1" x14ac:dyDescent="0.3">
      <c r="A16" s="14"/>
      <c r="B16" s="17"/>
      <c r="C16" s="17"/>
      <c r="D16" s="17"/>
      <c r="E16" s="18"/>
      <c r="F16" s="18"/>
      <c r="G16" s="18"/>
      <c r="H16" s="18"/>
      <c r="I16" s="18"/>
      <c r="J16" s="18"/>
      <c r="K16" s="18"/>
      <c r="L16" s="18"/>
      <c r="M16" s="18"/>
      <c r="N16" s="18"/>
      <c r="O16" s="18"/>
      <c r="P16" s="18"/>
      <c r="Q16" s="18"/>
      <c r="R16" s="18"/>
      <c r="S16" s="18"/>
      <c r="T16" s="18"/>
      <c r="U16" s="18"/>
      <c r="V16" s="18"/>
      <c r="W16" s="18"/>
      <c r="X16" s="18"/>
      <c r="Y16" s="18"/>
      <c r="Z16" s="18"/>
      <c r="AA16" s="14"/>
    </row>
    <row r="17" spans="1:27" s="22" customFormat="1" ht="15" customHeight="1" x14ac:dyDescent="0.3">
      <c r="A17" s="19"/>
      <c r="B17" s="20"/>
      <c r="C17" s="20"/>
      <c r="D17" s="20"/>
      <c r="E17" s="21"/>
      <c r="F17" s="21"/>
      <c r="G17" s="21"/>
      <c r="H17" s="21"/>
      <c r="I17" s="21"/>
      <c r="J17" s="21"/>
      <c r="K17" s="21"/>
      <c r="L17" s="21"/>
      <c r="M17" s="21"/>
      <c r="N17" s="21"/>
      <c r="O17" s="21"/>
      <c r="P17" s="21"/>
      <c r="Q17" s="21"/>
      <c r="R17" s="21"/>
      <c r="S17" s="21"/>
      <c r="T17" s="21"/>
      <c r="U17" s="21"/>
      <c r="V17" s="21"/>
      <c r="W17" s="21"/>
      <c r="X17" s="21"/>
      <c r="Y17" s="21"/>
      <c r="Z17" s="21"/>
      <c r="AA17" s="19"/>
    </row>
    <row r="18" spans="1:27" ht="13.95" customHeight="1" x14ac:dyDescent="0.3">
      <c r="B18" s="5"/>
      <c r="C18" s="6" t="s">
        <v>24</v>
      </c>
      <c r="D18" s="20"/>
      <c r="E18" s="23"/>
      <c r="F18" s="4"/>
      <c r="G18" s="4"/>
      <c r="H18" s="4"/>
      <c r="I18" s="4"/>
      <c r="J18" s="4"/>
      <c r="K18" s="4"/>
    </row>
    <row r="19" spans="1:27" ht="13.95" customHeight="1" x14ac:dyDescent="0.3">
      <c r="B19" s="5"/>
      <c r="C19" s="7" t="s">
        <v>36</v>
      </c>
      <c r="D19" s="20"/>
      <c r="E19" s="24"/>
      <c r="F19" s="4"/>
      <c r="G19" s="4"/>
      <c r="H19" s="4"/>
      <c r="I19" s="4"/>
      <c r="J19" s="4"/>
      <c r="K19" s="4"/>
    </row>
    <row r="20" spans="1:27" ht="13.95" customHeight="1" x14ac:dyDescent="0.3">
      <c r="B20" s="10">
        <v>1</v>
      </c>
      <c r="C20" s="8" t="s">
        <v>26</v>
      </c>
      <c r="D20" s="20"/>
      <c r="E20" s="24"/>
      <c r="F20" s="4"/>
      <c r="G20" s="4"/>
      <c r="H20" s="4"/>
      <c r="I20" s="4"/>
      <c r="J20" s="4"/>
      <c r="K20" s="4"/>
    </row>
    <row r="21" spans="1:27" ht="13.95" customHeight="1" x14ac:dyDescent="0.3">
      <c r="B21" s="10">
        <v>2</v>
      </c>
      <c r="C21" s="8" t="s">
        <v>27</v>
      </c>
      <c r="D21" s="20"/>
      <c r="E21" s="24"/>
      <c r="F21" s="4"/>
      <c r="G21" s="4"/>
      <c r="H21" s="4"/>
      <c r="I21" s="4"/>
      <c r="J21" s="4"/>
      <c r="K21" s="4"/>
    </row>
    <row r="22" spans="1:27" ht="13.95" customHeight="1" x14ac:dyDescent="0.3">
      <c r="B22" s="10">
        <v>3</v>
      </c>
      <c r="C22" s="8" t="s">
        <v>28</v>
      </c>
      <c r="D22" s="20"/>
      <c r="E22" s="24"/>
      <c r="F22" s="4"/>
      <c r="G22" s="4"/>
      <c r="H22" s="4"/>
      <c r="I22" s="4"/>
      <c r="J22" s="4"/>
      <c r="K22" s="4"/>
    </row>
    <row r="23" spans="1:27" ht="13.95" customHeight="1" x14ac:dyDescent="0.3">
      <c r="B23" s="10"/>
      <c r="C23" s="8" t="s">
        <v>37</v>
      </c>
      <c r="D23" s="20"/>
      <c r="E23" s="24"/>
      <c r="F23" s="4"/>
      <c r="G23" s="4"/>
      <c r="H23" s="4"/>
      <c r="I23" s="4"/>
      <c r="J23" s="4"/>
      <c r="K23" s="4"/>
    </row>
    <row r="24" spans="1:27" ht="13.95" customHeight="1" x14ac:dyDescent="0.3">
      <c r="B24" s="10"/>
      <c r="C24" s="8" t="s">
        <v>38</v>
      </c>
      <c r="D24" s="20"/>
      <c r="E24" s="24"/>
      <c r="F24" s="4"/>
      <c r="G24" s="4"/>
      <c r="H24" s="4"/>
      <c r="I24" s="4"/>
      <c r="J24" s="4"/>
      <c r="K24" s="4"/>
    </row>
    <row r="25" spans="1:27" ht="13.95" customHeight="1" x14ac:dyDescent="0.3">
      <c r="B25" s="10">
        <v>4</v>
      </c>
      <c r="C25" s="8" t="s">
        <v>31</v>
      </c>
      <c r="D25" s="25"/>
      <c r="E25" s="24"/>
      <c r="F25" s="4"/>
      <c r="G25" s="4"/>
      <c r="H25" s="4"/>
      <c r="I25" s="4"/>
      <c r="J25" s="4"/>
      <c r="K25" s="4"/>
    </row>
    <row r="26" spans="1:27" ht="13.95" customHeight="1" x14ac:dyDescent="0.3">
      <c r="B26" s="10">
        <v>5</v>
      </c>
      <c r="C26" s="8" t="s">
        <v>39</v>
      </c>
      <c r="D26" s="26"/>
      <c r="E26" s="26"/>
    </row>
    <row r="27" spans="1:27" ht="13.95" customHeight="1" x14ac:dyDescent="0.3">
      <c r="B27" s="10"/>
      <c r="C27" s="8" t="s">
        <v>40</v>
      </c>
      <c r="D27" s="26"/>
      <c r="E27" s="26"/>
    </row>
    <row r="28" spans="1:27" ht="13.95" customHeight="1" x14ac:dyDescent="0.3">
      <c r="B28" s="10">
        <v>6</v>
      </c>
      <c r="C28" s="8" t="s">
        <v>55</v>
      </c>
      <c r="D28" s="26"/>
      <c r="E28" s="26"/>
    </row>
    <row r="29" spans="1:27" x14ac:dyDescent="0.3">
      <c r="B29" s="10"/>
      <c r="C29" s="8"/>
      <c r="D29" s="26"/>
      <c r="E29" s="26"/>
    </row>
    <row r="30" spans="1:27" x14ac:dyDescent="0.3">
      <c r="B30" s="10">
        <v>7</v>
      </c>
      <c r="C30" s="8" t="s">
        <v>65</v>
      </c>
      <c r="D30" s="26"/>
      <c r="E30" s="26"/>
    </row>
    <row r="31" spans="1:27" ht="14.4" customHeight="1" x14ac:dyDescent="0.3">
      <c r="B31" s="26"/>
      <c r="C31" s="8" t="s">
        <v>66</v>
      </c>
      <c r="D31" s="26"/>
      <c r="E31" s="26"/>
    </row>
    <row r="32" spans="1:27" x14ac:dyDescent="0.3">
      <c r="B32" s="27">
        <v>8</v>
      </c>
      <c r="C32" s="8" t="s">
        <v>41</v>
      </c>
      <c r="D32" s="26"/>
      <c r="E32" s="26"/>
    </row>
    <row r="33" spans="2:5" x14ac:dyDescent="0.3">
      <c r="B33" s="26"/>
      <c r="C33" s="8" t="s">
        <v>42</v>
      </c>
      <c r="D33" s="26"/>
      <c r="E33" s="26"/>
    </row>
    <row r="35" spans="2:5" x14ac:dyDescent="0.3">
      <c r="B35" s="28" t="s">
        <v>43</v>
      </c>
      <c r="C35" s="8" t="s">
        <v>44</v>
      </c>
      <c r="D35" s="26"/>
    </row>
  </sheetData>
  <mergeCells count="14">
    <mergeCell ref="Y5:Z5"/>
    <mergeCell ref="E5:F5"/>
    <mergeCell ref="G5:H5"/>
    <mergeCell ref="I5:J5"/>
    <mergeCell ref="K5:L5"/>
    <mergeCell ref="M5:N5"/>
    <mergeCell ref="O5:P5"/>
    <mergeCell ref="Q5:R5"/>
    <mergeCell ref="S5:T5"/>
    <mergeCell ref="U5:V5"/>
    <mergeCell ref="W5:X5"/>
    <mergeCell ref="B1:Y1"/>
    <mergeCell ref="C2:I2"/>
    <mergeCell ref="B4:Z4"/>
  </mergeCells>
  <conditionalFormatting sqref="E15:Z15">
    <cfRule type="colorScale" priority="1">
      <colorScale>
        <cfvo type="min"/>
        <cfvo type="max"/>
        <color theme="3" tint="0.79998168889431442"/>
        <color theme="3" tint="0.39997558519241921"/>
      </colorScale>
    </cfRule>
  </conditionalFormatting>
  <pageMargins left="0.70866141732283472" right="0.70866141732283472" top="0.74803149606299213" bottom="0.74803149606299213" header="0.31496062992125984" footer="0.31496062992125984"/>
  <pageSetup scale="6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showGridLines="0" workbookViewId="0">
      <selection activeCell="A18" sqref="A18"/>
    </sheetView>
  </sheetViews>
  <sheetFormatPr defaultRowHeight="14.4" x14ac:dyDescent="0.3"/>
  <cols>
    <col min="1" max="1" width="3.33203125" style="2" customWidth="1"/>
    <col min="2" max="2" width="68" style="2" customWidth="1"/>
    <col min="3" max="3" width="13.5546875" style="2" customWidth="1"/>
    <col min="4" max="16384" width="8.88671875" style="2"/>
  </cols>
  <sheetData>
    <row r="1" spans="1:3" ht="35.4" customHeight="1" x14ac:dyDescent="0.3">
      <c r="A1" s="44"/>
      <c r="B1" s="45" t="s">
        <v>54</v>
      </c>
      <c r="C1" s="44"/>
    </row>
    <row r="2" spans="1:3" ht="15" x14ac:dyDescent="0.3">
      <c r="A2" s="46"/>
      <c r="B2" s="46"/>
      <c r="C2" s="47"/>
    </row>
    <row r="3" spans="1:3" ht="19.2" customHeight="1" x14ac:dyDescent="0.3">
      <c r="A3" s="46"/>
      <c r="B3" s="46" t="s">
        <v>48</v>
      </c>
      <c r="C3" s="47"/>
    </row>
    <row r="4" spans="1:3" ht="15" x14ac:dyDescent="0.3">
      <c r="A4" s="46"/>
      <c r="B4" s="46"/>
      <c r="C4" s="47"/>
    </row>
    <row r="5" spans="1:3" ht="45" x14ac:dyDescent="0.3">
      <c r="A5" s="46"/>
      <c r="B5" s="48" t="s">
        <v>49</v>
      </c>
      <c r="C5" s="47"/>
    </row>
    <row r="6" spans="1:3" ht="15" x14ac:dyDescent="0.3">
      <c r="A6" s="46"/>
      <c r="B6" s="46"/>
      <c r="C6" s="47"/>
    </row>
    <row r="7" spans="1:3" ht="30" x14ac:dyDescent="0.3">
      <c r="A7" s="46"/>
      <c r="B7" s="48" t="s">
        <v>50</v>
      </c>
      <c r="C7" s="47"/>
    </row>
    <row r="8" spans="1:3" ht="15" x14ac:dyDescent="0.3">
      <c r="A8" s="46"/>
      <c r="B8" s="46"/>
      <c r="C8" s="47"/>
    </row>
    <row r="9" spans="1:3" ht="45.6" x14ac:dyDescent="0.3">
      <c r="A9" s="46"/>
      <c r="B9" s="48" t="s">
        <v>51</v>
      </c>
      <c r="C9" s="47"/>
    </row>
    <row r="10" spans="1:3" ht="15" x14ac:dyDescent="0.3">
      <c r="A10" s="46"/>
      <c r="B10" s="46"/>
      <c r="C10" s="47"/>
    </row>
    <row r="11" spans="1:3" ht="15" x14ac:dyDescent="0.3">
      <c r="A11" s="46"/>
      <c r="B11" s="46" t="s">
        <v>57</v>
      </c>
      <c r="C11" s="47"/>
    </row>
    <row r="12" spans="1:3" ht="15" x14ac:dyDescent="0.3">
      <c r="A12" s="46"/>
      <c r="B12" s="46"/>
      <c r="C12" s="47"/>
    </row>
    <row r="13" spans="1:3" ht="24" customHeight="1" thickBot="1" x14ac:dyDescent="0.35">
      <c r="A13" s="46"/>
      <c r="B13" s="49" t="s">
        <v>52</v>
      </c>
      <c r="C13" s="47"/>
    </row>
    <row r="14" spans="1:3" ht="15" x14ac:dyDescent="0.3">
      <c r="A14" s="46"/>
      <c r="B14" s="46"/>
      <c r="C14" s="47"/>
    </row>
    <row r="15" spans="1:3" ht="90" x14ac:dyDescent="0.3">
      <c r="A15" s="46"/>
      <c r="B15" s="48" t="s">
        <v>53</v>
      </c>
      <c r="C15" s="47"/>
    </row>
    <row r="16" spans="1:3" ht="15" x14ac:dyDescent="0.3">
      <c r="A16" s="46"/>
      <c r="B16" s="46"/>
      <c r="C16" s="47"/>
    </row>
    <row r="17" spans="1:3" ht="15" x14ac:dyDescent="0.3">
      <c r="A17" s="46"/>
      <c r="B17" s="46"/>
      <c r="C17" s="47"/>
    </row>
  </sheetData>
  <pageMargins left="0.7" right="0.7" top="0.75" bottom="0.75" header="0.3" footer="0.3"/>
  <pageSetup paperSize="9" orientation="portrait" horizontalDpi="4294967293" verticalDpi="0"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MultiCriteria Chart</vt:lpstr>
      <vt:lpstr>Weighted MultiCriteria Chart</vt:lpstr>
      <vt:lpstr>Weighted MultiCriteria Example</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McLachlan</dc:creator>
  <cp:lastModifiedBy>PCUser</cp:lastModifiedBy>
  <cp:lastPrinted>2020-09-24T06:41:51Z</cp:lastPrinted>
  <dcterms:created xsi:type="dcterms:W3CDTF">2020-09-05T02:50:26Z</dcterms:created>
  <dcterms:modified xsi:type="dcterms:W3CDTF">2022-03-15T06:12:06Z</dcterms:modified>
</cp:coreProperties>
</file>