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Book\___Forms B\Problem Solving\"/>
    </mc:Choice>
  </mc:AlternateContent>
  <bookViews>
    <workbookView xWindow="120" yWindow="120" windowWidth="15135" windowHeight="9300"/>
  </bookViews>
  <sheets>
    <sheet name="FORM" sheetId="5" r:id="rId1"/>
    <sheet name="example given" sheetId="7" r:id="rId2"/>
  </sheets>
  <definedNames>
    <definedName name="_xlnm.Print_Area" localSheetId="1">'example given'!$A$1:$AH$72</definedName>
    <definedName name="_xlnm.Print_Area" localSheetId="0">FORM!$A$1:$AH$72</definedName>
  </definedNames>
  <calcPr calcId="152511" iterate="1" iterateCount="1"/>
</workbook>
</file>

<file path=xl/calcChain.xml><?xml version="1.0" encoding="utf-8"?>
<calcChain xmlns="http://schemas.openxmlformats.org/spreadsheetml/2006/main">
  <c r="S59" i="7" l="1"/>
  <c r="S58" i="7"/>
  <c r="S57" i="7"/>
  <c r="S56" i="7"/>
  <c r="Y55" i="7"/>
  <c r="X55" i="7"/>
  <c r="W55" i="7"/>
  <c r="V55" i="7"/>
  <c r="U55" i="7"/>
  <c r="T55" i="7"/>
  <c r="C55" i="7"/>
  <c r="B55" i="7"/>
  <c r="S55" i="7" s="1"/>
  <c r="S52" i="7"/>
  <c r="S51" i="7"/>
  <c r="S50" i="7"/>
  <c r="S49" i="7"/>
  <c r="Y48" i="7"/>
  <c r="X48" i="7"/>
  <c r="W48" i="7"/>
  <c r="V48" i="7"/>
  <c r="U48" i="7"/>
  <c r="T48" i="7"/>
  <c r="C48" i="7"/>
  <c r="B48" i="7"/>
  <c r="S48" i="7" s="1"/>
  <c r="S45" i="7"/>
  <c r="S44" i="7"/>
  <c r="S43" i="7"/>
  <c r="S42" i="7"/>
  <c r="B41" i="7"/>
  <c r="S41" i="7" s="1"/>
  <c r="O35" i="7"/>
  <c r="N35" i="7"/>
  <c r="M35" i="7"/>
  <c r="L35" i="7"/>
  <c r="K35" i="7"/>
  <c r="J35" i="7"/>
  <c r="I35" i="7"/>
  <c r="H35" i="7"/>
  <c r="G35" i="7"/>
  <c r="F35" i="7"/>
  <c r="E35" i="7"/>
  <c r="D35" i="7"/>
  <c r="C35" i="7"/>
  <c r="P34" i="7"/>
  <c r="P33" i="7"/>
  <c r="P32" i="7"/>
  <c r="P31" i="7"/>
  <c r="P30" i="7"/>
  <c r="E29" i="7"/>
  <c r="F29" i="7" s="1"/>
  <c r="G29" i="7" s="1"/>
  <c r="H29" i="7" s="1"/>
  <c r="I29" i="7" s="1"/>
  <c r="J29" i="7" s="1"/>
  <c r="P35" i="7" l="1"/>
  <c r="K29" i="7"/>
  <c r="L29" i="7"/>
  <c r="M29" i="7" s="1"/>
  <c r="N29" i="7" s="1"/>
  <c r="O29" i="7" s="1"/>
  <c r="P29" i="7" l="1"/>
  <c r="U55" i="5" l="1"/>
  <c r="V55" i="5"/>
  <c r="W55" i="5"/>
  <c r="X55" i="5"/>
  <c r="Y55" i="5"/>
  <c r="T55" i="5"/>
  <c r="U48" i="5"/>
  <c r="V48" i="5"/>
  <c r="W48" i="5"/>
  <c r="X48" i="5"/>
  <c r="Y48" i="5"/>
  <c r="T48" i="5"/>
  <c r="C48" i="5" l="1"/>
  <c r="C55" i="5" s="1"/>
  <c r="S59" i="5"/>
  <c r="S58" i="5"/>
  <c r="S57" i="5"/>
  <c r="S56" i="5"/>
  <c r="S52" i="5"/>
  <c r="S51" i="5"/>
  <c r="S50" i="5"/>
  <c r="S49" i="5"/>
  <c r="S45" i="5"/>
  <c r="S44" i="5"/>
  <c r="S43" i="5"/>
  <c r="S42" i="5"/>
  <c r="B55" i="5"/>
  <c r="S55" i="5" s="1"/>
  <c r="B48" i="5"/>
  <c r="S48" i="5" s="1"/>
  <c r="B41" i="5"/>
  <c r="S41" i="5" s="1"/>
  <c r="O35" i="5"/>
  <c r="F35" i="5"/>
  <c r="G35" i="5"/>
  <c r="H35" i="5"/>
  <c r="I35" i="5"/>
  <c r="J35" i="5"/>
  <c r="K35" i="5"/>
  <c r="L35" i="5"/>
  <c r="M35" i="5"/>
  <c r="N35" i="5"/>
  <c r="E35" i="5"/>
  <c r="D35" i="5"/>
  <c r="C35" i="5"/>
  <c r="P34" i="5"/>
  <c r="P33" i="5"/>
  <c r="P35" i="5" l="1"/>
  <c r="P32" i="5"/>
  <c r="P31" i="5"/>
  <c r="P30" i="5"/>
  <c r="P29" i="5"/>
</calcChain>
</file>

<file path=xl/sharedStrings.xml><?xml version="1.0" encoding="utf-8"?>
<sst xmlns="http://schemas.openxmlformats.org/spreadsheetml/2006/main" count="162" uniqueCount="84">
  <si>
    <t>Jan</t>
  </si>
  <si>
    <t>Feb</t>
  </si>
  <si>
    <t>Mar</t>
  </si>
  <si>
    <t>Apr</t>
  </si>
  <si>
    <t>May</t>
  </si>
  <si>
    <t>Jun</t>
  </si>
  <si>
    <t>Jul</t>
  </si>
  <si>
    <t>Aug</t>
  </si>
  <si>
    <t>Sep</t>
  </si>
  <si>
    <t>Oct</t>
  </si>
  <si>
    <t>Nov</t>
  </si>
  <si>
    <t>Dec</t>
  </si>
  <si>
    <t>Total</t>
  </si>
  <si>
    <t>Target</t>
  </si>
  <si>
    <t>Evolution</t>
  </si>
  <si>
    <t>Wk.10</t>
  </si>
  <si>
    <t>Wk.11</t>
  </si>
  <si>
    <t>Wk.12</t>
  </si>
  <si>
    <t>Wk.13</t>
  </si>
  <si>
    <t>Wk.14</t>
  </si>
  <si>
    <t>Wk.09</t>
  </si>
  <si>
    <t>others</t>
  </si>
  <si>
    <t>Root Cause</t>
  </si>
  <si>
    <t>Owner</t>
  </si>
  <si>
    <t>Due date</t>
  </si>
  <si>
    <t>JT</t>
  </si>
  <si>
    <t>2.  MEASURE</t>
  </si>
  <si>
    <t>Why?</t>
  </si>
  <si>
    <t>1.  DEFINE</t>
  </si>
  <si>
    <t>3.  ANALIZE</t>
  </si>
  <si>
    <t>4.  IMPROVE</t>
  </si>
  <si>
    <t>LM</t>
  </si>
  <si>
    <t>Solution</t>
  </si>
  <si>
    <t>Closed</t>
  </si>
  <si>
    <t xml:space="preserve">Problem or Opportunity    </t>
  </si>
  <si>
    <t>6.  LEARN</t>
  </si>
  <si>
    <t>av.2013</t>
  </si>
  <si>
    <t>av.2014</t>
  </si>
  <si>
    <t>Wk.15</t>
  </si>
  <si>
    <t xml:space="preserve"> </t>
  </si>
  <si>
    <t>Notes/Diagrams/Pictures</t>
  </si>
  <si>
    <t>Identify the Standards to update</t>
  </si>
  <si>
    <t>Revise carefully the previous root cause analysis before spending resources with actions</t>
  </si>
  <si>
    <t xml:space="preserve">    Pictures of the team</t>
  </si>
  <si>
    <t>Wk.??</t>
  </si>
  <si>
    <t>References/Diagrams/Pictures</t>
  </si>
  <si>
    <t>5.  CONTROL</t>
  </si>
  <si>
    <t>Cost of Repairs in February =  $214K</t>
  </si>
  <si>
    <t>Intermitent failure</t>
  </si>
  <si>
    <t>Defective paint</t>
  </si>
  <si>
    <t>Others</t>
  </si>
  <si>
    <t>Undefined</t>
  </si>
  <si>
    <t>Dificult configuration</t>
  </si>
  <si>
    <t>Dirt in paint</t>
  </si>
  <si>
    <t>Orange peel</t>
  </si>
  <si>
    <t>paint gun spits</t>
  </si>
  <si>
    <t>acumulates on  nozzle</t>
  </si>
  <si>
    <t>nozzle not clean</t>
  </si>
  <si>
    <t>brush not correct</t>
  </si>
  <si>
    <t>too much paint</t>
  </si>
  <si>
    <t>Paint sags</t>
  </si>
  <si>
    <t>painting too close</t>
  </si>
  <si>
    <t>operator not aware</t>
  </si>
  <si>
    <t>Defective conector</t>
  </si>
  <si>
    <t>cold soldering</t>
  </si>
  <si>
    <t>Bad conection</t>
  </si>
  <si>
    <t>bad soldering to PCB</t>
  </si>
  <si>
    <t>incorrect PCB design</t>
  </si>
  <si>
    <t>land too small</t>
  </si>
  <si>
    <t>incomplete w.instr.</t>
  </si>
  <si>
    <t>right type not avail.</t>
  </si>
  <si>
    <t>not regular purch.</t>
  </si>
  <si>
    <t>Calculate monthly needs and add this item to the regular monthly purchasing for paint shop</t>
  </si>
  <si>
    <t>Check other first level maintenance needs in the area</t>
  </si>
  <si>
    <t>picture is not clear</t>
  </si>
  <si>
    <t>poor work nstruction</t>
  </si>
  <si>
    <t>MR</t>
  </si>
  <si>
    <t>Make further analysis on why the PCB drawing did not respect the Design Book</t>
  </si>
  <si>
    <t>AP</t>
  </si>
  <si>
    <t>Done</t>
  </si>
  <si>
    <t>Check the training and certification process, return with conclusions to the team (NEW ITEM)</t>
  </si>
  <si>
    <t>11/ma</t>
  </si>
  <si>
    <t>Replace the picture of the work instruction to show the angle of the part to be painted (?? See NEW ITEM)</t>
  </si>
  <si>
    <t>Update the standard work instructions for the paint boots.
Revise the training certification process for painters and team leaders. 
Define the list of items to purchase monthly and the process for replenishment, add it to the procurement system.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</si>
</sst>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5" x14ac:knownFonts="1">
    <font>
      <sz val="10"/>
      <name val="Arial"/>
    </font>
    <font>
      <sz val="8"/>
      <name val="Arial"/>
      <family val="2"/>
    </font>
    <font>
      <sz val="10"/>
      <name val="Calibri"/>
      <family val="2"/>
      <scheme val="minor"/>
    </font>
    <font>
      <b/>
      <sz val="12"/>
      <name val="Calibri"/>
      <family val="2"/>
      <scheme val="minor"/>
    </font>
    <font>
      <sz val="11"/>
      <name val="Calibri"/>
      <family val="2"/>
      <scheme val="minor"/>
    </font>
    <font>
      <sz val="10"/>
      <name val="Arial"/>
      <family val="2"/>
    </font>
    <font>
      <sz val="11"/>
      <color theme="0"/>
      <name val="Calibri"/>
      <family val="2"/>
      <scheme val="minor"/>
    </font>
    <font>
      <sz val="9"/>
      <color rgb="FFFF0000"/>
      <name val="Calibri"/>
      <family val="2"/>
      <scheme val="minor"/>
    </font>
    <font>
      <b/>
      <sz val="9"/>
      <name val="Calibri"/>
      <family val="2"/>
      <scheme val="minor"/>
    </font>
    <font>
      <b/>
      <sz val="9"/>
      <color theme="0"/>
      <name val="Calibri"/>
      <family val="2"/>
      <scheme val="minor"/>
    </font>
    <font>
      <b/>
      <sz val="18"/>
      <color rgb="FFFF0000"/>
      <name val="Calibri"/>
      <family val="2"/>
      <scheme val="minor"/>
    </font>
    <font>
      <sz val="12"/>
      <color theme="0"/>
      <name val="Calibri"/>
      <family val="2"/>
      <scheme val="minor"/>
    </font>
    <font>
      <b/>
      <sz val="14"/>
      <color rgb="FF000000"/>
      <name val="Calibri"/>
      <family val="2"/>
      <scheme val="minor"/>
    </font>
    <font>
      <b/>
      <sz val="10"/>
      <name val="Calibri"/>
      <family val="2"/>
      <scheme val="minor"/>
    </font>
    <font>
      <sz val="10"/>
      <color rgb="FFFF0000"/>
      <name val="Calibri"/>
      <family val="2"/>
      <scheme val="minor"/>
    </font>
    <font>
      <sz val="14"/>
      <name val="Calibri"/>
      <family val="2"/>
      <scheme val="minor"/>
    </font>
    <font>
      <b/>
      <sz val="20"/>
      <color theme="0"/>
      <name val="Calibri"/>
      <family val="2"/>
      <scheme val="minor"/>
    </font>
    <font>
      <sz val="8"/>
      <name val="Calibri"/>
      <family val="2"/>
      <scheme val="minor"/>
    </font>
    <font>
      <sz val="9"/>
      <color theme="0"/>
      <name val="Calibri"/>
      <family val="2"/>
      <scheme val="minor"/>
    </font>
    <font>
      <sz val="9"/>
      <name val="Calibri"/>
      <family val="2"/>
      <scheme val="minor"/>
    </font>
    <font>
      <sz val="10"/>
      <color theme="1"/>
      <name val="Calibri"/>
      <family val="2"/>
      <scheme val="minor"/>
    </font>
    <font>
      <b/>
      <sz val="9"/>
      <color rgb="FFFF0000"/>
      <name val="Calibri"/>
      <family val="2"/>
      <scheme val="minor"/>
    </font>
    <font>
      <b/>
      <sz val="11"/>
      <name val="Calibri"/>
      <family val="2"/>
      <scheme val="minor"/>
    </font>
    <font>
      <sz val="8"/>
      <color rgb="FFFF0000"/>
      <name val="Calibri"/>
      <family val="2"/>
      <scheme val="minor"/>
    </font>
    <font>
      <sz val="12"/>
      <name val="Calibri"/>
      <family val="2"/>
      <scheme val="minor"/>
    </font>
  </fonts>
  <fills count="7">
    <fill>
      <patternFill patternType="none"/>
    </fill>
    <fill>
      <patternFill patternType="gray125"/>
    </fill>
    <fill>
      <patternFill patternType="solid">
        <fgColor indexed="9"/>
        <bgColor indexed="64"/>
      </patternFill>
    </fill>
    <fill>
      <patternFill patternType="solid">
        <fgColor theme="1" tint="0.34998626667073579"/>
        <bgColor indexed="64"/>
      </patternFill>
    </fill>
    <fill>
      <patternFill patternType="solid">
        <fgColor theme="0"/>
        <bgColor indexed="64"/>
      </patternFill>
    </fill>
    <fill>
      <patternFill patternType="solid">
        <fgColor theme="1"/>
        <bgColor indexed="64"/>
      </patternFill>
    </fill>
    <fill>
      <patternFill patternType="solid">
        <fgColor theme="1" tint="0.499984740745262"/>
        <bgColor indexed="64"/>
      </patternFill>
    </fill>
  </fills>
  <borders count="58">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2">
    <xf numFmtId="0" fontId="0" fillId="0" borderId="0"/>
    <xf numFmtId="9" fontId="5" fillId="0" borderId="0" applyFont="0" applyFill="0" applyBorder="0" applyAlignment="0" applyProtection="0"/>
  </cellStyleXfs>
  <cellXfs count="213">
    <xf numFmtId="0" fontId="0" fillId="0" borderId="0" xfId="0"/>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3" fillId="0" borderId="0" xfId="0" applyFont="1" applyFill="1" applyBorder="1" applyAlignment="1">
      <alignment horizontal="center" vertical="center"/>
    </xf>
    <xf numFmtId="0" fontId="6" fillId="3" borderId="11" xfId="0" applyFont="1" applyFill="1" applyBorder="1" applyAlignment="1">
      <alignment horizontal="center" vertical="center"/>
    </xf>
    <xf numFmtId="0" fontId="6" fillId="3" borderId="21" xfId="0" applyFont="1" applyFill="1" applyBorder="1" applyAlignment="1">
      <alignment horizontal="center" vertical="center"/>
    </xf>
    <xf numFmtId="0" fontId="6" fillId="3" borderId="10" xfId="0" applyFont="1" applyFill="1" applyBorder="1" applyAlignment="1">
      <alignment horizontal="center" vertical="center"/>
    </xf>
    <xf numFmtId="0" fontId="6" fillId="3" borderId="9" xfId="0" applyFont="1" applyFill="1" applyBorder="1" applyAlignment="1">
      <alignment horizontal="center" vertical="center"/>
    </xf>
    <xf numFmtId="0" fontId="6" fillId="3" borderId="7" xfId="0" applyFont="1" applyFill="1" applyBorder="1" applyAlignment="1">
      <alignment horizontal="center" vertical="center"/>
    </xf>
    <xf numFmtId="0" fontId="7" fillId="4" borderId="7" xfId="0" applyFont="1" applyFill="1" applyBorder="1" applyAlignment="1">
      <alignment horizontal="center" vertical="center"/>
    </xf>
    <xf numFmtId="0" fontId="8" fillId="4" borderId="12" xfId="0" applyFont="1" applyFill="1" applyBorder="1" applyAlignment="1">
      <alignment horizontal="center" vertical="center"/>
    </xf>
    <xf numFmtId="0" fontId="8" fillId="4" borderId="16" xfId="0" applyFont="1" applyFill="1" applyBorder="1" applyAlignment="1">
      <alignment horizontal="center" vertical="center"/>
    </xf>
    <xf numFmtId="0" fontId="8" fillId="4" borderId="22" xfId="0" applyFont="1" applyFill="1" applyBorder="1" applyAlignment="1">
      <alignment horizontal="center" vertical="center"/>
    </xf>
    <xf numFmtId="0" fontId="9" fillId="3" borderId="7" xfId="0" applyFont="1" applyFill="1" applyBorder="1" applyAlignment="1">
      <alignment horizontal="center" vertical="center"/>
    </xf>
    <xf numFmtId="0" fontId="11" fillId="3" borderId="7" xfId="0" applyFont="1" applyFill="1" applyBorder="1" applyAlignment="1">
      <alignment horizontal="center" vertical="center"/>
    </xf>
    <xf numFmtId="0" fontId="2" fillId="2" borderId="0" xfId="0" applyFont="1" applyFill="1" applyAlignment="1">
      <alignment horizontal="center" vertical="center"/>
    </xf>
    <xf numFmtId="0" fontId="2" fillId="0" borderId="0" xfId="0" applyFont="1" applyAlignment="1">
      <alignment horizontal="center" vertical="center"/>
    </xf>
    <xf numFmtId="0" fontId="12" fillId="0" borderId="0" xfId="0" applyFont="1" applyAlignment="1">
      <alignment horizontal="center" vertical="center"/>
    </xf>
    <xf numFmtId="0" fontId="2" fillId="0" borderId="0" xfId="0" applyFont="1" applyFill="1" applyAlignment="1">
      <alignment horizontal="center" vertical="center"/>
    </xf>
    <xf numFmtId="0" fontId="2" fillId="4" borderId="0" xfId="0" applyFont="1" applyFill="1" applyAlignment="1">
      <alignment horizontal="center" vertical="center"/>
    </xf>
    <xf numFmtId="164" fontId="7" fillId="3" borderId="9" xfId="0" applyNumberFormat="1" applyFont="1" applyFill="1" applyBorder="1" applyAlignment="1">
      <alignment horizontal="center" vertical="center"/>
    </xf>
    <xf numFmtId="164" fontId="7" fillId="4" borderId="8" xfId="0" applyNumberFormat="1" applyFont="1" applyFill="1" applyBorder="1" applyAlignment="1">
      <alignment horizontal="center" vertical="center"/>
    </xf>
    <xf numFmtId="164" fontId="7" fillId="4" borderId="10" xfId="0" applyNumberFormat="1" applyFont="1" applyFill="1" applyBorder="1" applyAlignment="1">
      <alignment horizontal="center" vertical="center"/>
    </xf>
    <xf numFmtId="164" fontId="7" fillId="4" borderId="11" xfId="0" applyNumberFormat="1" applyFont="1" applyFill="1" applyBorder="1" applyAlignment="1">
      <alignment horizontal="center" vertical="center"/>
    </xf>
    <xf numFmtId="164" fontId="7" fillId="3" borderId="7" xfId="1" applyNumberFormat="1" applyFont="1" applyFill="1" applyBorder="1" applyAlignment="1">
      <alignment horizontal="center" vertical="center"/>
    </xf>
    <xf numFmtId="164" fontId="8" fillId="3" borderId="14" xfId="0" applyNumberFormat="1" applyFont="1" applyFill="1" applyBorder="1" applyAlignment="1">
      <alignment horizontal="center" vertical="center"/>
    </xf>
    <xf numFmtId="164" fontId="8" fillId="4" borderId="13" xfId="0" applyNumberFormat="1" applyFont="1" applyFill="1" applyBorder="1" applyAlignment="1">
      <alignment horizontal="center" vertical="center"/>
    </xf>
    <xf numFmtId="164" fontId="8" fillId="4" borderId="15" xfId="0" applyNumberFormat="1" applyFont="1" applyFill="1" applyBorder="1" applyAlignment="1">
      <alignment horizontal="center" vertical="center"/>
    </xf>
    <xf numFmtId="164" fontId="8" fillId="4" borderId="14" xfId="0" applyNumberFormat="1" applyFont="1" applyFill="1" applyBorder="1" applyAlignment="1">
      <alignment horizontal="center" vertical="center"/>
    </xf>
    <xf numFmtId="164" fontId="9" fillId="3" borderId="12" xfId="1" applyNumberFormat="1" applyFont="1" applyFill="1" applyBorder="1" applyAlignment="1">
      <alignment horizontal="center" vertical="center"/>
    </xf>
    <xf numFmtId="164" fontId="8" fillId="3" borderId="18" xfId="0" applyNumberFormat="1" applyFont="1" applyFill="1" applyBorder="1" applyAlignment="1">
      <alignment horizontal="center" vertical="center"/>
    </xf>
    <xf numFmtId="164" fontId="8" fillId="4" borderId="17" xfId="0" applyNumberFormat="1" applyFont="1" applyFill="1" applyBorder="1" applyAlignment="1">
      <alignment horizontal="center" vertical="center"/>
    </xf>
    <xf numFmtId="164" fontId="8" fillId="4" borderId="19" xfId="0" applyNumberFormat="1" applyFont="1" applyFill="1" applyBorder="1" applyAlignment="1">
      <alignment horizontal="center" vertical="center"/>
    </xf>
    <xf numFmtId="164" fontId="8" fillId="4" borderId="18" xfId="0" applyNumberFormat="1" applyFont="1" applyFill="1" applyBorder="1" applyAlignment="1">
      <alignment horizontal="center" vertical="center"/>
    </xf>
    <xf numFmtId="164" fontId="9" fillId="3" borderId="20" xfId="1" applyNumberFormat="1" applyFont="1" applyFill="1" applyBorder="1" applyAlignment="1">
      <alignment horizontal="center" vertical="center"/>
    </xf>
    <xf numFmtId="164" fontId="8" fillId="4" borderId="24" xfId="0" applyNumberFormat="1" applyFont="1" applyFill="1" applyBorder="1" applyAlignment="1">
      <alignment horizontal="center" vertical="center"/>
    </xf>
    <xf numFmtId="164" fontId="8" fillId="3" borderId="23" xfId="0" applyNumberFormat="1" applyFont="1" applyFill="1" applyBorder="1" applyAlignment="1">
      <alignment horizontal="center" vertical="center"/>
    </xf>
    <xf numFmtId="164" fontId="8" fillId="4" borderId="4" xfId="0" applyNumberFormat="1" applyFont="1" applyFill="1" applyBorder="1" applyAlignment="1">
      <alignment horizontal="center" vertical="center"/>
    </xf>
    <xf numFmtId="164" fontId="8" fillId="4" borderId="3" xfId="0" applyNumberFormat="1" applyFont="1" applyFill="1" applyBorder="1" applyAlignment="1">
      <alignment horizontal="center" vertical="center"/>
    </xf>
    <xf numFmtId="164" fontId="9" fillId="3" borderId="22" xfId="1" applyNumberFormat="1" applyFont="1" applyFill="1" applyBorder="1" applyAlignment="1">
      <alignment horizontal="center" vertical="center"/>
    </xf>
    <xf numFmtId="164" fontId="9" fillId="3" borderId="9" xfId="0" applyNumberFormat="1" applyFont="1" applyFill="1" applyBorder="1" applyAlignment="1">
      <alignment horizontal="center" vertical="center"/>
    </xf>
    <xf numFmtId="164" fontId="9" fillId="3" borderId="8" xfId="0" applyNumberFormat="1" applyFont="1" applyFill="1" applyBorder="1" applyAlignment="1">
      <alignment horizontal="center" vertical="center"/>
    </xf>
    <xf numFmtId="164" fontId="9" fillId="3" borderId="10" xfId="0" applyNumberFormat="1" applyFont="1" applyFill="1" applyBorder="1" applyAlignment="1">
      <alignment horizontal="center" vertical="center"/>
    </xf>
    <xf numFmtId="164" fontId="9" fillId="3" borderId="7" xfId="1" applyNumberFormat="1" applyFont="1" applyFill="1" applyBorder="1" applyAlignment="1">
      <alignment horizontal="center" vertical="center"/>
    </xf>
    <xf numFmtId="0" fontId="2" fillId="0" borderId="19" xfId="0" applyFont="1" applyBorder="1" applyAlignment="1">
      <alignment horizontal="center" vertical="center"/>
    </xf>
    <xf numFmtId="0" fontId="2" fillId="4" borderId="32" xfId="0" applyFont="1" applyFill="1" applyBorder="1" applyAlignment="1">
      <alignment horizontal="center" vertical="center"/>
    </xf>
    <xf numFmtId="0" fontId="2" fillId="2" borderId="28" xfId="0" applyFont="1" applyFill="1" applyBorder="1" applyAlignment="1">
      <alignment horizontal="center" vertical="center"/>
    </xf>
    <xf numFmtId="0" fontId="2" fillId="0" borderId="15" xfId="0" applyFont="1" applyBorder="1" applyAlignment="1">
      <alignment horizontal="center" vertical="center"/>
    </xf>
    <xf numFmtId="0" fontId="2" fillId="0" borderId="38" xfId="0" applyFont="1" applyBorder="1" applyAlignment="1">
      <alignment horizontal="center" vertical="center"/>
    </xf>
    <xf numFmtId="16" fontId="2" fillId="0" borderId="14" xfId="0" applyNumberFormat="1" applyFont="1" applyBorder="1" applyAlignment="1">
      <alignment horizontal="center" vertical="center"/>
    </xf>
    <xf numFmtId="16" fontId="2" fillId="0" borderId="18" xfId="0" applyNumberFormat="1" applyFont="1" applyBorder="1" applyAlignment="1">
      <alignment horizontal="center" vertical="center"/>
    </xf>
    <xf numFmtId="16" fontId="2" fillId="0" borderId="39" xfId="0" applyNumberFormat="1" applyFont="1" applyBorder="1" applyAlignment="1">
      <alignment horizontal="center" vertical="center"/>
    </xf>
    <xf numFmtId="0" fontId="6" fillId="5" borderId="7" xfId="0" applyFont="1" applyFill="1" applyBorder="1" applyAlignment="1">
      <alignment horizontal="center" vertical="center"/>
    </xf>
    <xf numFmtId="0" fontId="6" fillId="5" borderId="26" xfId="0" applyFont="1" applyFill="1" applyBorder="1" applyAlignment="1">
      <alignment horizontal="center" vertical="center"/>
    </xf>
    <xf numFmtId="0" fontId="6" fillId="5" borderId="10" xfId="0" applyFont="1" applyFill="1" applyBorder="1" applyAlignment="1">
      <alignment horizontal="center" vertical="center"/>
    </xf>
    <xf numFmtId="0" fontId="6" fillId="5" borderId="27" xfId="0" applyFont="1" applyFill="1" applyBorder="1" applyAlignment="1">
      <alignment horizontal="center" vertical="center"/>
    </xf>
    <xf numFmtId="0" fontId="3" fillId="4" borderId="28" xfId="0" applyFont="1" applyFill="1" applyBorder="1" applyAlignment="1">
      <alignment horizontal="center" vertical="center"/>
    </xf>
    <xf numFmtId="0" fontId="2" fillId="4" borderId="28" xfId="0" applyFont="1" applyFill="1" applyBorder="1" applyAlignment="1">
      <alignment horizontal="center" vertical="center"/>
    </xf>
    <xf numFmtId="0" fontId="2" fillId="4" borderId="34" xfId="0" applyFont="1" applyFill="1" applyBorder="1" applyAlignment="1">
      <alignment horizontal="center" vertical="center"/>
    </xf>
    <xf numFmtId="0" fontId="3" fillId="4" borderId="0"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2" fillId="4" borderId="0" xfId="0" applyFont="1" applyFill="1" applyBorder="1" applyAlignment="1">
      <alignment horizontal="center" vertical="center" wrapText="1"/>
    </xf>
    <xf numFmtId="0" fontId="3" fillId="4" borderId="32" xfId="0" applyFont="1" applyFill="1" applyBorder="1" applyAlignment="1">
      <alignment horizontal="center" vertical="center"/>
    </xf>
    <xf numFmtId="0" fontId="2" fillId="4" borderId="0" xfId="0" applyFont="1" applyFill="1" applyBorder="1" applyAlignment="1">
      <alignment horizontal="center" vertical="center"/>
    </xf>
    <xf numFmtId="0" fontId="2" fillId="4" borderId="33" xfId="0" applyFont="1" applyFill="1" applyBorder="1" applyAlignment="1">
      <alignment horizontal="center" vertical="center"/>
    </xf>
    <xf numFmtId="0" fontId="2" fillId="4" borderId="31" xfId="0" applyFont="1" applyFill="1" applyBorder="1" applyAlignment="1">
      <alignment horizontal="center" vertical="center"/>
    </xf>
    <xf numFmtId="0" fontId="15" fillId="4" borderId="0" xfId="0" applyFont="1" applyFill="1" applyBorder="1" applyAlignment="1">
      <alignment vertical="center" wrapText="1"/>
    </xf>
    <xf numFmtId="0" fontId="3" fillId="4" borderId="0" xfId="0" applyFont="1" applyFill="1" applyBorder="1" applyAlignment="1">
      <alignment horizontal="center" vertical="center"/>
    </xf>
    <xf numFmtId="0" fontId="9" fillId="3" borderId="21" xfId="0" applyFont="1" applyFill="1" applyBorder="1" applyAlignment="1">
      <alignment horizontal="center" vertical="center"/>
    </xf>
    <xf numFmtId="0" fontId="19" fillId="4" borderId="12" xfId="0" applyFont="1" applyFill="1" applyBorder="1" applyAlignment="1">
      <alignment horizontal="center" vertical="center"/>
    </xf>
    <xf numFmtId="164" fontId="19" fillId="4" borderId="13" xfId="0" applyNumberFormat="1" applyFont="1" applyFill="1" applyBorder="1" applyAlignment="1">
      <alignment horizontal="center" vertical="center"/>
    </xf>
    <xf numFmtId="0" fontId="19" fillId="4" borderId="16" xfId="0" applyFont="1" applyFill="1" applyBorder="1" applyAlignment="1">
      <alignment horizontal="center" vertical="center"/>
    </xf>
    <xf numFmtId="164" fontId="19" fillId="4" borderId="17" xfId="0" applyNumberFormat="1" applyFont="1" applyFill="1" applyBorder="1" applyAlignment="1">
      <alignment horizontal="center" vertical="center"/>
    </xf>
    <xf numFmtId="0" fontId="19" fillId="4" borderId="50" xfId="0" applyFont="1" applyFill="1" applyBorder="1" applyAlignment="1">
      <alignment horizontal="center" vertical="center"/>
    </xf>
    <xf numFmtId="164" fontId="19" fillId="4" borderId="51" xfId="0" applyNumberFormat="1" applyFont="1" applyFill="1" applyBorder="1" applyAlignment="1">
      <alignment horizontal="center" vertical="center"/>
    </xf>
    <xf numFmtId="0" fontId="8" fillId="4" borderId="50" xfId="0" applyFont="1" applyFill="1" applyBorder="1" applyAlignment="1">
      <alignment horizontal="center" vertical="center"/>
    </xf>
    <xf numFmtId="164" fontId="8" fillId="4" borderId="46" xfId="0" applyNumberFormat="1" applyFont="1" applyFill="1" applyBorder="1" applyAlignment="1">
      <alignment horizontal="center" vertical="center"/>
    </xf>
    <xf numFmtId="164" fontId="8" fillId="4" borderId="38" xfId="0" applyNumberFormat="1" applyFont="1" applyFill="1" applyBorder="1" applyAlignment="1">
      <alignment horizontal="center" vertical="center"/>
    </xf>
    <xf numFmtId="164" fontId="8" fillId="4" borderId="39" xfId="0" applyNumberFormat="1" applyFont="1" applyFill="1" applyBorder="1" applyAlignment="1">
      <alignment horizontal="center" vertical="center"/>
    </xf>
    <xf numFmtId="0" fontId="6" fillId="5" borderId="52" xfId="0" applyFont="1" applyFill="1" applyBorder="1" applyAlignment="1">
      <alignment horizontal="center" vertical="center"/>
    </xf>
    <xf numFmtId="0" fontId="7" fillId="4" borderId="12" xfId="0" applyFont="1" applyFill="1" applyBorder="1" applyAlignment="1">
      <alignment horizontal="center" vertical="center"/>
    </xf>
    <xf numFmtId="0" fontId="7" fillId="4" borderId="16" xfId="0" applyFont="1" applyFill="1" applyBorder="1" applyAlignment="1">
      <alignment horizontal="center" vertical="center"/>
    </xf>
    <xf numFmtId="0" fontId="20" fillId="0" borderId="35" xfId="0" applyFont="1" applyBorder="1" applyAlignment="1">
      <alignment horizontal="center" vertical="center"/>
    </xf>
    <xf numFmtId="0" fontId="20" fillId="0" borderId="36" xfId="0" applyFont="1" applyBorder="1" applyAlignment="1">
      <alignment horizontal="center" vertical="center"/>
    </xf>
    <xf numFmtId="0" fontId="20" fillId="0" borderId="37" xfId="0" applyFont="1" applyBorder="1" applyAlignment="1">
      <alignment horizontal="center" vertical="center"/>
    </xf>
    <xf numFmtId="0" fontId="18" fillId="3" borderId="7" xfId="0" applyFont="1" applyFill="1" applyBorder="1" applyAlignment="1">
      <alignment horizontal="center" vertical="center"/>
    </xf>
    <xf numFmtId="0" fontId="21" fillId="4" borderId="12" xfId="0" applyFont="1" applyFill="1" applyBorder="1" applyAlignment="1">
      <alignment horizontal="center" vertical="center"/>
    </xf>
    <xf numFmtId="0" fontId="21" fillId="4" borderId="16" xfId="0" applyFont="1" applyFill="1" applyBorder="1" applyAlignment="1">
      <alignment horizontal="center" vertical="center"/>
    </xf>
    <xf numFmtId="0" fontId="2" fillId="0" borderId="0" xfId="0" applyFont="1" applyBorder="1" applyAlignment="1">
      <alignment horizontal="center" vertical="center"/>
    </xf>
    <xf numFmtId="0" fontId="3" fillId="4" borderId="31" xfId="0" applyFont="1" applyFill="1" applyBorder="1" applyAlignment="1">
      <alignment horizontal="center" vertical="center"/>
    </xf>
    <xf numFmtId="0" fontId="2" fillId="0" borderId="0" xfId="0" applyFont="1" applyFill="1" applyBorder="1" applyAlignment="1">
      <alignment horizontal="center" vertical="center"/>
    </xf>
    <xf numFmtId="0" fontId="9" fillId="4" borderId="33" xfId="0" applyFont="1" applyFill="1" applyBorder="1" applyAlignment="1">
      <alignment horizontal="center" vertical="center"/>
    </xf>
    <xf numFmtId="164" fontId="9" fillId="4" borderId="28" xfId="0" applyNumberFormat="1" applyFont="1" applyFill="1" applyBorder="1" applyAlignment="1">
      <alignment horizontal="center" vertical="center"/>
    </xf>
    <xf numFmtId="164" fontId="9" fillId="4" borderId="28" xfId="1" applyNumberFormat="1" applyFont="1" applyFill="1" applyBorder="1" applyAlignment="1">
      <alignment horizontal="center" vertical="center"/>
    </xf>
    <xf numFmtId="0" fontId="10" fillId="4" borderId="33" xfId="0" applyFont="1" applyFill="1" applyBorder="1" applyAlignment="1">
      <alignment horizontal="center" vertical="center"/>
    </xf>
    <xf numFmtId="0" fontId="10" fillId="4" borderId="28" xfId="0" applyFont="1" applyFill="1" applyBorder="1" applyAlignment="1">
      <alignment horizontal="center" vertical="center"/>
    </xf>
    <xf numFmtId="0" fontId="3" fillId="4" borderId="34" xfId="0" applyFont="1" applyFill="1" applyBorder="1" applyAlignment="1">
      <alignment horizontal="center" vertical="center"/>
    </xf>
    <xf numFmtId="0" fontId="2" fillId="0" borderId="0" xfId="0" applyFont="1" applyBorder="1" applyAlignment="1">
      <alignment horizontal="center" vertical="center"/>
    </xf>
    <xf numFmtId="0" fontId="2" fillId="0" borderId="31" xfId="0" applyFont="1" applyBorder="1" applyAlignment="1">
      <alignment horizontal="center" vertical="center"/>
    </xf>
    <xf numFmtId="0" fontId="18" fillId="6" borderId="43" xfId="0" applyFont="1" applyFill="1" applyBorder="1" applyAlignment="1">
      <alignment horizontal="center" vertical="center"/>
    </xf>
    <xf numFmtId="0" fontId="18" fillId="6" borderId="42" xfId="0" applyFont="1" applyFill="1" applyBorder="1" applyAlignment="1">
      <alignment horizontal="center" vertical="center"/>
    </xf>
    <xf numFmtId="0" fontId="18" fillId="6" borderId="9" xfId="0" applyFont="1" applyFill="1" applyBorder="1" applyAlignment="1">
      <alignment horizontal="center" vertical="center"/>
    </xf>
    <xf numFmtId="0" fontId="11" fillId="3" borderId="7" xfId="0" applyFont="1" applyFill="1" applyBorder="1" applyAlignment="1">
      <alignment horizontal="center"/>
    </xf>
    <xf numFmtId="0" fontId="6" fillId="3" borderId="11" xfId="0" applyFont="1" applyFill="1" applyBorder="1" applyAlignment="1">
      <alignment horizontal="center"/>
    </xf>
    <xf numFmtId="0" fontId="6" fillId="3" borderId="21" xfId="0" applyFont="1" applyFill="1" applyBorder="1" applyAlignment="1">
      <alignment horizontal="center"/>
    </xf>
    <xf numFmtId="0" fontId="6" fillId="3" borderId="10" xfId="0" applyFont="1" applyFill="1" applyBorder="1" applyAlignment="1">
      <alignment horizontal="center"/>
    </xf>
    <xf numFmtId="0" fontId="6" fillId="3" borderId="9" xfId="0" applyFont="1" applyFill="1" applyBorder="1" applyAlignment="1">
      <alignment horizontal="center"/>
    </xf>
    <xf numFmtId="0" fontId="6" fillId="3" borderId="7" xfId="0" applyFont="1" applyFill="1" applyBorder="1" applyAlignment="1">
      <alignment horizont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0" borderId="37" xfId="0" applyFont="1" applyBorder="1" applyAlignment="1">
      <alignment horizontal="center" vertical="center"/>
    </xf>
    <xf numFmtId="0" fontId="16" fillId="5" borderId="53" xfId="0" applyFont="1" applyFill="1" applyBorder="1" applyAlignment="1">
      <alignment horizontal="center" vertical="center"/>
    </xf>
    <xf numFmtId="0" fontId="16" fillId="5" borderId="29" xfId="0" applyFont="1" applyFill="1" applyBorder="1" applyAlignment="1">
      <alignment horizontal="center" vertical="center"/>
    </xf>
    <xf numFmtId="0" fontId="16" fillId="5" borderId="30" xfId="0" applyFont="1" applyFill="1" applyBorder="1" applyAlignment="1">
      <alignment horizontal="center" vertical="center"/>
    </xf>
    <xf numFmtId="0" fontId="16" fillId="5" borderId="31" xfId="0" applyFont="1" applyFill="1" applyBorder="1" applyAlignment="1">
      <alignment horizontal="center" vertical="center"/>
    </xf>
    <xf numFmtId="0" fontId="16" fillId="5" borderId="0" xfId="0" applyFont="1" applyFill="1" applyBorder="1" applyAlignment="1">
      <alignment horizontal="center" vertical="center"/>
    </xf>
    <xf numFmtId="0" fontId="16" fillId="5" borderId="32" xfId="0" applyFont="1" applyFill="1" applyBorder="1" applyAlignment="1">
      <alignment horizontal="center" vertical="center"/>
    </xf>
    <xf numFmtId="0" fontId="16" fillId="5" borderId="54" xfId="0" applyFont="1" applyFill="1" applyBorder="1" applyAlignment="1">
      <alignment horizontal="center" vertical="center"/>
    </xf>
    <xf numFmtId="0" fontId="16" fillId="5" borderId="5" xfId="0" applyFont="1" applyFill="1" applyBorder="1" applyAlignment="1">
      <alignment horizontal="center" vertical="center"/>
    </xf>
    <xf numFmtId="0" fontId="16" fillId="5" borderId="56" xfId="0" applyFont="1" applyFill="1" applyBorder="1" applyAlignment="1">
      <alignment horizontal="center" vertical="center"/>
    </xf>
    <xf numFmtId="0" fontId="15" fillId="4" borderId="55" xfId="0" applyFont="1" applyFill="1" applyBorder="1" applyAlignment="1">
      <alignment horizontal="center" vertical="center" wrapText="1"/>
    </xf>
    <xf numFmtId="0" fontId="15" fillId="4" borderId="1" xfId="0" applyFont="1" applyFill="1" applyBorder="1" applyAlignment="1">
      <alignment horizontal="center" vertical="center" wrapText="1"/>
    </xf>
    <xf numFmtId="0" fontId="15" fillId="4" borderId="57" xfId="0" applyFont="1" applyFill="1" applyBorder="1" applyAlignment="1">
      <alignment horizontal="center" vertical="center" wrapText="1"/>
    </xf>
    <xf numFmtId="0" fontId="15" fillId="4" borderId="31" xfId="0" applyFont="1" applyFill="1" applyBorder="1" applyAlignment="1">
      <alignment horizontal="center" vertical="center" wrapText="1"/>
    </xf>
    <xf numFmtId="0" fontId="15" fillId="4" borderId="0" xfId="0" applyFont="1" applyFill="1" applyBorder="1" applyAlignment="1">
      <alignment horizontal="center" vertical="center" wrapText="1"/>
    </xf>
    <xf numFmtId="0" fontId="15" fillId="4" borderId="32" xfId="0" applyFont="1" applyFill="1" applyBorder="1" applyAlignment="1">
      <alignment horizontal="center" vertical="center" wrapText="1"/>
    </xf>
    <xf numFmtId="0" fontId="15" fillId="4" borderId="33" xfId="0" applyFont="1" applyFill="1" applyBorder="1" applyAlignment="1">
      <alignment horizontal="center" vertical="center" wrapText="1"/>
    </xf>
    <xf numFmtId="0" fontId="15" fillId="4" borderId="28" xfId="0" applyFont="1" applyFill="1" applyBorder="1" applyAlignment="1">
      <alignment horizontal="center" vertical="center" wrapText="1"/>
    </xf>
    <xf numFmtId="0" fontId="15" fillId="4" borderId="34" xfId="0" applyFont="1" applyFill="1" applyBorder="1" applyAlignment="1">
      <alignment horizontal="center" vertical="center" wrapText="1"/>
    </xf>
    <xf numFmtId="0" fontId="2" fillId="0" borderId="55" xfId="0" applyFont="1" applyBorder="1" applyAlignment="1">
      <alignment horizontal="center" vertical="center"/>
    </xf>
    <xf numFmtId="0" fontId="2" fillId="0" borderId="1" xfId="0" applyFont="1" applyBorder="1" applyAlignment="1">
      <alignment horizontal="center" vertical="center"/>
    </xf>
    <xf numFmtId="0" fontId="2" fillId="0" borderId="31" xfId="0" applyFont="1" applyBorder="1" applyAlignment="1">
      <alignment horizontal="center" vertical="center"/>
    </xf>
    <xf numFmtId="0" fontId="2" fillId="0" borderId="0" xfId="0" applyFont="1" applyBorder="1" applyAlignment="1">
      <alignment horizontal="center" vertical="center"/>
    </xf>
    <xf numFmtId="0" fontId="2" fillId="0" borderId="33" xfId="0" applyFont="1" applyBorder="1" applyAlignment="1">
      <alignment horizontal="center" vertical="center"/>
    </xf>
    <xf numFmtId="0" fontId="2" fillId="0" borderId="28" xfId="0" applyFont="1" applyBorder="1" applyAlignment="1">
      <alignment horizontal="center" vertical="center"/>
    </xf>
    <xf numFmtId="0" fontId="2" fillId="0" borderId="57" xfId="0" applyFont="1" applyBorder="1" applyAlignment="1">
      <alignment horizontal="center" vertical="center"/>
    </xf>
    <xf numFmtId="0" fontId="2" fillId="0" borderId="32" xfId="0" applyFont="1" applyBorder="1" applyAlignment="1">
      <alignment horizontal="center" vertical="center"/>
    </xf>
    <xf numFmtId="0" fontId="2" fillId="0" borderId="34"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17" xfId="0" applyFont="1" applyBorder="1" applyAlignment="1">
      <alignment horizontal="center" vertical="center"/>
    </xf>
    <xf numFmtId="0" fontId="22" fillId="4" borderId="54" xfId="0" applyFont="1" applyFill="1" applyBorder="1" applyAlignment="1">
      <alignment horizontal="center" vertical="center"/>
    </xf>
    <xf numFmtId="0" fontId="22" fillId="4" borderId="5" xfId="0" applyFont="1" applyFill="1" applyBorder="1" applyAlignment="1">
      <alignment horizontal="center" vertical="center"/>
    </xf>
    <xf numFmtId="0" fontId="22" fillId="4" borderId="56" xfId="0" applyFont="1" applyFill="1" applyBorder="1" applyAlignment="1">
      <alignment horizontal="center" vertical="center"/>
    </xf>
    <xf numFmtId="0" fontId="13" fillId="4" borderId="10" xfId="0" applyFont="1" applyFill="1" applyBorder="1" applyAlignment="1">
      <alignment horizontal="center" vertical="center" wrapText="1"/>
    </xf>
    <xf numFmtId="0" fontId="13" fillId="4" borderId="9"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14" xfId="0" applyFont="1" applyFill="1" applyBorder="1" applyAlignment="1">
      <alignment horizontal="center" vertical="center" wrapText="1"/>
    </xf>
    <xf numFmtId="0" fontId="17" fillId="4" borderId="24" xfId="0" applyFont="1" applyFill="1" applyBorder="1" applyAlignment="1">
      <alignment horizontal="center" vertical="center" wrapText="1"/>
    </xf>
    <xf numFmtId="0" fontId="17" fillId="4" borderId="17" xfId="0" applyFont="1" applyFill="1" applyBorder="1" applyAlignment="1">
      <alignment horizontal="center" vertical="center" wrapText="1"/>
    </xf>
    <xf numFmtId="0" fontId="17" fillId="4" borderId="44" xfId="0" applyFont="1" applyFill="1" applyBorder="1" applyAlignment="1">
      <alignment horizontal="center" vertical="center" wrapText="1"/>
    </xf>
    <xf numFmtId="0" fontId="17" fillId="4" borderId="46" xfId="0" applyFont="1" applyFill="1" applyBorder="1" applyAlignment="1">
      <alignment horizontal="center" vertical="center" wrapText="1"/>
    </xf>
    <xf numFmtId="0" fontId="13" fillId="4" borderId="11"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7" fillId="4" borderId="19" xfId="0" applyFont="1" applyFill="1" applyBorder="1" applyAlignment="1">
      <alignment horizontal="center" vertical="center" wrapText="1"/>
    </xf>
    <xf numFmtId="0" fontId="17" fillId="4" borderId="18" xfId="0" applyFont="1" applyFill="1" applyBorder="1" applyAlignment="1">
      <alignment horizontal="center" vertical="center" wrapText="1"/>
    </xf>
    <xf numFmtId="0" fontId="17" fillId="4" borderId="40" xfId="0" applyFont="1" applyFill="1" applyBorder="1" applyAlignment="1">
      <alignment horizontal="center" vertical="center" wrapText="1"/>
    </xf>
    <xf numFmtId="0" fontId="17" fillId="4" borderId="13" xfId="0" applyFont="1" applyFill="1" applyBorder="1" applyAlignment="1">
      <alignment horizontal="center" vertical="center" wrapText="1"/>
    </xf>
    <xf numFmtId="0" fontId="17" fillId="4" borderId="38" xfId="0" applyFont="1" applyFill="1" applyBorder="1" applyAlignment="1">
      <alignment horizontal="center" vertical="center" wrapText="1"/>
    </xf>
    <xf numFmtId="0" fontId="17" fillId="4" borderId="39" xfId="0" applyFont="1" applyFill="1" applyBorder="1" applyAlignment="1">
      <alignment horizontal="center" vertical="center" wrapText="1"/>
    </xf>
    <xf numFmtId="0" fontId="14" fillId="4" borderId="0" xfId="0" applyFont="1" applyFill="1" applyBorder="1" applyAlignment="1">
      <alignment horizontal="center" vertical="center" wrapText="1"/>
    </xf>
    <xf numFmtId="0" fontId="14" fillId="4" borderId="0" xfId="0" applyFont="1" applyFill="1" applyBorder="1" applyAlignment="1">
      <alignment horizontal="center" vertical="center"/>
    </xf>
    <xf numFmtId="0" fontId="17" fillId="4" borderId="47" xfId="0" applyFont="1" applyFill="1" applyBorder="1" applyAlignment="1">
      <alignment horizontal="center" vertical="center" wrapText="1"/>
    </xf>
    <xf numFmtId="0" fontId="17" fillId="4" borderId="45"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3" fillId="4" borderId="0" xfId="0" applyFont="1" applyFill="1" applyBorder="1" applyAlignment="1">
      <alignment horizontal="center"/>
    </xf>
    <xf numFmtId="0" fontId="3" fillId="4" borderId="54" xfId="0" applyFont="1" applyFill="1" applyBorder="1" applyAlignment="1">
      <alignment horizontal="center"/>
    </xf>
    <xf numFmtId="0" fontId="3" fillId="4" borderId="5" xfId="0" applyFont="1" applyFill="1" applyBorder="1" applyAlignment="1">
      <alignment horizontal="center"/>
    </xf>
    <xf numFmtId="0" fontId="10" fillId="4" borderId="19" xfId="0" applyFont="1" applyFill="1" applyBorder="1" applyAlignment="1">
      <alignment horizontal="center" vertical="center"/>
    </xf>
    <xf numFmtId="0" fontId="10" fillId="4" borderId="55" xfId="0" applyFont="1" applyFill="1" applyBorder="1" applyAlignment="1">
      <alignment horizontal="center" vertical="center"/>
    </xf>
    <xf numFmtId="0" fontId="10" fillId="4" borderId="1" xfId="0" applyFont="1" applyFill="1" applyBorder="1" applyAlignment="1">
      <alignment horizontal="center" vertical="center"/>
    </xf>
    <xf numFmtId="0" fontId="10" fillId="4" borderId="2" xfId="0" applyFont="1" applyFill="1" applyBorder="1" applyAlignment="1">
      <alignment horizontal="center" vertical="center"/>
    </xf>
    <xf numFmtId="0" fontId="10" fillId="4" borderId="31" xfId="0" applyFont="1" applyFill="1" applyBorder="1" applyAlignment="1">
      <alignment horizontal="center" vertical="center"/>
    </xf>
    <xf numFmtId="0" fontId="10" fillId="4" borderId="0" xfId="0" applyFont="1" applyFill="1" applyBorder="1" applyAlignment="1">
      <alignment horizontal="center" vertical="center"/>
    </xf>
    <xf numFmtId="0" fontId="10" fillId="4" borderId="4" xfId="0" applyFont="1" applyFill="1" applyBorder="1" applyAlignment="1">
      <alignment horizontal="center" vertical="center"/>
    </xf>
    <xf numFmtId="0" fontId="10" fillId="4" borderId="54" xfId="0" applyFont="1" applyFill="1" applyBorder="1" applyAlignment="1">
      <alignment horizontal="center" vertical="center"/>
    </xf>
    <xf numFmtId="0" fontId="10" fillId="4" borderId="5" xfId="0" applyFont="1" applyFill="1" applyBorder="1" applyAlignment="1">
      <alignment horizontal="center" vertical="center"/>
    </xf>
    <xf numFmtId="0" fontId="10" fillId="4" borderId="6" xfId="0" applyFont="1" applyFill="1" applyBorder="1" applyAlignment="1">
      <alignment horizontal="center" vertical="center"/>
    </xf>
    <xf numFmtId="0" fontId="17" fillId="4" borderId="49" xfId="0" applyFont="1" applyFill="1" applyBorder="1" applyAlignment="1">
      <alignment horizontal="center" vertical="center" wrapText="1"/>
    </xf>
    <xf numFmtId="0" fontId="17" fillId="4" borderId="41" xfId="0" applyFont="1" applyFill="1" applyBorder="1" applyAlignment="1">
      <alignment horizontal="center" vertical="center" wrapText="1"/>
    </xf>
    <xf numFmtId="0" fontId="17" fillId="4" borderId="48" xfId="0" applyFont="1" applyFill="1" applyBorder="1" applyAlignment="1">
      <alignment horizontal="center" vertical="center" wrapText="1"/>
    </xf>
    <xf numFmtId="0" fontId="17" fillId="4" borderId="25" xfId="0" applyFont="1" applyFill="1" applyBorder="1" applyAlignment="1">
      <alignment horizontal="center" vertical="center" wrapText="1"/>
    </xf>
    <xf numFmtId="0" fontId="20" fillId="0" borderId="44" xfId="0" applyFont="1" applyBorder="1" applyAlignment="1">
      <alignment horizontal="center" vertical="center"/>
    </xf>
    <xf numFmtId="0" fontId="20" fillId="0" borderId="45" xfId="0" applyFont="1" applyBorder="1" applyAlignment="1">
      <alignment horizontal="center" vertical="center"/>
    </xf>
    <xf numFmtId="0" fontId="20" fillId="0" borderId="46" xfId="0" applyFont="1" applyBorder="1" applyAlignment="1">
      <alignment horizontal="center" vertical="center"/>
    </xf>
    <xf numFmtId="0" fontId="22" fillId="4" borderId="33" xfId="0" applyFont="1" applyFill="1" applyBorder="1" applyAlignment="1">
      <alignment horizontal="center" vertical="center"/>
    </xf>
    <xf numFmtId="0" fontId="22" fillId="4" borderId="28" xfId="0" applyFont="1" applyFill="1" applyBorder="1" applyAlignment="1">
      <alignment horizontal="center" vertical="center"/>
    </xf>
    <xf numFmtId="0" fontId="22" fillId="4" borderId="34" xfId="0" applyFont="1" applyFill="1" applyBorder="1" applyAlignment="1">
      <alignment horizontal="center" vertical="center"/>
    </xf>
    <xf numFmtId="0" fontId="18" fillId="6" borderId="11" xfId="0" applyFont="1" applyFill="1" applyBorder="1" applyAlignment="1">
      <alignment horizontal="center" vertical="center"/>
    </xf>
    <xf numFmtId="0" fontId="18" fillId="6" borderId="27" xfId="0" applyFont="1" applyFill="1" applyBorder="1" applyAlignment="1">
      <alignment horizontal="center" vertical="center"/>
    </xf>
    <xf numFmtId="0" fontId="18" fillId="6" borderId="8" xfId="0" applyFont="1" applyFill="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13" xfId="0" applyFont="1" applyBorder="1" applyAlignment="1">
      <alignment horizontal="center"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3" xfId="0" applyFont="1" applyBorder="1" applyAlignment="1">
      <alignment horizontal="left" vertical="center"/>
    </xf>
    <xf numFmtId="0" fontId="2" fillId="0" borderId="24" xfId="0" applyFont="1" applyBorder="1" applyAlignment="1">
      <alignment horizontal="left" vertical="center"/>
    </xf>
    <xf numFmtId="0" fontId="2" fillId="0" borderId="25" xfId="0" applyFont="1" applyBorder="1" applyAlignment="1">
      <alignment horizontal="left" vertical="center"/>
    </xf>
    <xf numFmtId="0" fontId="2" fillId="0" borderId="17" xfId="0" applyFont="1" applyBorder="1" applyAlignment="1">
      <alignment horizontal="left" vertical="center"/>
    </xf>
    <xf numFmtId="0" fontId="20" fillId="0" borderId="44" xfId="0" applyFont="1" applyBorder="1" applyAlignment="1">
      <alignment horizontal="left" vertical="center"/>
    </xf>
    <xf numFmtId="0" fontId="20" fillId="0" borderId="45" xfId="0" applyFont="1" applyBorder="1" applyAlignment="1">
      <alignment horizontal="left" vertical="center"/>
    </xf>
    <xf numFmtId="0" fontId="20" fillId="0" borderId="46" xfId="0" applyFont="1" applyBorder="1" applyAlignment="1">
      <alignment horizontal="left" vertical="center"/>
    </xf>
    <xf numFmtId="0" fontId="24" fillId="4" borderId="55" xfId="0" applyFont="1" applyFill="1" applyBorder="1" applyAlignment="1">
      <alignment horizontal="center" vertical="center" wrapText="1"/>
    </xf>
    <xf numFmtId="0" fontId="24" fillId="4" borderId="1" xfId="0" applyFont="1" applyFill="1" applyBorder="1" applyAlignment="1">
      <alignment horizontal="center" vertical="center" wrapText="1"/>
    </xf>
    <xf numFmtId="0" fontId="24" fillId="4" borderId="57" xfId="0" applyFont="1" applyFill="1" applyBorder="1" applyAlignment="1">
      <alignment horizontal="center" vertical="center" wrapText="1"/>
    </xf>
    <xf numFmtId="0" fontId="24" fillId="4" borderId="31"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32" xfId="0" applyFont="1" applyFill="1" applyBorder="1" applyAlignment="1">
      <alignment horizontal="center" vertical="center" wrapText="1"/>
    </xf>
    <xf numFmtId="0" fontId="24" fillId="4" borderId="33" xfId="0" applyFont="1" applyFill="1" applyBorder="1" applyAlignment="1">
      <alignment horizontal="center" vertical="center" wrapText="1"/>
    </xf>
    <xf numFmtId="0" fontId="24" fillId="4" borderId="28" xfId="0" applyFont="1" applyFill="1" applyBorder="1" applyAlignment="1">
      <alignment horizontal="center" vertical="center" wrapText="1"/>
    </xf>
    <xf numFmtId="0" fontId="24" fillId="4" borderId="34" xfId="0" applyFont="1" applyFill="1" applyBorder="1" applyAlignment="1">
      <alignment horizontal="center" vertical="center" wrapText="1"/>
    </xf>
  </cellXfs>
  <cellStyles count="2">
    <cellStyle name="Normal" xfId="0" builtinId="0"/>
    <cellStyle name="Percent" xfId="1" builtinId="5"/>
  </cellStyles>
  <dxfs count="0"/>
  <tableStyles count="0" defaultTableStyle="TableStyleMedium9" defaultPivotStyle="PivotStyleLight16"/>
  <colors>
    <mruColors>
      <color rgb="FF009900"/>
      <color rgb="FF6792C5"/>
      <color rgb="FF0000FF"/>
      <color rgb="FF4476B2"/>
      <color rgb="FF3A6598"/>
      <color rgb="FF8BACD5"/>
      <color rgb="FF406EA6"/>
      <color rgb="FF2E507A"/>
      <color rgb="FFC5D4E9"/>
      <color rgb="FF5E8BC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14127363166411E-2"/>
          <c:y val="0.13346468055129473"/>
          <c:w val="0.94318669367941177"/>
          <c:h val="0.74015838929224753"/>
        </c:manualLayout>
      </c:layout>
      <c:barChart>
        <c:barDir val="col"/>
        <c:grouping val="stacked"/>
        <c:varyColors val="0"/>
        <c:ser>
          <c:idx val="1"/>
          <c:order val="1"/>
          <c:tx>
            <c:strRef>
              <c:f>FORM!$B$30</c:f>
              <c:strCache>
                <c:ptCount val="1"/>
              </c:strCache>
            </c:strRef>
          </c:tx>
          <c:spPr>
            <a:solidFill>
              <a:srgbClr val="2E507A"/>
            </a:solidFill>
            <a:ln>
              <a:noFill/>
            </a:ln>
            <a:effectLst/>
          </c:spPr>
          <c:invertIfNegative val="0"/>
          <c:dPt>
            <c:idx val="0"/>
            <c:invertIfNegative val="0"/>
            <c:bubble3D val="0"/>
            <c:spPr>
              <a:solidFill>
                <a:schemeClr val="tx1">
                  <a:lumMod val="75000"/>
                  <a:lumOff val="25000"/>
                </a:schemeClr>
              </a:solidFill>
              <a:ln>
                <a:noFill/>
              </a:ln>
              <a:effectLst/>
            </c:spPr>
          </c:dPt>
          <c:dPt>
            <c:idx val="13"/>
            <c:invertIfNegative val="0"/>
            <c:bubble3D val="0"/>
            <c:spPr>
              <a:solidFill>
                <a:schemeClr val="tx1">
                  <a:lumMod val="75000"/>
                  <a:lumOff val="25000"/>
                </a:schemeClr>
              </a:solidFill>
              <a:ln>
                <a:noFill/>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FORM!$C$30:$P$30</c:f>
              <c:numCache>
                <c:formatCode>0.0</c:formatCode>
                <c:ptCount val="14"/>
                <c:pt idx="13">
                  <c:v>0</c:v>
                </c:pt>
              </c:numCache>
            </c:numRef>
          </c:val>
        </c:ser>
        <c:ser>
          <c:idx val="2"/>
          <c:order val="2"/>
          <c:tx>
            <c:strRef>
              <c:f>FORM!$B$31</c:f>
              <c:strCache>
                <c:ptCount val="1"/>
              </c:strCache>
            </c:strRef>
          </c:tx>
          <c:spPr>
            <a:solidFill>
              <a:srgbClr val="406EA6"/>
            </a:solidFill>
            <a:ln>
              <a:noFill/>
            </a:ln>
            <a:effectLst/>
          </c:spPr>
          <c:invertIfNegative val="0"/>
          <c:dPt>
            <c:idx val="0"/>
            <c:invertIfNegative val="0"/>
            <c:bubble3D val="0"/>
            <c:spPr>
              <a:solidFill>
                <a:schemeClr val="tx1">
                  <a:lumMod val="65000"/>
                  <a:lumOff val="35000"/>
                </a:schemeClr>
              </a:solidFill>
              <a:ln>
                <a:noFill/>
              </a:ln>
              <a:effectLst/>
            </c:spPr>
          </c:dPt>
          <c:dPt>
            <c:idx val="13"/>
            <c:invertIfNegative val="0"/>
            <c:bubble3D val="0"/>
            <c:spPr>
              <a:solidFill>
                <a:schemeClr val="tx1">
                  <a:lumMod val="65000"/>
                  <a:lumOff val="35000"/>
                </a:schemeClr>
              </a:solidFill>
              <a:ln>
                <a:noFill/>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FORM!$C$31:$P$31</c:f>
              <c:numCache>
                <c:formatCode>0.0</c:formatCode>
                <c:ptCount val="14"/>
                <c:pt idx="13">
                  <c:v>0</c:v>
                </c:pt>
              </c:numCache>
            </c:numRef>
          </c:val>
        </c:ser>
        <c:ser>
          <c:idx val="3"/>
          <c:order val="3"/>
          <c:tx>
            <c:strRef>
              <c:f>FORM!$B$32</c:f>
              <c:strCache>
                <c:ptCount val="1"/>
              </c:strCache>
            </c:strRef>
          </c:tx>
          <c:spPr>
            <a:solidFill>
              <a:srgbClr val="5E8BC2"/>
            </a:solidFill>
            <a:ln>
              <a:noFill/>
            </a:ln>
            <a:effectLst/>
          </c:spPr>
          <c:invertIfNegative val="0"/>
          <c:dPt>
            <c:idx val="0"/>
            <c:invertIfNegative val="0"/>
            <c:bubble3D val="0"/>
            <c:spPr>
              <a:solidFill>
                <a:schemeClr val="tx1">
                  <a:lumMod val="50000"/>
                  <a:lumOff val="50000"/>
                </a:schemeClr>
              </a:solidFill>
              <a:ln>
                <a:noFill/>
              </a:ln>
              <a:effectLst/>
            </c:spPr>
          </c:dPt>
          <c:dPt>
            <c:idx val="13"/>
            <c:invertIfNegative val="0"/>
            <c:bubble3D val="0"/>
            <c:spPr>
              <a:solidFill>
                <a:schemeClr val="tx1">
                  <a:lumMod val="50000"/>
                  <a:lumOff val="50000"/>
                </a:schemeClr>
              </a:solidFill>
              <a:ln>
                <a:noFill/>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FORM!$C$32:$P$32</c:f>
              <c:numCache>
                <c:formatCode>0.0</c:formatCode>
                <c:ptCount val="14"/>
                <c:pt idx="13">
                  <c:v>0</c:v>
                </c:pt>
              </c:numCache>
            </c:numRef>
          </c:val>
        </c:ser>
        <c:ser>
          <c:idx val="4"/>
          <c:order val="4"/>
          <c:tx>
            <c:strRef>
              <c:f>FORM!$B$33</c:f>
              <c:strCache>
                <c:ptCount val="1"/>
              </c:strCache>
            </c:strRef>
          </c:tx>
          <c:spPr>
            <a:solidFill>
              <a:srgbClr val="8BACD5"/>
            </a:solidFill>
            <a:ln>
              <a:noFill/>
            </a:ln>
            <a:effectLst/>
          </c:spPr>
          <c:invertIfNegative val="0"/>
          <c:dPt>
            <c:idx val="0"/>
            <c:invertIfNegative val="0"/>
            <c:bubble3D val="0"/>
            <c:spPr>
              <a:solidFill>
                <a:schemeClr val="bg1">
                  <a:lumMod val="65000"/>
                </a:schemeClr>
              </a:solidFill>
              <a:ln>
                <a:noFill/>
              </a:ln>
              <a:effectLst/>
            </c:spPr>
          </c:dPt>
          <c:dPt>
            <c:idx val="13"/>
            <c:invertIfNegative val="0"/>
            <c:bubble3D val="0"/>
            <c:spPr>
              <a:solidFill>
                <a:schemeClr val="bg1">
                  <a:lumMod val="65000"/>
                </a:schemeClr>
              </a:solidFill>
              <a:ln>
                <a:noFill/>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FORM!$C$33:$P$33</c:f>
              <c:numCache>
                <c:formatCode>0.0</c:formatCode>
                <c:ptCount val="14"/>
                <c:pt idx="13">
                  <c:v>0</c:v>
                </c:pt>
              </c:numCache>
            </c:numRef>
          </c:val>
        </c:ser>
        <c:ser>
          <c:idx val="5"/>
          <c:order val="5"/>
          <c:tx>
            <c:strRef>
              <c:f>FORM!$B$34</c:f>
              <c:strCache>
                <c:ptCount val="1"/>
              </c:strCache>
            </c:strRef>
          </c:tx>
          <c:spPr>
            <a:solidFill>
              <a:srgbClr val="C5D4E9"/>
            </a:solidFill>
            <a:ln>
              <a:noFill/>
            </a:ln>
            <a:effectLst/>
          </c:spPr>
          <c:invertIfNegative val="0"/>
          <c:dPt>
            <c:idx val="0"/>
            <c:invertIfNegative val="0"/>
            <c:bubble3D val="0"/>
            <c:spPr>
              <a:solidFill>
                <a:schemeClr val="bg1">
                  <a:lumMod val="75000"/>
                </a:schemeClr>
              </a:solidFill>
              <a:ln>
                <a:noFill/>
              </a:ln>
              <a:effectLst/>
            </c:spPr>
          </c:dPt>
          <c:dPt>
            <c:idx val="13"/>
            <c:invertIfNegative val="0"/>
            <c:bubble3D val="0"/>
            <c:spPr>
              <a:solidFill>
                <a:schemeClr val="bg1">
                  <a:lumMod val="75000"/>
                </a:schemeClr>
              </a:solidFill>
              <a:ln>
                <a:noFill/>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FORM!$C$34:$P$34</c:f>
              <c:numCache>
                <c:formatCode>0.0</c:formatCode>
                <c:ptCount val="14"/>
                <c:pt idx="13">
                  <c:v>0</c:v>
                </c:pt>
              </c:numCache>
            </c:numRef>
          </c:val>
        </c:ser>
        <c:dLbls>
          <c:showLegendKey val="0"/>
          <c:showVal val="0"/>
          <c:showCatName val="0"/>
          <c:showSerName val="0"/>
          <c:showPercent val="0"/>
          <c:showBubbleSize val="0"/>
        </c:dLbls>
        <c:gapWidth val="150"/>
        <c:overlap val="100"/>
        <c:axId val="275886728"/>
        <c:axId val="275891208"/>
      </c:barChart>
      <c:lineChart>
        <c:grouping val="stacked"/>
        <c:varyColors val="0"/>
        <c:ser>
          <c:idx val="0"/>
          <c:order val="0"/>
          <c:tx>
            <c:strRef>
              <c:f>FORM!$B$29</c:f>
              <c:strCache>
                <c:ptCount val="1"/>
                <c:pt idx="0">
                  <c:v>Target</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dPt>
            <c:idx val="0"/>
            <c:marker>
              <c:symbol val="circle"/>
              <c:size val="5"/>
              <c:spPr>
                <a:noFill/>
                <a:ln w="9525">
                  <a:noFill/>
                </a:ln>
                <a:effectLst/>
              </c:spPr>
            </c:marker>
            <c:bubble3D val="0"/>
            <c:spPr>
              <a:ln w="28575" cap="rnd">
                <a:noFill/>
                <a:round/>
              </a:ln>
              <a:effectLst/>
            </c:spPr>
          </c:dPt>
          <c:dPt>
            <c:idx val="1"/>
            <c:marker>
              <c:symbol val="circle"/>
              <c:size val="5"/>
              <c:spPr>
                <a:solidFill>
                  <a:srgbClr val="C00000"/>
                </a:solidFill>
                <a:ln w="9525">
                  <a:noFill/>
                </a:ln>
                <a:effectLst/>
              </c:spPr>
            </c:marker>
            <c:bubble3D val="0"/>
            <c:spPr>
              <a:ln w="28575" cap="rnd">
                <a:noFill/>
                <a:round/>
              </a:ln>
              <a:effectLst/>
            </c:spPr>
          </c:dPt>
          <c:dPt>
            <c:idx val="13"/>
            <c:marker>
              <c:symbol val="circle"/>
              <c:size val="5"/>
              <c:spPr>
                <a:solidFill>
                  <a:srgbClr val="C00000"/>
                </a:solidFill>
                <a:ln w="9525">
                  <a:noFill/>
                </a:ln>
                <a:effectLst/>
              </c:spPr>
            </c:marker>
            <c:bubble3D val="0"/>
            <c:spPr>
              <a:ln w="28575" cap="rnd">
                <a:noFill/>
                <a:round/>
              </a:ln>
              <a:effectLst/>
            </c:spPr>
          </c:dPt>
          <c:cat>
            <c:strRef>
              <c:f>FORM!$C$28:$P$28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FORM!$C$29:$P$29</c:f>
              <c:numCache>
                <c:formatCode>0.0</c:formatCode>
                <c:ptCount val="14"/>
                <c:pt idx="13">
                  <c:v>0</c:v>
                </c:pt>
              </c:numCache>
            </c:numRef>
          </c:val>
          <c:smooth val="0"/>
        </c:ser>
        <c:dLbls>
          <c:showLegendKey val="0"/>
          <c:showVal val="0"/>
          <c:showCatName val="0"/>
          <c:showSerName val="0"/>
          <c:showPercent val="0"/>
          <c:showBubbleSize val="0"/>
        </c:dLbls>
        <c:marker val="1"/>
        <c:smooth val="0"/>
        <c:axId val="275886728"/>
        <c:axId val="275891208"/>
      </c:lineChart>
      <c:catAx>
        <c:axId val="2758867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891208"/>
        <c:crosses val="autoZero"/>
        <c:auto val="1"/>
        <c:lblAlgn val="ctr"/>
        <c:lblOffset val="100"/>
        <c:noMultiLvlLbl val="0"/>
      </c:catAx>
      <c:valAx>
        <c:axId val="27589120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886728"/>
        <c:crosses val="autoZero"/>
        <c:crossBetween val="between"/>
      </c:valAx>
      <c:spPr>
        <a:noFill/>
        <a:ln>
          <a:noFill/>
        </a:ln>
        <a:effectLst/>
      </c:spPr>
    </c:plotArea>
    <c:legend>
      <c:legendPos val="b"/>
      <c:layout>
        <c:manualLayout>
          <c:xMode val="edge"/>
          <c:yMode val="edge"/>
          <c:x val="0.11455261551382999"/>
          <c:y val="3.1942370840008637E-2"/>
          <c:w val="0.82608468525103618"/>
          <c:h val="9.74032791355626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pt-PT"/>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96918098798099E-2"/>
          <c:y val="0.106280274092034"/>
          <c:w val="0.86887522988703192"/>
          <c:h val="0.70822907545290836"/>
        </c:manualLayout>
      </c:layout>
      <c:barChart>
        <c:barDir val="col"/>
        <c:grouping val="stacked"/>
        <c:varyColors val="0"/>
        <c:ser>
          <c:idx val="0"/>
          <c:order val="0"/>
          <c:tx>
            <c:strRef>
              <c:f>FORM!$S$42</c:f>
              <c:strCache>
                <c:ptCount val="1"/>
                <c:pt idx="0">
                  <c:v>0</c:v>
                </c:pt>
              </c:strCache>
            </c:strRef>
          </c:tx>
          <c:spPr>
            <a:solidFill>
              <a:schemeClr val="accent1"/>
            </a:solidFill>
            <a:ln>
              <a:noFill/>
            </a:ln>
            <a:effectLst/>
          </c:spPr>
          <c:invertIfNegative val="0"/>
          <c:cat>
            <c:strRef>
              <c:f>FORM!$T$41:$Y$41</c:f>
              <c:strCache>
                <c:ptCount val="6"/>
                <c:pt idx="0">
                  <c:v>Wk.10</c:v>
                </c:pt>
                <c:pt idx="1">
                  <c:v>Wk.11</c:v>
                </c:pt>
                <c:pt idx="2">
                  <c:v>Wk.12</c:v>
                </c:pt>
                <c:pt idx="3">
                  <c:v>Wk.13</c:v>
                </c:pt>
                <c:pt idx="4">
                  <c:v>Wk.14</c:v>
                </c:pt>
                <c:pt idx="5">
                  <c:v>Wk.15</c:v>
                </c:pt>
              </c:strCache>
            </c:strRef>
          </c:cat>
          <c:val>
            <c:numRef>
              <c:f>FORM!$T$42:$Y$42</c:f>
              <c:numCache>
                <c:formatCode>0.0</c:formatCode>
                <c:ptCount val="6"/>
              </c:numCache>
            </c:numRef>
          </c:val>
        </c:ser>
        <c:ser>
          <c:idx val="1"/>
          <c:order val="1"/>
          <c:tx>
            <c:strRef>
              <c:f>FORM!$S$43</c:f>
              <c:strCache>
                <c:ptCount val="1"/>
                <c:pt idx="0">
                  <c:v>0</c:v>
                </c:pt>
              </c:strCache>
            </c:strRef>
          </c:tx>
          <c:spPr>
            <a:solidFill>
              <a:schemeClr val="accent2"/>
            </a:solidFill>
            <a:ln>
              <a:noFill/>
            </a:ln>
            <a:effectLst/>
          </c:spPr>
          <c:invertIfNegative val="0"/>
          <c:cat>
            <c:strRef>
              <c:f>FORM!$T$41:$Y$41</c:f>
              <c:strCache>
                <c:ptCount val="6"/>
                <c:pt idx="0">
                  <c:v>Wk.10</c:v>
                </c:pt>
                <c:pt idx="1">
                  <c:v>Wk.11</c:v>
                </c:pt>
                <c:pt idx="2">
                  <c:v>Wk.12</c:v>
                </c:pt>
                <c:pt idx="3">
                  <c:v>Wk.13</c:v>
                </c:pt>
                <c:pt idx="4">
                  <c:v>Wk.14</c:v>
                </c:pt>
                <c:pt idx="5">
                  <c:v>Wk.15</c:v>
                </c:pt>
              </c:strCache>
            </c:strRef>
          </c:cat>
          <c:val>
            <c:numRef>
              <c:f>FORM!$T$43:$Y$43</c:f>
              <c:numCache>
                <c:formatCode>0.0</c:formatCode>
                <c:ptCount val="6"/>
              </c:numCache>
            </c:numRef>
          </c:val>
        </c:ser>
        <c:ser>
          <c:idx val="2"/>
          <c:order val="2"/>
          <c:tx>
            <c:strRef>
              <c:f>FORM!$S$44</c:f>
              <c:strCache>
                <c:ptCount val="1"/>
                <c:pt idx="0">
                  <c:v>0</c:v>
                </c:pt>
              </c:strCache>
            </c:strRef>
          </c:tx>
          <c:spPr>
            <a:solidFill>
              <a:schemeClr val="accent3"/>
            </a:solidFill>
            <a:ln>
              <a:noFill/>
            </a:ln>
            <a:effectLst/>
          </c:spPr>
          <c:invertIfNegative val="0"/>
          <c:cat>
            <c:strRef>
              <c:f>FORM!$T$41:$Y$41</c:f>
              <c:strCache>
                <c:ptCount val="6"/>
                <c:pt idx="0">
                  <c:v>Wk.10</c:v>
                </c:pt>
                <c:pt idx="1">
                  <c:v>Wk.11</c:v>
                </c:pt>
                <c:pt idx="2">
                  <c:v>Wk.12</c:v>
                </c:pt>
                <c:pt idx="3">
                  <c:v>Wk.13</c:v>
                </c:pt>
                <c:pt idx="4">
                  <c:v>Wk.14</c:v>
                </c:pt>
                <c:pt idx="5">
                  <c:v>Wk.15</c:v>
                </c:pt>
              </c:strCache>
            </c:strRef>
          </c:cat>
          <c:val>
            <c:numRef>
              <c:f>FORM!$T$44:$Y$44</c:f>
              <c:numCache>
                <c:formatCode>0.0</c:formatCode>
                <c:ptCount val="6"/>
              </c:numCache>
            </c:numRef>
          </c:val>
        </c:ser>
        <c:ser>
          <c:idx val="3"/>
          <c:order val="3"/>
          <c:tx>
            <c:strRef>
              <c:f>FORM!$S$45</c:f>
              <c:strCache>
                <c:ptCount val="1"/>
                <c:pt idx="0">
                  <c:v>0</c:v>
                </c:pt>
              </c:strCache>
            </c:strRef>
          </c:tx>
          <c:spPr>
            <a:solidFill>
              <a:schemeClr val="accent4"/>
            </a:solidFill>
            <a:ln>
              <a:noFill/>
            </a:ln>
            <a:effectLst/>
          </c:spPr>
          <c:invertIfNegative val="0"/>
          <c:cat>
            <c:strRef>
              <c:f>FORM!$T$41:$Y$41</c:f>
              <c:strCache>
                <c:ptCount val="6"/>
                <c:pt idx="0">
                  <c:v>Wk.10</c:v>
                </c:pt>
                <c:pt idx="1">
                  <c:v>Wk.11</c:v>
                </c:pt>
                <c:pt idx="2">
                  <c:v>Wk.12</c:v>
                </c:pt>
                <c:pt idx="3">
                  <c:v>Wk.13</c:v>
                </c:pt>
                <c:pt idx="4">
                  <c:v>Wk.14</c:v>
                </c:pt>
                <c:pt idx="5">
                  <c:v>Wk.15</c:v>
                </c:pt>
              </c:strCache>
            </c:strRef>
          </c:cat>
          <c:val>
            <c:numRef>
              <c:f>FORM!$T$45:$Y$45</c:f>
              <c:numCache>
                <c:formatCode>0.0</c:formatCode>
                <c:ptCount val="6"/>
              </c:numCache>
            </c:numRef>
          </c:val>
        </c:ser>
        <c:dLbls>
          <c:showLegendKey val="0"/>
          <c:showVal val="0"/>
          <c:showCatName val="0"/>
          <c:showSerName val="0"/>
          <c:showPercent val="0"/>
          <c:showBubbleSize val="0"/>
        </c:dLbls>
        <c:gapWidth val="219"/>
        <c:overlap val="100"/>
        <c:axId val="276709216"/>
        <c:axId val="276714720"/>
      </c:barChart>
      <c:catAx>
        <c:axId val="2767092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714720"/>
        <c:crosses val="autoZero"/>
        <c:auto val="1"/>
        <c:lblAlgn val="ctr"/>
        <c:lblOffset val="100"/>
        <c:noMultiLvlLbl val="0"/>
      </c:catAx>
      <c:valAx>
        <c:axId val="27671472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709216"/>
        <c:crosses val="autoZero"/>
        <c:crossBetween val="between"/>
      </c:valAx>
      <c:spPr>
        <a:noFill/>
        <a:ln>
          <a:noFill/>
        </a:ln>
        <a:effectLst/>
      </c:spPr>
    </c:plotArea>
    <c:legend>
      <c:legendPos val="b"/>
      <c:layout>
        <c:manualLayout>
          <c:xMode val="edge"/>
          <c:yMode val="edge"/>
          <c:x val="0.75794245638109059"/>
          <c:y val="6.0367499994294152E-3"/>
          <c:w val="0.23745004027425545"/>
          <c:h val="0.472223722639676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837263535603735E-2"/>
          <c:y val="0.10401891252955082"/>
          <c:w val="0.8685489747562356"/>
          <c:h val="0.72389344948902667"/>
        </c:manualLayout>
      </c:layout>
      <c:barChart>
        <c:barDir val="col"/>
        <c:grouping val="stacked"/>
        <c:varyColors val="0"/>
        <c:ser>
          <c:idx val="0"/>
          <c:order val="0"/>
          <c:tx>
            <c:strRef>
              <c:f>FORM!$S$49</c:f>
              <c:strCache>
                <c:ptCount val="1"/>
                <c:pt idx="0">
                  <c:v>0</c:v>
                </c:pt>
              </c:strCache>
            </c:strRef>
          </c:tx>
          <c:spPr>
            <a:solidFill>
              <a:schemeClr val="accent1"/>
            </a:solidFill>
            <a:ln>
              <a:noFill/>
            </a:ln>
            <a:effectLst/>
          </c:spPr>
          <c:invertIfNegative val="0"/>
          <c:cat>
            <c:strRef>
              <c:f>FORM!$T$48:$Y$48</c:f>
              <c:strCache>
                <c:ptCount val="6"/>
                <c:pt idx="0">
                  <c:v>Wk.10</c:v>
                </c:pt>
                <c:pt idx="1">
                  <c:v>Wk.11</c:v>
                </c:pt>
                <c:pt idx="2">
                  <c:v>Wk.12</c:v>
                </c:pt>
                <c:pt idx="3">
                  <c:v>Wk.13</c:v>
                </c:pt>
                <c:pt idx="4">
                  <c:v>Wk.14</c:v>
                </c:pt>
                <c:pt idx="5">
                  <c:v>Wk.15</c:v>
                </c:pt>
              </c:strCache>
            </c:strRef>
          </c:cat>
          <c:val>
            <c:numRef>
              <c:f>FORM!$T$49:$Y$49</c:f>
              <c:numCache>
                <c:formatCode>0.0</c:formatCode>
                <c:ptCount val="6"/>
              </c:numCache>
            </c:numRef>
          </c:val>
        </c:ser>
        <c:ser>
          <c:idx val="1"/>
          <c:order val="1"/>
          <c:tx>
            <c:strRef>
              <c:f>FORM!$S$50</c:f>
              <c:strCache>
                <c:ptCount val="1"/>
                <c:pt idx="0">
                  <c:v>0</c:v>
                </c:pt>
              </c:strCache>
            </c:strRef>
          </c:tx>
          <c:spPr>
            <a:solidFill>
              <a:schemeClr val="accent2"/>
            </a:solidFill>
            <a:ln>
              <a:noFill/>
            </a:ln>
            <a:effectLst/>
          </c:spPr>
          <c:invertIfNegative val="0"/>
          <c:cat>
            <c:strRef>
              <c:f>FORM!$T$48:$Y$48</c:f>
              <c:strCache>
                <c:ptCount val="6"/>
                <c:pt idx="0">
                  <c:v>Wk.10</c:v>
                </c:pt>
                <c:pt idx="1">
                  <c:v>Wk.11</c:v>
                </c:pt>
                <c:pt idx="2">
                  <c:v>Wk.12</c:v>
                </c:pt>
                <c:pt idx="3">
                  <c:v>Wk.13</c:v>
                </c:pt>
                <c:pt idx="4">
                  <c:v>Wk.14</c:v>
                </c:pt>
                <c:pt idx="5">
                  <c:v>Wk.15</c:v>
                </c:pt>
              </c:strCache>
            </c:strRef>
          </c:cat>
          <c:val>
            <c:numRef>
              <c:f>FORM!$T$50:$Y$50</c:f>
              <c:numCache>
                <c:formatCode>0.0</c:formatCode>
                <c:ptCount val="6"/>
              </c:numCache>
            </c:numRef>
          </c:val>
        </c:ser>
        <c:ser>
          <c:idx val="2"/>
          <c:order val="2"/>
          <c:tx>
            <c:strRef>
              <c:f>FORM!$S$51</c:f>
              <c:strCache>
                <c:ptCount val="1"/>
                <c:pt idx="0">
                  <c:v>0</c:v>
                </c:pt>
              </c:strCache>
            </c:strRef>
          </c:tx>
          <c:spPr>
            <a:solidFill>
              <a:schemeClr val="accent3"/>
            </a:solidFill>
            <a:ln>
              <a:noFill/>
            </a:ln>
            <a:effectLst/>
          </c:spPr>
          <c:invertIfNegative val="0"/>
          <c:cat>
            <c:strRef>
              <c:f>FORM!$T$48:$Y$48</c:f>
              <c:strCache>
                <c:ptCount val="6"/>
                <c:pt idx="0">
                  <c:v>Wk.10</c:v>
                </c:pt>
                <c:pt idx="1">
                  <c:v>Wk.11</c:v>
                </c:pt>
                <c:pt idx="2">
                  <c:v>Wk.12</c:v>
                </c:pt>
                <c:pt idx="3">
                  <c:v>Wk.13</c:v>
                </c:pt>
                <c:pt idx="4">
                  <c:v>Wk.14</c:v>
                </c:pt>
                <c:pt idx="5">
                  <c:v>Wk.15</c:v>
                </c:pt>
              </c:strCache>
            </c:strRef>
          </c:cat>
          <c:val>
            <c:numRef>
              <c:f>FORM!$T$51:$Y$51</c:f>
              <c:numCache>
                <c:formatCode>0.0</c:formatCode>
                <c:ptCount val="6"/>
              </c:numCache>
            </c:numRef>
          </c:val>
        </c:ser>
        <c:ser>
          <c:idx val="3"/>
          <c:order val="3"/>
          <c:tx>
            <c:strRef>
              <c:f>FORM!$S$52</c:f>
              <c:strCache>
                <c:ptCount val="1"/>
                <c:pt idx="0">
                  <c:v>0</c:v>
                </c:pt>
              </c:strCache>
            </c:strRef>
          </c:tx>
          <c:spPr>
            <a:solidFill>
              <a:schemeClr val="accent4"/>
            </a:solidFill>
            <a:ln>
              <a:noFill/>
            </a:ln>
            <a:effectLst/>
          </c:spPr>
          <c:invertIfNegative val="0"/>
          <c:cat>
            <c:strRef>
              <c:f>FORM!$T$48:$Y$48</c:f>
              <c:strCache>
                <c:ptCount val="6"/>
                <c:pt idx="0">
                  <c:v>Wk.10</c:v>
                </c:pt>
                <c:pt idx="1">
                  <c:v>Wk.11</c:v>
                </c:pt>
                <c:pt idx="2">
                  <c:v>Wk.12</c:v>
                </c:pt>
                <c:pt idx="3">
                  <c:v>Wk.13</c:v>
                </c:pt>
                <c:pt idx="4">
                  <c:v>Wk.14</c:v>
                </c:pt>
                <c:pt idx="5">
                  <c:v>Wk.15</c:v>
                </c:pt>
              </c:strCache>
            </c:strRef>
          </c:cat>
          <c:val>
            <c:numRef>
              <c:f>FORM!$T$52:$Y$52</c:f>
              <c:numCache>
                <c:formatCode>0.0</c:formatCode>
                <c:ptCount val="6"/>
              </c:numCache>
            </c:numRef>
          </c:val>
        </c:ser>
        <c:dLbls>
          <c:showLegendKey val="0"/>
          <c:showVal val="0"/>
          <c:showCatName val="0"/>
          <c:showSerName val="0"/>
          <c:showPercent val="0"/>
          <c:showBubbleSize val="0"/>
        </c:dLbls>
        <c:gapWidth val="219"/>
        <c:overlap val="100"/>
        <c:axId val="276397920"/>
        <c:axId val="276486616"/>
      </c:barChart>
      <c:catAx>
        <c:axId val="27639792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486616"/>
        <c:crosses val="autoZero"/>
        <c:auto val="1"/>
        <c:lblAlgn val="ctr"/>
        <c:lblOffset val="100"/>
        <c:noMultiLvlLbl val="0"/>
      </c:catAx>
      <c:valAx>
        <c:axId val="27648661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397920"/>
        <c:crosses val="autoZero"/>
        <c:crossBetween val="between"/>
      </c:valAx>
      <c:spPr>
        <a:noFill/>
        <a:ln>
          <a:noFill/>
        </a:ln>
        <a:effectLst/>
      </c:spPr>
    </c:plotArea>
    <c:legend>
      <c:legendPos val="b"/>
      <c:layout>
        <c:manualLayout>
          <c:xMode val="edge"/>
          <c:yMode val="edge"/>
          <c:x val="0.76304290892368554"/>
          <c:y val="8.2731147968206249E-3"/>
          <c:w val="0.23226998635023527"/>
          <c:h val="0.443263528229184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77103677386695E-2"/>
          <c:y val="0.10628011238151898"/>
          <c:w val="0.88376559912289288"/>
          <c:h val="0.7178913477946306"/>
        </c:manualLayout>
      </c:layout>
      <c:barChart>
        <c:barDir val="col"/>
        <c:grouping val="stacked"/>
        <c:varyColors val="0"/>
        <c:ser>
          <c:idx val="0"/>
          <c:order val="0"/>
          <c:tx>
            <c:strRef>
              <c:f>FORM!$S$56</c:f>
              <c:strCache>
                <c:ptCount val="1"/>
                <c:pt idx="0">
                  <c:v>0</c:v>
                </c:pt>
              </c:strCache>
            </c:strRef>
          </c:tx>
          <c:spPr>
            <a:solidFill>
              <a:schemeClr val="accent1"/>
            </a:solidFill>
            <a:ln>
              <a:noFill/>
            </a:ln>
            <a:effectLst/>
          </c:spPr>
          <c:invertIfNegative val="0"/>
          <c:cat>
            <c:strRef>
              <c:f>FORM!$T$55:$Y$55</c:f>
              <c:strCache>
                <c:ptCount val="6"/>
                <c:pt idx="0">
                  <c:v>Wk.10</c:v>
                </c:pt>
                <c:pt idx="1">
                  <c:v>Wk.11</c:v>
                </c:pt>
                <c:pt idx="2">
                  <c:v>Wk.12</c:v>
                </c:pt>
                <c:pt idx="3">
                  <c:v>Wk.13</c:v>
                </c:pt>
                <c:pt idx="4">
                  <c:v>Wk.14</c:v>
                </c:pt>
                <c:pt idx="5">
                  <c:v>Wk.15</c:v>
                </c:pt>
              </c:strCache>
            </c:strRef>
          </c:cat>
          <c:val>
            <c:numRef>
              <c:f>FORM!$T$56:$Y$56</c:f>
              <c:numCache>
                <c:formatCode>0.0</c:formatCode>
                <c:ptCount val="6"/>
              </c:numCache>
            </c:numRef>
          </c:val>
        </c:ser>
        <c:ser>
          <c:idx val="1"/>
          <c:order val="1"/>
          <c:tx>
            <c:strRef>
              <c:f>FORM!$S$57</c:f>
              <c:strCache>
                <c:ptCount val="1"/>
                <c:pt idx="0">
                  <c:v>0</c:v>
                </c:pt>
              </c:strCache>
            </c:strRef>
          </c:tx>
          <c:spPr>
            <a:solidFill>
              <a:schemeClr val="accent2"/>
            </a:solidFill>
            <a:ln>
              <a:noFill/>
            </a:ln>
            <a:effectLst/>
          </c:spPr>
          <c:invertIfNegative val="0"/>
          <c:cat>
            <c:strRef>
              <c:f>FORM!$T$55:$Y$55</c:f>
              <c:strCache>
                <c:ptCount val="6"/>
                <c:pt idx="0">
                  <c:v>Wk.10</c:v>
                </c:pt>
                <c:pt idx="1">
                  <c:v>Wk.11</c:v>
                </c:pt>
                <c:pt idx="2">
                  <c:v>Wk.12</c:v>
                </c:pt>
                <c:pt idx="3">
                  <c:v>Wk.13</c:v>
                </c:pt>
                <c:pt idx="4">
                  <c:v>Wk.14</c:v>
                </c:pt>
                <c:pt idx="5">
                  <c:v>Wk.15</c:v>
                </c:pt>
              </c:strCache>
            </c:strRef>
          </c:cat>
          <c:val>
            <c:numRef>
              <c:f>FORM!$T$57:$Y$57</c:f>
              <c:numCache>
                <c:formatCode>0.0</c:formatCode>
                <c:ptCount val="6"/>
              </c:numCache>
            </c:numRef>
          </c:val>
        </c:ser>
        <c:ser>
          <c:idx val="2"/>
          <c:order val="2"/>
          <c:tx>
            <c:strRef>
              <c:f>FORM!$S$58</c:f>
              <c:strCache>
                <c:ptCount val="1"/>
                <c:pt idx="0">
                  <c:v>0</c:v>
                </c:pt>
              </c:strCache>
            </c:strRef>
          </c:tx>
          <c:spPr>
            <a:solidFill>
              <a:schemeClr val="accent3"/>
            </a:solidFill>
            <a:ln>
              <a:noFill/>
            </a:ln>
            <a:effectLst/>
          </c:spPr>
          <c:invertIfNegative val="0"/>
          <c:cat>
            <c:strRef>
              <c:f>FORM!$T$55:$Y$55</c:f>
              <c:strCache>
                <c:ptCount val="6"/>
                <c:pt idx="0">
                  <c:v>Wk.10</c:v>
                </c:pt>
                <c:pt idx="1">
                  <c:v>Wk.11</c:v>
                </c:pt>
                <c:pt idx="2">
                  <c:v>Wk.12</c:v>
                </c:pt>
                <c:pt idx="3">
                  <c:v>Wk.13</c:v>
                </c:pt>
                <c:pt idx="4">
                  <c:v>Wk.14</c:v>
                </c:pt>
                <c:pt idx="5">
                  <c:v>Wk.15</c:v>
                </c:pt>
              </c:strCache>
            </c:strRef>
          </c:cat>
          <c:val>
            <c:numRef>
              <c:f>FORM!$T$58:$Y$58</c:f>
              <c:numCache>
                <c:formatCode>0.0</c:formatCode>
                <c:ptCount val="6"/>
              </c:numCache>
            </c:numRef>
          </c:val>
        </c:ser>
        <c:ser>
          <c:idx val="3"/>
          <c:order val="3"/>
          <c:tx>
            <c:strRef>
              <c:f>FORM!$S$59</c:f>
              <c:strCache>
                <c:ptCount val="1"/>
                <c:pt idx="0">
                  <c:v>0</c:v>
                </c:pt>
              </c:strCache>
            </c:strRef>
          </c:tx>
          <c:spPr>
            <a:solidFill>
              <a:schemeClr val="accent4"/>
            </a:solidFill>
            <a:ln>
              <a:noFill/>
            </a:ln>
            <a:effectLst/>
          </c:spPr>
          <c:invertIfNegative val="0"/>
          <c:cat>
            <c:strRef>
              <c:f>FORM!$T$55:$Y$55</c:f>
              <c:strCache>
                <c:ptCount val="6"/>
                <c:pt idx="0">
                  <c:v>Wk.10</c:v>
                </c:pt>
                <c:pt idx="1">
                  <c:v>Wk.11</c:v>
                </c:pt>
                <c:pt idx="2">
                  <c:v>Wk.12</c:v>
                </c:pt>
                <c:pt idx="3">
                  <c:v>Wk.13</c:v>
                </c:pt>
                <c:pt idx="4">
                  <c:v>Wk.14</c:v>
                </c:pt>
                <c:pt idx="5">
                  <c:v>Wk.15</c:v>
                </c:pt>
              </c:strCache>
            </c:strRef>
          </c:cat>
          <c:val>
            <c:numRef>
              <c:f>FORM!$T$59:$Y$59</c:f>
              <c:numCache>
                <c:formatCode>0.0</c:formatCode>
                <c:ptCount val="6"/>
              </c:numCache>
            </c:numRef>
          </c:val>
        </c:ser>
        <c:dLbls>
          <c:showLegendKey val="0"/>
          <c:showVal val="0"/>
          <c:showCatName val="0"/>
          <c:showSerName val="0"/>
          <c:showPercent val="0"/>
          <c:showBubbleSize val="0"/>
        </c:dLbls>
        <c:gapWidth val="219"/>
        <c:overlap val="100"/>
        <c:axId val="276469840"/>
        <c:axId val="276483976"/>
      </c:barChart>
      <c:catAx>
        <c:axId val="27646984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483976"/>
        <c:crosses val="autoZero"/>
        <c:auto val="1"/>
        <c:lblAlgn val="ctr"/>
        <c:lblOffset val="100"/>
        <c:noMultiLvlLbl val="0"/>
      </c:catAx>
      <c:valAx>
        <c:axId val="276483976"/>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6469840"/>
        <c:crosses val="autoZero"/>
        <c:crossBetween val="between"/>
      </c:valAx>
      <c:spPr>
        <a:noFill/>
        <a:ln>
          <a:noFill/>
        </a:ln>
        <a:effectLst/>
      </c:spPr>
    </c:plotArea>
    <c:legend>
      <c:legendPos val="b"/>
      <c:layout>
        <c:manualLayout>
          <c:xMode val="edge"/>
          <c:yMode val="edge"/>
          <c:x val="0.76933046801180693"/>
          <c:y val="6.0382623620051255E-3"/>
          <c:w val="0.22656952839752348"/>
          <c:h val="0.48188483252703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3114127363166411E-2"/>
          <c:y val="0.13346468055129473"/>
          <c:w val="0.94318669367941177"/>
          <c:h val="0.74015838929224753"/>
        </c:manualLayout>
      </c:layout>
      <c:barChart>
        <c:barDir val="col"/>
        <c:grouping val="stacked"/>
        <c:varyColors val="0"/>
        <c:ser>
          <c:idx val="1"/>
          <c:order val="1"/>
          <c:tx>
            <c:strRef>
              <c:f>'example given'!$B$30</c:f>
              <c:strCache>
                <c:ptCount val="1"/>
                <c:pt idx="0">
                  <c:v>Defective paint</c:v>
                </c:pt>
              </c:strCache>
            </c:strRef>
          </c:tx>
          <c:spPr>
            <a:solidFill>
              <a:srgbClr val="2E507A"/>
            </a:solidFill>
            <a:ln>
              <a:noFill/>
            </a:ln>
            <a:effectLst/>
          </c:spPr>
          <c:invertIfNegative val="0"/>
          <c:dPt>
            <c:idx val="0"/>
            <c:invertIfNegative val="0"/>
            <c:bubble3D val="0"/>
            <c:spPr>
              <a:solidFill>
                <a:schemeClr val="tx1">
                  <a:lumMod val="75000"/>
                  <a:lumOff val="25000"/>
                </a:schemeClr>
              </a:solidFill>
              <a:ln>
                <a:noFill/>
              </a:ln>
              <a:effectLst/>
            </c:spPr>
          </c:dPt>
          <c:dPt>
            <c:idx val="13"/>
            <c:invertIfNegative val="0"/>
            <c:bubble3D val="0"/>
            <c:spPr>
              <a:solidFill>
                <a:schemeClr val="tx1">
                  <a:lumMod val="75000"/>
                  <a:lumOff val="25000"/>
                </a:schemeClr>
              </a:solidFill>
              <a:ln>
                <a:noFill/>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given'!$C$30:$P$30</c:f>
              <c:numCache>
                <c:formatCode>0.0</c:formatCode>
                <c:ptCount val="14"/>
                <c:pt idx="0">
                  <c:v>167</c:v>
                </c:pt>
                <c:pt idx="1">
                  <c:v>143</c:v>
                </c:pt>
                <c:pt idx="2">
                  <c:v>136</c:v>
                </c:pt>
                <c:pt idx="13">
                  <c:v>139.5</c:v>
                </c:pt>
              </c:numCache>
            </c:numRef>
          </c:val>
        </c:ser>
        <c:ser>
          <c:idx val="2"/>
          <c:order val="2"/>
          <c:tx>
            <c:strRef>
              <c:f>'example given'!$B$31</c:f>
              <c:strCache>
                <c:ptCount val="1"/>
                <c:pt idx="0">
                  <c:v>Intermitent failure</c:v>
                </c:pt>
              </c:strCache>
            </c:strRef>
          </c:tx>
          <c:spPr>
            <a:solidFill>
              <a:srgbClr val="406EA6"/>
            </a:solidFill>
            <a:ln>
              <a:noFill/>
            </a:ln>
            <a:effectLst/>
          </c:spPr>
          <c:invertIfNegative val="0"/>
          <c:dPt>
            <c:idx val="0"/>
            <c:invertIfNegative val="0"/>
            <c:bubble3D val="0"/>
            <c:spPr>
              <a:solidFill>
                <a:schemeClr val="tx1">
                  <a:lumMod val="65000"/>
                  <a:lumOff val="35000"/>
                </a:schemeClr>
              </a:solidFill>
              <a:ln>
                <a:noFill/>
              </a:ln>
              <a:effectLst/>
            </c:spPr>
          </c:dPt>
          <c:dPt>
            <c:idx val="13"/>
            <c:invertIfNegative val="0"/>
            <c:bubble3D val="0"/>
            <c:spPr>
              <a:solidFill>
                <a:schemeClr val="tx1">
                  <a:lumMod val="65000"/>
                  <a:lumOff val="35000"/>
                </a:schemeClr>
              </a:solidFill>
              <a:ln>
                <a:noFill/>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given'!$C$31:$P$31</c:f>
              <c:numCache>
                <c:formatCode>0.0</c:formatCode>
                <c:ptCount val="14"/>
                <c:pt idx="0">
                  <c:v>78</c:v>
                </c:pt>
                <c:pt idx="1">
                  <c:v>71</c:v>
                </c:pt>
                <c:pt idx="2">
                  <c:v>68</c:v>
                </c:pt>
                <c:pt idx="13">
                  <c:v>69.5</c:v>
                </c:pt>
              </c:numCache>
            </c:numRef>
          </c:val>
        </c:ser>
        <c:ser>
          <c:idx val="3"/>
          <c:order val="3"/>
          <c:tx>
            <c:strRef>
              <c:f>'example given'!$B$32</c:f>
              <c:strCache>
                <c:ptCount val="1"/>
                <c:pt idx="0">
                  <c:v>Dificult configuration</c:v>
                </c:pt>
              </c:strCache>
            </c:strRef>
          </c:tx>
          <c:spPr>
            <a:solidFill>
              <a:srgbClr val="5E8BC2"/>
            </a:solidFill>
            <a:ln>
              <a:noFill/>
            </a:ln>
            <a:effectLst/>
          </c:spPr>
          <c:invertIfNegative val="0"/>
          <c:dPt>
            <c:idx val="0"/>
            <c:invertIfNegative val="0"/>
            <c:bubble3D val="0"/>
            <c:spPr>
              <a:solidFill>
                <a:schemeClr val="tx1">
                  <a:lumMod val="50000"/>
                  <a:lumOff val="50000"/>
                </a:schemeClr>
              </a:solidFill>
              <a:ln>
                <a:noFill/>
              </a:ln>
              <a:effectLst/>
            </c:spPr>
          </c:dPt>
          <c:dPt>
            <c:idx val="13"/>
            <c:invertIfNegative val="0"/>
            <c:bubble3D val="0"/>
            <c:spPr>
              <a:solidFill>
                <a:schemeClr val="tx1">
                  <a:lumMod val="50000"/>
                  <a:lumOff val="50000"/>
                </a:schemeClr>
              </a:solidFill>
              <a:ln>
                <a:noFill/>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given'!$C$32:$P$32</c:f>
              <c:numCache>
                <c:formatCode>0.0</c:formatCode>
                <c:ptCount val="14"/>
                <c:pt idx="0">
                  <c:v>21</c:v>
                </c:pt>
                <c:pt idx="1">
                  <c:v>7</c:v>
                </c:pt>
                <c:pt idx="2">
                  <c:v>26</c:v>
                </c:pt>
                <c:pt idx="13">
                  <c:v>16.5</c:v>
                </c:pt>
              </c:numCache>
            </c:numRef>
          </c:val>
        </c:ser>
        <c:ser>
          <c:idx val="4"/>
          <c:order val="4"/>
          <c:tx>
            <c:strRef>
              <c:f>'example given'!$B$33</c:f>
              <c:strCache>
                <c:ptCount val="1"/>
                <c:pt idx="0">
                  <c:v>Undefined</c:v>
                </c:pt>
              </c:strCache>
            </c:strRef>
          </c:tx>
          <c:spPr>
            <a:solidFill>
              <a:srgbClr val="8BACD5"/>
            </a:solidFill>
            <a:ln>
              <a:noFill/>
            </a:ln>
            <a:effectLst/>
          </c:spPr>
          <c:invertIfNegative val="0"/>
          <c:dPt>
            <c:idx val="0"/>
            <c:invertIfNegative val="0"/>
            <c:bubble3D val="0"/>
            <c:spPr>
              <a:solidFill>
                <a:schemeClr val="bg1">
                  <a:lumMod val="65000"/>
                </a:schemeClr>
              </a:solidFill>
              <a:ln>
                <a:noFill/>
              </a:ln>
              <a:effectLst/>
            </c:spPr>
          </c:dPt>
          <c:dPt>
            <c:idx val="13"/>
            <c:invertIfNegative val="0"/>
            <c:bubble3D val="0"/>
            <c:spPr>
              <a:solidFill>
                <a:schemeClr val="bg1">
                  <a:lumMod val="65000"/>
                </a:schemeClr>
              </a:solidFill>
              <a:ln>
                <a:noFill/>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given'!$C$33:$P$33</c:f>
              <c:numCache>
                <c:formatCode>0.0</c:formatCode>
                <c:ptCount val="14"/>
                <c:pt idx="0">
                  <c:v>19</c:v>
                </c:pt>
                <c:pt idx="1">
                  <c:v>5</c:v>
                </c:pt>
                <c:pt idx="2">
                  <c:v>17</c:v>
                </c:pt>
                <c:pt idx="13">
                  <c:v>11</c:v>
                </c:pt>
              </c:numCache>
            </c:numRef>
          </c:val>
        </c:ser>
        <c:ser>
          <c:idx val="5"/>
          <c:order val="5"/>
          <c:tx>
            <c:strRef>
              <c:f>'example given'!$B$34</c:f>
              <c:strCache>
                <c:ptCount val="1"/>
                <c:pt idx="0">
                  <c:v>Others</c:v>
                </c:pt>
              </c:strCache>
            </c:strRef>
          </c:tx>
          <c:spPr>
            <a:solidFill>
              <a:srgbClr val="C5D4E9"/>
            </a:solidFill>
            <a:ln>
              <a:noFill/>
            </a:ln>
            <a:effectLst/>
          </c:spPr>
          <c:invertIfNegative val="0"/>
          <c:dPt>
            <c:idx val="0"/>
            <c:invertIfNegative val="0"/>
            <c:bubble3D val="0"/>
            <c:spPr>
              <a:solidFill>
                <a:schemeClr val="bg1">
                  <a:lumMod val="75000"/>
                </a:schemeClr>
              </a:solidFill>
              <a:ln>
                <a:noFill/>
              </a:ln>
              <a:effectLst/>
            </c:spPr>
          </c:dPt>
          <c:dPt>
            <c:idx val="13"/>
            <c:invertIfNegative val="0"/>
            <c:bubble3D val="0"/>
            <c:spPr>
              <a:solidFill>
                <a:schemeClr val="bg1">
                  <a:lumMod val="75000"/>
                </a:schemeClr>
              </a:solidFill>
              <a:ln>
                <a:noFill/>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given'!$C$34:$P$34</c:f>
              <c:numCache>
                <c:formatCode>0.0</c:formatCode>
                <c:ptCount val="14"/>
                <c:pt idx="0">
                  <c:v>8</c:v>
                </c:pt>
                <c:pt idx="1">
                  <c:v>14</c:v>
                </c:pt>
                <c:pt idx="2">
                  <c:v>6</c:v>
                </c:pt>
                <c:pt idx="13">
                  <c:v>10</c:v>
                </c:pt>
              </c:numCache>
            </c:numRef>
          </c:val>
        </c:ser>
        <c:dLbls>
          <c:showLegendKey val="0"/>
          <c:showVal val="0"/>
          <c:showCatName val="0"/>
          <c:showSerName val="0"/>
          <c:showPercent val="0"/>
          <c:showBubbleSize val="0"/>
        </c:dLbls>
        <c:gapWidth val="150"/>
        <c:overlap val="100"/>
        <c:axId val="275471928"/>
        <c:axId val="274947912"/>
      </c:barChart>
      <c:lineChart>
        <c:grouping val="stacked"/>
        <c:varyColors val="0"/>
        <c:ser>
          <c:idx val="0"/>
          <c:order val="0"/>
          <c:tx>
            <c:strRef>
              <c:f>'example given'!$B$29</c:f>
              <c:strCache>
                <c:ptCount val="1"/>
                <c:pt idx="0">
                  <c:v>Target</c:v>
                </c:pt>
              </c:strCache>
            </c:strRef>
          </c:tx>
          <c:spPr>
            <a:ln w="28575" cap="rnd">
              <a:solidFill>
                <a:srgbClr val="C00000"/>
              </a:solidFill>
              <a:round/>
            </a:ln>
            <a:effectLst/>
          </c:spPr>
          <c:marker>
            <c:symbol val="circle"/>
            <c:size val="5"/>
            <c:spPr>
              <a:solidFill>
                <a:srgbClr val="C00000"/>
              </a:solidFill>
              <a:ln w="9525">
                <a:solidFill>
                  <a:srgbClr val="C00000"/>
                </a:solidFill>
              </a:ln>
              <a:effectLst/>
            </c:spPr>
          </c:marker>
          <c:dPt>
            <c:idx val="0"/>
            <c:marker>
              <c:symbol val="circle"/>
              <c:size val="5"/>
              <c:spPr>
                <a:noFill/>
                <a:ln w="9525">
                  <a:noFill/>
                </a:ln>
                <a:effectLst/>
              </c:spPr>
            </c:marker>
            <c:bubble3D val="0"/>
            <c:spPr>
              <a:ln w="28575" cap="rnd">
                <a:noFill/>
                <a:round/>
              </a:ln>
              <a:effectLst/>
            </c:spPr>
          </c:dPt>
          <c:dPt>
            <c:idx val="1"/>
            <c:marker>
              <c:symbol val="circle"/>
              <c:size val="5"/>
              <c:spPr>
                <a:solidFill>
                  <a:srgbClr val="C00000"/>
                </a:solidFill>
                <a:ln w="9525">
                  <a:noFill/>
                </a:ln>
                <a:effectLst/>
              </c:spPr>
            </c:marker>
            <c:bubble3D val="0"/>
            <c:spPr>
              <a:ln w="28575" cap="rnd">
                <a:noFill/>
                <a:round/>
              </a:ln>
              <a:effectLst/>
            </c:spPr>
          </c:dPt>
          <c:dPt>
            <c:idx val="13"/>
            <c:marker>
              <c:symbol val="circle"/>
              <c:size val="5"/>
              <c:spPr>
                <a:solidFill>
                  <a:srgbClr val="C00000"/>
                </a:solidFill>
                <a:ln w="9525">
                  <a:noFill/>
                </a:ln>
                <a:effectLst/>
              </c:spPr>
            </c:marker>
            <c:bubble3D val="0"/>
            <c:spPr>
              <a:ln w="28575" cap="rnd">
                <a:noFill/>
                <a:round/>
              </a:ln>
              <a:effectLst/>
            </c:spPr>
          </c:dPt>
          <c:cat>
            <c:strRef>
              <c:f>'example given'!$C$28:$P$28</c:f>
              <c:strCache>
                <c:ptCount val="14"/>
                <c:pt idx="0">
                  <c:v>av.2013</c:v>
                </c:pt>
                <c:pt idx="1">
                  <c:v>Jan</c:v>
                </c:pt>
                <c:pt idx="2">
                  <c:v>Feb</c:v>
                </c:pt>
                <c:pt idx="3">
                  <c:v>Mar</c:v>
                </c:pt>
                <c:pt idx="4">
                  <c:v>Apr</c:v>
                </c:pt>
                <c:pt idx="5">
                  <c:v>May</c:v>
                </c:pt>
                <c:pt idx="6">
                  <c:v>Jun</c:v>
                </c:pt>
                <c:pt idx="7">
                  <c:v>Jul</c:v>
                </c:pt>
                <c:pt idx="8">
                  <c:v>Aug</c:v>
                </c:pt>
                <c:pt idx="9">
                  <c:v>Sep</c:v>
                </c:pt>
                <c:pt idx="10">
                  <c:v>Oct</c:v>
                </c:pt>
                <c:pt idx="11">
                  <c:v>Nov</c:v>
                </c:pt>
                <c:pt idx="12">
                  <c:v>Dec</c:v>
                </c:pt>
                <c:pt idx="13">
                  <c:v>av.2014</c:v>
                </c:pt>
              </c:strCache>
            </c:strRef>
          </c:cat>
          <c:val>
            <c:numRef>
              <c:f>'example given'!$C$29:$P$29</c:f>
              <c:numCache>
                <c:formatCode>0.0</c:formatCode>
                <c:ptCount val="14"/>
                <c:pt idx="1">
                  <c:v>200</c:v>
                </c:pt>
                <c:pt idx="2">
                  <c:v>190</c:v>
                </c:pt>
                <c:pt idx="3">
                  <c:v>180</c:v>
                </c:pt>
                <c:pt idx="4">
                  <c:v>170</c:v>
                </c:pt>
                <c:pt idx="5">
                  <c:v>160</c:v>
                </c:pt>
                <c:pt idx="6">
                  <c:v>150</c:v>
                </c:pt>
                <c:pt idx="7">
                  <c:v>140</c:v>
                </c:pt>
                <c:pt idx="8">
                  <c:v>110</c:v>
                </c:pt>
                <c:pt idx="9">
                  <c:v>130</c:v>
                </c:pt>
                <c:pt idx="10">
                  <c:v>120</c:v>
                </c:pt>
                <c:pt idx="11">
                  <c:v>110</c:v>
                </c:pt>
                <c:pt idx="12">
                  <c:v>70</c:v>
                </c:pt>
                <c:pt idx="13">
                  <c:v>144.16666666666666</c:v>
                </c:pt>
              </c:numCache>
            </c:numRef>
          </c:val>
          <c:smooth val="0"/>
        </c:ser>
        <c:dLbls>
          <c:showLegendKey val="0"/>
          <c:showVal val="0"/>
          <c:showCatName val="0"/>
          <c:showSerName val="0"/>
          <c:showPercent val="0"/>
          <c:showBubbleSize val="0"/>
        </c:dLbls>
        <c:marker val="1"/>
        <c:smooth val="0"/>
        <c:axId val="275471928"/>
        <c:axId val="274947912"/>
      </c:lineChart>
      <c:catAx>
        <c:axId val="2754719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4947912"/>
        <c:crosses val="autoZero"/>
        <c:auto val="1"/>
        <c:lblAlgn val="ctr"/>
        <c:lblOffset val="100"/>
        <c:noMultiLvlLbl val="0"/>
      </c:catAx>
      <c:valAx>
        <c:axId val="274947912"/>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471928"/>
        <c:crosses val="autoZero"/>
        <c:crossBetween val="between"/>
      </c:valAx>
      <c:spPr>
        <a:noFill/>
        <a:ln>
          <a:noFill/>
        </a:ln>
        <a:effectLst/>
      </c:spPr>
    </c:plotArea>
    <c:legend>
      <c:legendPos val="b"/>
      <c:layout>
        <c:manualLayout>
          <c:xMode val="edge"/>
          <c:yMode val="edge"/>
          <c:x val="9.0339543530845487E-2"/>
          <c:y val="3.1942370840008637E-2"/>
          <c:w val="0.85029775723402079"/>
          <c:h val="9.740327913556261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bg1"/>
      </a:solidFill>
      <a:round/>
    </a:ln>
    <a:effectLst/>
  </c:spPr>
  <c:txPr>
    <a:bodyPr/>
    <a:lstStyle/>
    <a:p>
      <a:pPr>
        <a:defRPr/>
      </a:pPr>
      <a:endParaRPr lang="pt-PT"/>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596918098798099E-2"/>
          <c:y val="0.106280274092034"/>
          <c:w val="0.86887522988703192"/>
          <c:h val="0.70822907545290836"/>
        </c:manualLayout>
      </c:layout>
      <c:barChart>
        <c:barDir val="col"/>
        <c:grouping val="stacked"/>
        <c:varyColors val="0"/>
        <c:ser>
          <c:idx val="0"/>
          <c:order val="0"/>
          <c:tx>
            <c:strRef>
              <c:f>'example given'!$S$42</c:f>
              <c:strCache>
                <c:ptCount val="1"/>
                <c:pt idx="0">
                  <c:v>Dirt in paint</c:v>
                </c:pt>
              </c:strCache>
            </c:strRef>
          </c:tx>
          <c:spPr>
            <a:solidFill>
              <a:schemeClr val="accent1"/>
            </a:solidFill>
            <a:ln>
              <a:noFill/>
            </a:ln>
            <a:effectLst/>
          </c:spPr>
          <c:invertIfNegative val="0"/>
          <c:cat>
            <c:strRef>
              <c:f>'example given'!$T$41:$Y$41</c:f>
              <c:strCache>
                <c:ptCount val="6"/>
                <c:pt idx="0">
                  <c:v>Wk.10</c:v>
                </c:pt>
                <c:pt idx="1">
                  <c:v>Wk.11</c:v>
                </c:pt>
                <c:pt idx="2">
                  <c:v>Wk.12</c:v>
                </c:pt>
                <c:pt idx="3">
                  <c:v>Wk.13</c:v>
                </c:pt>
                <c:pt idx="4">
                  <c:v>Wk.14</c:v>
                </c:pt>
                <c:pt idx="5">
                  <c:v>Wk.15</c:v>
                </c:pt>
              </c:strCache>
            </c:strRef>
          </c:cat>
          <c:val>
            <c:numRef>
              <c:f>'example given'!$T$42:$Y$42</c:f>
              <c:numCache>
                <c:formatCode>0.0</c:formatCode>
                <c:ptCount val="6"/>
                <c:pt idx="0">
                  <c:v>17</c:v>
                </c:pt>
                <c:pt idx="1">
                  <c:v>12</c:v>
                </c:pt>
                <c:pt idx="2">
                  <c:v>3</c:v>
                </c:pt>
                <c:pt idx="3">
                  <c:v>4</c:v>
                </c:pt>
                <c:pt idx="4">
                  <c:v>3</c:v>
                </c:pt>
              </c:numCache>
            </c:numRef>
          </c:val>
        </c:ser>
        <c:ser>
          <c:idx val="1"/>
          <c:order val="1"/>
          <c:tx>
            <c:strRef>
              <c:f>'example given'!$S$43</c:f>
              <c:strCache>
                <c:ptCount val="1"/>
                <c:pt idx="0">
                  <c:v>Orange peel</c:v>
                </c:pt>
              </c:strCache>
            </c:strRef>
          </c:tx>
          <c:spPr>
            <a:solidFill>
              <a:schemeClr val="accent2"/>
            </a:solidFill>
            <a:ln>
              <a:noFill/>
            </a:ln>
            <a:effectLst/>
          </c:spPr>
          <c:invertIfNegative val="0"/>
          <c:cat>
            <c:strRef>
              <c:f>'example given'!$T$41:$Y$41</c:f>
              <c:strCache>
                <c:ptCount val="6"/>
                <c:pt idx="0">
                  <c:v>Wk.10</c:v>
                </c:pt>
                <c:pt idx="1">
                  <c:v>Wk.11</c:v>
                </c:pt>
                <c:pt idx="2">
                  <c:v>Wk.12</c:v>
                </c:pt>
                <c:pt idx="3">
                  <c:v>Wk.13</c:v>
                </c:pt>
                <c:pt idx="4">
                  <c:v>Wk.14</c:v>
                </c:pt>
                <c:pt idx="5">
                  <c:v>Wk.15</c:v>
                </c:pt>
              </c:strCache>
            </c:strRef>
          </c:cat>
          <c:val>
            <c:numRef>
              <c:f>'example given'!$T$43:$Y$43</c:f>
              <c:numCache>
                <c:formatCode>0.0</c:formatCode>
                <c:ptCount val="6"/>
                <c:pt idx="0">
                  <c:v>2</c:v>
                </c:pt>
                <c:pt idx="1">
                  <c:v>2</c:v>
                </c:pt>
                <c:pt idx="2">
                  <c:v>3</c:v>
                </c:pt>
                <c:pt idx="3">
                  <c:v>3</c:v>
                </c:pt>
                <c:pt idx="4">
                  <c:v>3</c:v>
                </c:pt>
              </c:numCache>
            </c:numRef>
          </c:val>
        </c:ser>
        <c:ser>
          <c:idx val="2"/>
          <c:order val="2"/>
          <c:tx>
            <c:strRef>
              <c:f>'example given'!$S$44</c:f>
              <c:strCache>
                <c:ptCount val="1"/>
                <c:pt idx="0">
                  <c:v>Paint sags</c:v>
                </c:pt>
              </c:strCache>
            </c:strRef>
          </c:tx>
          <c:spPr>
            <a:solidFill>
              <a:schemeClr val="accent3"/>
            </a:solidFill>
            <a:ln>
              <a:noFill/>
            </a:ln>
            <a:effectLst/>
          </c:spPr>
          <c:invertIfNegative val="0"/>
          <c:cat>
            <c:strRef>
              <c:f>'example given'!$T$41:$Y$41</c:f>
              <c:strCache>
                <c:ptCount val="6"/>
                <c:pt idx="0">
                  <c:v>Wk.10</c:v>
                </c:pt>
                <c:pt idx="1">
                  <c:v>Wk.11</c:v>
                </c:pt>
                <c:pt idx="2">
                  <c:v>Wk.12</c:v>
                </c:pt>
                <c:pt idx="3">
                  <c:v>Wk.13</c:v>
                </c:pt>
                <c:pt idx="4">
                  <c:v>Wk.14</c:v>
                </c:pt>
                <c:pt idx="5">
                  <c:v>Wk.15</c:v>
                </c:pt>
              </c:strCache>
            </c:strRef>
          </c:cat>
          <c:val>
            <c:numRef>
              <c:f>'example given'!$T$44:$Y$44</c:f>
              <c:numCache>
                <c:formatCode>0.0</c:formatCode>
                <c:ptCount val="6"/>
                <c:pt idx="0">
                  <c:v>8</c:v>
                </c:pt>
                <c:pt idx="1">
                  <c:v>6</c:v>
                </c:pt>
                <c:pt idx="2">
                  <c:v>5</c:v>
                </c:pt>
                <c:pt idx="3">
                  <c:v>2</c:v>
                </c:pt>
                <c:pt idx="4">
                  <c:v>1</c:v>
                </c:pt>
              </c:numCache>
            </c:numRef>
          </c:val>
        </c:ser>
        <c:ser>
          <c:idx val="3"/>
          <c:order val="3"/>
          <c:tx>
            <c:strRef>
              <c:f>'example given'!$S$45</c:f>
              <c:strCache>
                <c:ptCount val="1"/>
                <c:pt idx="0">
                  <c:v>others</c:v>
                </c:pt>
              </c:strCache>
            </c:strRef>
          </c:tx>
          <c:spPr>
            <a:solidFill>
              <a:schemeClr val="accent4"/>
            </a:solidFill>
            <a:ln>
              <a:noFill/>
            </a:ln>
            <a:effectLst/>
          </c:spPr>
          <c:invertIfNegative val="0"/>
          <c:cat>
            <c:strRef>
              <c:f>'example given'!$T$41:$Y$41</c:f>
              <c:strCache>
                <c:ptCount val="6"/>
                <c:pt idx="0">
                  <c:v>Wk.10</c:v>
                </c:pt>
                <c:pt idx="1">
                  <c:v>Wk.11</c:v>
                </c:pt>
                <c:pt idx="2">
                  <c:v>Wk.12</c:v>
                </c:pt>
                <c:pt idx="3">
                  <c:v>Wk.13</c:v>
                </c:pt>
                <c:pt idx="4">
                  <c:v>Wk.14</c:v>
                </c:pt>
                <c:pt idx="5">
                  <c:v>Wk.15</c:v>
                </c:pt>
              </c:strCache>
            </c:strRef>
          </c:cat>
          <c:val>
            <c:numRef>
              <c:f>'example given'!$T$45:$Y$45</c:f>
              <c:numCache>
                <c:formatCode>0.0</c:formatCode>
                <c:ptCount val="6"/>
                <c:pt idx="0">
                  <c:v>2</c:v>
                </c:pt>
                <c:pt idx="1">
                  <c:v>1</c:v>
                </c:pt>
                <c:pt idx="2">
                  <c:v>2</c:v>
                </c:pt>
                <c:pt idx="3">
                  <c:v>1</c:v>
                </c:pt>
                <c:pt idx="4">
                  <c:v>2</c:v>
                </c:pt>
              </c:numCache>
            </c:numRef>
          </c:val>
        </c:ser>
        <c:dLbls>
          <c:showLegendKey val="0"/>
          <c:showVal val="0"/>
          <c:showCatName val="0"/>
          <c:showSerName val="0"/>
          <c:showPercent val="0"/>
          <c:showBubbleSize val="0"/>
        </c:dLbls>
        <c:gapWidth val="219"/>
        <c:overlap val="100"/>
        <c:axId val="275214736"/>
        <c:axId val="275215128"/>
      </c:barChart>
      <c:catAx>
        <c:axId val="275214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5128"/>
        <c:crosses val="autoZero"/>
        <c:auto val="1"/>
        <c:lblAlgn val="ctr"/>
        <c:lblOffset val="100"/>
        <c:noMultiLvlLbl val="0"/>
      </c:catAx>
      <c:valAx>
        <c:axId val="275215128"/>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4736"/>
        <c:crosses val="autoZero"/>
        <c:crossBetween val="between"/>
      </c:valAx>
      <c:spPr>
        <a:noFill/>
        <a:ln>
          <a:noFill/>
        </a:ln>
        <a:effectLst/>
      </c:spPr>
    </c:plotArea>
    <c:legend>
      <c:legendPos val="b"/>
      <c:layout>
        <c:manualLayout>
          <c:xMode val="edge"/>
          <c:yMode val="edge"/>
          <c:x val="0.75794245638109059"/>
          <c:y val="6.0367499994294152E-3"/>
          <c:w val="0.23745004027425545"/>
          <c:h val="0.47222372263967638"/>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6837263535603735E-2"/>
          <c:y val="0.10401891252955082"/>
          <c:w val="0.8685489747562356"/>
          <c:h val="0.72389344948902667"/>
        </c:manualLayout>
      </c:layout>
      <c:barChart>
        <c:barDir val="col"/>
        <c:grouping val="stacked"/>
        <c:varyColors val="0"/>
        <c:ser>
          <c:idx val="0"/>
          <c:order val="0"/>
          <c:tx>
            <c:strRef>
              <c:f>'example given'!$S$49</c:f>
              <c:strCache>
                <c:ptCount val="1"/>
                <c:pt idx="0">
                  <c:v>Defective conector</c:v>
                </c:pt>
              </c:strCache>
            </c:strRef>
          </c:tx>
          <c:spPr>
            <a:solidFill>
              <a:schemeClr val="accent1"/>
            </a:solidFill>
            <a:ln>
              <a:noFill/>
            </a:ln>
            <a:effectLst/>
          </c:spPr>
          <c:invertIfNegative val="0"/>
          <c:cat>
            <c:strRef>
              <c:f>'example given'!$T$48:$Y$48</c:f>
              <c:strCache>
                <c:ptCount val="6"/>
                <c:pt idx="0">
                  <c:v>Wk.10</c:v>
                </c:pt>
                <c:pt idx="1">
                  <c:v>Wk.11</c:v>
                </c:pt>
                <c:pt idx="2">
                  <c:v>Wk.12</c:v>
                </c:pt>
                <c:pt idx="3">
                  <c:v>Wk.13</c:v>
                </c:pt>
                <c:pt idx="4">
                  <c:v>Wk.14</c:v>
                </c:pt>
                <c:pt idx="5">
                  <c:v>Wk.15</c:v>
                </c:pt>
              </c:strCache>
            </c:strRef>
          </c:cat>
          <c:val>
            <c:numRef>
              <c:f>'example given'!$T$49:$Y$49</c:f>
              <c:numCache>
                <c:formatCode>0.0</c:formatCode>
                <c:ptCount val="6"/>
                <c:pt idx="0">
                  <c:v>2</c:v>
                </c:pt>
                <c:pt idx="1">
                  <c:v>3</c:v>
                </c:pt>
                <c:pt idx="2">
                  <c:v>4</c:v>
                </c:pt>
                <c:pt idx="3">
                  <c:v>1</c:v>
                </c:pt>
                <c:pt idx="4">
                  <c:v>3</c:v>
                </c:pt>
              </c:numCache>
            </c:numRef>
          </c:val>
        </c:ser>
        <c:ser>
          <c:idx val="1"/>
          <c:order val="1"/>
          <c:tx>
            <c:strRef>
              <c:f>'example given'!$S$50</c:f>
              <c:strCache>
                <c:ptCount val="1"/>
                <c:pt idx="0">
                  <c:v>Bad conection</c:v>
                </c:pt>
              </c:strCache>
            </c:strRef>
          </c:tx>
          <c:spPr>
            <a:solidFill>
              <a:schemeClr val="accent2"/>
            </a:solidFill>
            <a:ln>
              <a:noFill/>
            </a:ln>
            <a:effectLst/>
          </c:spPr>
          <c:invertIfNegative val="0"/>
          <c:cat>
            <c:strRef>
              <c:f>'example given'!$T$48:$Y$48</c:f>
              <c:strCache>
                <c:ptCount val="6"/>
                <c:pt idx="0">
                  <c:v>Wk.10</c:v>
                </c:pt>
                <c:pt idx="1">
                  <c:v>Wk.11</c:v>
                </c:pt>
                <c:pt idx="2">
                  <c:v>Wk.12</c:v>
                </c:pt>
                <c:pt idx="3">
                  <c:v>Wk.13</c:v>
                </c:pt>
                <c:pt idx="4">
                  <c:v>Wk.14</c:v>
                </c:pt>
                <c:pt idx="5">
                  <c:v>Wk.15</c:v>
                </c:pt>
              </c:strCache>
            </c:strRef>
          </c:cat>
          <c:val>
            <c:numRef>
              <c:f>'example given'!$T$50:$Y$50</c:f>
              <c:numCache>
                <c:formatCode>0.0</c:formatCode>
                <c:ptCount val="6"/>
                <c:pt idx="0">
                  <c:v>12</c:v>
                </c:pt>
                <c:pt idx="1">
                  <c:v>2</c:v>
                </c:pt>
                <c:pt idx="2">
                  <c:v>0</c:v>
                </c:pt>
                <c:pt idx="3">
                  <c:v>0</c:v>
                </c:pt>
                <c:pt idx="4">
                  <c:v>0</c:v>
                </c:pt>
                <c:pt idx="5">
                  <c:v>0</c:v>
                </c:pt>
              </c:numCache>
            </c:numRef>
          </c:val>
        </c:ser>
        <c:ser>
          <c:idx val="2"/>
          <c:order val="2"/>
          <c:tx>
            <c:strRef>
              <c:f>'example given'!$S$51</c:f>
              <c:strCache>
                <c:ptCount val="1"/>
                <c:pt idx="0">
                  <c:v>others</c:v>
                </c:pt>
              </c:strCache>
            </c:strRef>
          </c:tx>
          <c:spPr>
            <a:solidFill>
              <a:schemeClr val="accent3"/>
            </a:solidFill>
            <a:ln>
              <a:noFill/>
            </a:ln>
            <a:effectLst/>
          </c:spPr>
          <c:invertIfNegative val="0"/>
          <c:cat>
            <c:strRef>
              <c:f>'example given'!$T$48:$Y$48</c:f>
              <c:strCache>
                <c:ptCount val="6"/>
                <c:pt idx="0">
                  <c:v>Wk.10</c:v>
                </c:pt>
                <c:pt idx="1">
                  <c:v>Wk.11</c:v>
                </c:pt>
                <c:pt idx="2">
                  <c:v>Wk.12</c:v>
                </c:pt>
                <c:pt idx="3">
                  <c:v>Wk.13</c:v>
                </c:pt>
                <c:pt idx="4">
                  <c:v>Wk.14</c:v>
                </c:pt>
                <c:pt idx="5">
                  <c:v>Wk.15</c:v>
                </c:pt>
              </c:strCache>
            </c:strRef>
          </c:cat>
          <c:val>
            <c:numRef>
              <c:f>'example given'!$T$51:$Y$51</c:f>
              <c:numCache>
                <c:formatCode>0.0</c:formatCode>
                <c:ptCount val="6"/>
                <c:pt idx="0">
                  <c:v>3</c:v>
                </c:pt>
                <c:pt idx="1">
                  <c:v>1</c:v>
                </c:pt>
                <c:pt idx="2">
                  <c:v>3</c:v>
                </c:pt>
                <c:pt idx="3">
                  <c:v>3</c:v>
                </c:pt>
                <c:pt idx="4">
                  <c:v>2</c:v>
                </c:pt>
              </c:numCache>
            </c:numRef>
          </c:val>
        </c:ser>
        <c:ser>
          <c:idx val="3"/>
          <c:order val="3"/>
          <c:tx>
            <c:strRef>
              <c:f>'example given'!$S$52</c:f>
              <c:strCache>
                <c:ptCount val="1"/>
                <c:pt idx="0">
                  <c:v>0</c:v>
                </c:pt>
              </c:strCache>
            </c:strRef>
          </c:tx>
          <c:spPr>
            <a:solidFill>
              <a:schemeClr val="accent4"/>
            </a:solidFill>
            <a:ln>
              <a:noFill/>
            </a:ln>
            <a:effectLst/>
          </c:spPr>
          <c:invertIfNegative val="0"/>
          <c:cat>
            <c:strRef>
              <c:f>'example given'!$T$48:$Y$48</c:f>
              <c:strCache>
                <c:ptCount val="6"/>
                <c:pt idx="0">
                  <c:v>Wk.10</c:v>
                </c:pt>
                <c:pt idx="1">
                  <c:v>Wk.11</c:v>
                </c:pt>
                <c:pt idx="2">
                  <c:v>Wk.12</c:v>
                </c:pt>
                <c:pt idx="3">
                  <c:v>Wk.13</c:v>
                </c:pt>
                <c:pt idx="4">
                  <c:v>Wk.14</c:v>
                </c:pt>
                <c:pt idx="5">
                  <c:v>Wk.15</c:v>
                </c:pt>
              </c:strCache>
            </c:strRef>
          </c:cat>
          <c:val>
            <c:numRef>
              <c:f>'example given'!$T$52:$Y$52</c:f>
              <c:numCache>
                <c:formatCode>0.0</c:formatCode>
                <c:ptCount val="6"/>
                <c:pt idx="0">
                  <c:v>0</c:v>
                </c:pt>
                <c:pt idx="1">
                  <c:v>1</c:v>
                </c:pt>
                <c:pt idx="2">
                  <c:v>1</c:v>
                </c:pt>
                <c:pt idx="3">
                  <c:v>0</c:v>
                </c:pt>
                <c:pt idx="4">
                  <c:v>2</c:v>
                </c:pt>
              </c:numCache>
            </c:numRef>
          </c:val>
        </c:ser>
        <c:dLbls>
          <c:showLegendKey val="0"/>
          <c:showVal val="0"/>
          <c:showCatName val="0"/>
          <c:showSerName val="0"/>
          <c:showPercent val="0"/>
          <c:showBubbleSize val="0"/>
        </c:dLbls>
        <c:gapWidth val="219"/>
        <c:overlap val="100"/>
        <c:axId val="275215912"/>
        <c:axId val="275216304"/>
      </c:barChart>
      <c:catAx>
        <c:axId val="2752159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6304"/>
        <c:crosses val="autoZero"/>
        <c:auto val="1"/>
        <c:lblAlgn val="ctr"/>
        <c:lblOffset val="100"/>
        <c:noMultiLvlLbl val="0"/>
      </c:catAx>
      <c:valAx>
        <c:axId val="275216304"/>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5912"/>
        <c:crosses val="autoZero"/>
        <c:crossBetween val="between"/>
      </c:valAx>
      <c:spPr>
        <a:noFill/>
        <a:ln>
          <a:noFill/>
        </a:ln>
        <a:effectLst/>
      </c:spPr>
    </c:plotArea>
    <c:legend>
      <c:legendPos val="b"/>
      <c:layout>
        <c:manualLayout>
          <c:xMode val="edge"/>
          <c:yMode val="edge"/>
          <c:x val="0.76304290892368554"/>
          <c:y val="8.2731147968206249E-3"/>
          <c:w val="0.23226998635023527"/>
          <c:h val="0.4432635282291840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877103677386695E-2"/>
          <c:y val="0.10628011238151898"/>
          <c:w val="0.88376559912289288"/>
          <c:h val="0.7178913477946306"/>
        </c:manualLayout>
      </c:layout>
      <c:barChart>
        <c:barDir val="col"/>
        <c:grouping val="stacked"/>
        <c:varyColors val="0"/>
        <c:ser>
          <c:idx val="0"/>
          <c:order val="0"/>
          <c:tx>
            <c:strRef>
              <c:f>'example given'!$S$56</c:f>
              <c:strCache>
                <c:ptCount val="1"/>
                <c:pt idx="0">
                  <c:v>0</c:v>
                </c:pt>
              </c:strCache>
            </c:strRef>
          </c:tx>
          <c:spPr>
            <a:solidFill>
              <a:schemeClr val="accent1"/>
            </a:solidFill>
            <a:ln>
              <a:noFill/>
            </a:ln>
            <a:effectLst/>
          </c:spPr>
          <c:invertIfNegative val="0"/>
          <c:cat>
            <c:strRef>
              <c:f>'example given'!$T$55:$Y$55</c:f>
              <c:strCache>
                <c:ptCount val="6"/>
                <c:pt idx="0">
                  <c:v>Wk.10</c:v>
                </c:pt>
                <c:pt idx="1">
                  <c:v>Wk.11</c:v>
                </c:pt>
                <c:pt idx="2">
                  <c:v>Wk.12</c:v>
                </c:pt>
                <c:pt idx="3">
                  <c:v>Wk.13</c:v>
                </c:pt>
                <c:pt idx="4">
                  <c:v>Wk.14</c:v>
                </c:pt>
                <c:pt idx="5">
                  <c:v>Wk.15</c:v>
                </c:pt>
              </c:strCache>
            </c:strRef>
          </c:cat>
          <c:val>
            <c:numRef>
              <c:f>'example given'!$T$56:$Y$56</c:f>
              <c:numCache>
                <c:formatCode>0.0</c:formatCode>
                <c:ptCount val="6"/>
              </c:numCache>
            </c:numRef>
          </c:val>
        </c:ser>
        <c:ser>
          <c:idx val="1"/>
          <c:order val="1"/>
          <c:tx>
            <c:strRef>
              <c:f>'example given'!$S$57</c:f>
              <c:strCache>
                <c:ptCount val="1"/>
                <c:pt idx="0">
                  <c:v>0</c:v>
                </c:pt>
              </c:strCache>
            </c:strRef>
          </c:tx>
          <c:spPr>
            <a:solidFill>
              <a:schemeClr val="accent2"/>
            </a:solidFill>
            <a:ln>
              <a:noFill/>
            </a:ln>
            <a:effectLst/>
          </c:spPr>
          <c:invertIfNegative val="0"/>
          <c:cat>
            <c:strRef>
              <c:f>'example given'!$T$55:$Y$55</c:f>
              <c:strCache>
                <c:ptCount val="6"/>
                <c:pt idx="0">
                  <c:v>Wk.10</c:v>
                </c:pt>
                <c:pt idx="1">
                  <c:v>Wk.11</c:v>
                </c:pt>
                <c:pt idx="2">
                  <c:v>Wk.12</c:v>
                </c:pt>
                <c:pt idx="3">
                  <c:v>Wk.13</c:v>
                </c:pt>
                <c:pt idx="4">
                  <c:v>Wk.14</c:v>
                </c:pt>
                <c:pt idx="5">
                  <c:v>Wk.15</c:v>
                </c:pt>
              </c:strCache>
            </c:strRef>
          </c:cat>
          <c:val>
            <c:numRef>
              <c:f>'example given'!$T$57:$Y$57</c:f>
              <c:numCache>
                <c:formatCode>0.0</c:formatCode>
                <c:ptCount val="6"/>
              </c:numCache>
            </c:numRef>
          </c:val>
        </c:ser>
        <c:ser>
          <c:idx val="2"/>
          <c:order val="2"/>
          <c:tx>
            <c:strRef>
              <c:f>'example given'!$S$58</c:f>
              <c:strCache>
                <c:ptCount val="1"/>
                <c:pt idx="0">
                  <c:v>0</c:v>
                </c:pt>
              </c:strCache>
            </c:strRef>
          </c:tx>
          <c:spPr>
            <a:solidFill>
              <a:schemeClr val="accent3"/>
            </a:solidFill>
            <a:ln>
              <a:noFill/>
            </a:ln>
            <a:effectLst/>
          </c:spPr>
          <c:invertIfNegative val="0"/>
          <c:cat>
            <c:strRef>
              <c:f>'example given'!$T$55:$Y$55</c:f>
              <c:strCache>
                <c:ptCount val="6"/>
                <c:pt idx="0">
                  <c:v>Wk.10</c:v>
                </c:pt>
                <c:pt idx="1">
                  <c:v>Wk.11</c:v>
                </c:pt>
                <c:pt idx="2">
                  <c:v>Wk.12</c:v>
                </c:pt>
                <c:pt idx="3">
                  <c:v>Wk.13</c:v>
                </c:pt>
                <c:pt idx="4">
                  <c:v>Wk.14</c:v>
                </c:pt>
                <c:pt idx="5">
                  <c:v>Wk.15</c:v>
                </c:pt>
              </c:strCache>
            </c:strRef>
          </c:cat>
          <c:val>
            <c:numRef>
              <c:f>'example given'!$T$58:$Y$58</c:f>
              <c:numCache>
                <c:formatCode>0.0</c:formatCode>
                <c:ptCount val="6"/>
              </c:numCache>
            </c:numRef>
          </c:val>
        </c:ser>
        <c:ser>
          <c:idx val="3"/>
          <c:order val="3"/>
          <c:tx>
            <c:strRef>
              <c:f>'example given'!$S$59</c:f>
              <c:strCache>
                <c:ptCount val="1"/>
                <c:pt idx="0">
                  <c:v>0</c:v>
                </c:pt>
              </c:strCache>
            </c:strRef>
          </c:tx>
          <c:spPr>
            <a:solidFill>
              <a:schemeClr val="accent4"/>
            </a:solidFill>
            <a:ln>
              <a:noFill/>
            </a:ln>
            <a:effectLst/>
          </c:spPr>
          <c:invertIfNegative val="0"/>
          <c:cat>
            <c:strRef>
              <c:f>'example given'!$T$55:$Y$55</c:f>
              <c:strCache>
                <c:ptCount val="6"/>
                <c:pt idx="0">
                  <c:v>Wk.10</c:v>
                </c:pt>
                <c:pt idx="1">
                  <c:v>Wk.11</c:v>
                </c:pt>
                <c:pt idx="2">
                  <c:v>Wk.12</c:v>
                </c:pt>
                <c:pt idx="3">
                  <c:v>Wk.13</c:v>
                </c:pt>
                <c:pt idx="4">
                  <c:v>Wk.14</c:v>
                </c:pt>
                <c:pt idx="5">
                  <c:v>Wk.15</c:v>
                </c:pt>
              </c:strCache>
            </c:strRef>
          </c:cat>
          <c:val>
            <c:numRef>
              <c:f>'example given'!$T$59:$Y$59</c:f>
              <c:numCache>
                <c:formatCode>0.0</c:formatCode>
                <c:ptCount val="6"/>
              </c:numCache>
            </c:numRef>
          </c:val>
        </c:ser>
        <c:dLbls>
          <c:showLegendKey val="0"/>
          <c:showVal val="0"/>
          <c:showCatName val="0"/>
          <c:showSerName val="0"/>
          <c:showPercent val="0"/>
          <c:showBubbleSize val="0"/>
        </c:dLbls>
        <c:gapWidth val="219"/>
        <c:overlap val="100"/>
        <c:axId val="275217088"/>
        <c:axId val="275217480"/>
      </c:barChart>
      <c:catAx>
        <c:axId val="27521708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7480"/>
        <c:crosses val="autoZero"/>
        <c:auto val="1"/>
        <c:lblAlgn val="ctr"/>
        <c:lblOffset val="100"/>
        <c:noMultiLvlLbl val="0"/>
      </c:catAx>
      <c:valAx>
        <c:axId val="275217480"/>
        <c:scaling>
          <c:orientation val="minMax"/>
        </c:scaling>
        <c:delete val="0"/>
        <c:axPos val="l"/>
        <c:majorGridlines>
          <c:spPr>
            <a:ln w="9525" cap="flat" cmpd="sng" algn="ctr">
              <a:solidFill>
                <a:schemeClr val="tx1">
                  <a:lumMod val="15000"/>
                  <a:lumOff val="85000"/>
                </a:schemeClr>
              </a:solidFill>
              <a:round/>
            </a:ln>
            <a:effectLst/>
          </c:spPr>
        </c:majorGridlines>
        <c:numFmt formatCode="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crossAx val="275217088"/>
        <c:crosses val="autoZero"/>
        <c:crossBetween val="between"/>
      </c:valAx>
      <c:spPr>
        <a:noFill/>
        <a:ln>
          <a:noFill/>
        </a:ln>
        <a:effectLst/>
      </c:spPr>
    </c:plotArea>
    <c:legend>
      <c:legendPos val="b"/>
      <c:layout>
        <c:manualLayout>
          <c:xMode val="edge"/>
          <c:yMode val="edge"/>
          <c:x val="0.76933046801180693"/>
          <c:y val="6.0382623620051255E-3"/>
          <c:w val="0.22656952839752348"/>
          <c:h val="0.4818848325270399"/>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pt-PT"/>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pt-PT"/>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32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8" Type="http://schemas.openxmlformats.org/officeDocument/2006/relationships/image" Target="../media/image4.png"/><Relationship Id="rId13" Type="http://schemas.openxmlformats.org/officeDocument/2006/relationships/image" Target="../media/image9.png"/><Relationship Id="rId3" Type="http://schemas.openxmlformats.org/officeDocument/2006/relationships/chart" Target="../charts/chart7.xml"/><Relationship Id="rId7" Type="http://schemas.openxmlformats.org/officeDocument/2006/relationships/image" Target="../media/image3.png"/><Relationship Id="rId12" Type="http://schemas.openxmlformats.org/officeDocument/2006/relationships/image" Target="../media/image8.png"/><Relationship Id="rId2" Type="http://schemas.openxmlformats.org/officeDocument/2006/relationships/chart" Target="../charts/chart6.xml"/><Relationship Id="rId1" Type="http://schemas.openxmlformats.org/officeDocument/2006/relationships/chart" Target="../charts/chart5.xml"/><Relationship Id="rId6" Type="http://schemas.openxmlformats.org/officeDocument/2006/relationships/image" Target="../media/image2.png"/><Relationship Id="rId11" Type="http://schemas.openxmlformats.org/officeDocument/2006/relationships/image" Target="../media/image7.jpeg"/><Relationship Id="rId5" Type="http://schemas.openxmlformats.org/officeDocument/2006/relationships/image" Target="../media/image1.png"/><Relationship Id="rId10" Type="http://schemas.openxmlformats.org/officeDocument/2006/relationships/image" Target="../media/image6.png"/><Relationship Id="rId4" Type="http://schemas.openxmlformats.org/officeDocument/2006/relationships/chart" Target="../charts/chart8.xml"/><Relationship Id="rId9"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676275</xdr:colOff>
      <xdr:row>15</xdr:row>
      <xdr:rowOff>19050</xdr:rowOff>
    </xdr:from>
    <xdr:to>
      <xdr:col>16</xdr:col>
      <xdr:colOff>28576</xdr:colOff>
      <xdr:row>26</xdr:row>
      <xdr:rowOff>123825</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57150</xdr:colOff>
      <xdr:row>0</xdr:row>
      <xdr:rowOff>57150</xdr:rowOff>
    </xdr:from>
    <xdr:to>
      <xdr:col>33</xdr:col>
      <xdr:colOff>58852</xdr:colOff>
      <xdr:row>4</xdr:row>
      <xdr:rowOff>26986</xdr:rowOff>
    </xdr:to>
    <xdr:grpSp>
      <xdr:nvGrpSpPr>
        <xdr:cNvPr id="78" name="Group 77"/>
        <xdr:cNvGrpSpPr/>
      </xdr:nvGrpSpPr>
      <xdr:grpSpPr>
        <a:xfrm>
          <a:off x="57150" y="57150"/>
          <a:ext cx="17609345" cy="704622"/>
          <a:chOff x="-1924050" y="33338"/>
          <a:chExt cx="17685545" cy="693736"/>
        </a:xfrm>
      </xdr:grpSpPr>
      <xdr:sp macro="" textlink="">
        <xdr:nvSpPr>
          <xdr:cNvPr id="79" name="Rectangle 78"/>
          <xdr:cNvSpPr/>
        </xdr:nvSpPr>
        <xdr:spPr>
          <a:xfrm>
            <a:off x="-457200" y="33338"/>
            <a:ext cx="14757399" cy="409575"/>
          </a:xfrm>
          <a:prstGeom prst="rect">
            <a:avLst/>
          </a:prstGeom>
          <a:gradFill flip="none" rotWithShape="1">
            <a:gsLst>
              <a:gs pos="0">
                <a:schemeClr val="bg1">
                  <a:lumMod val="85000"/>
                </a:schemeClr>
              </a:gs>
              <a:gs pos="50000">
                <a:schemeClr val="bg1">
                  <a:alpha val="5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80" name="Rectangle 79"/>
          <xdr:cNvSpPr/>
        </xdr:nvSpPr>
        <xdr:spPr>
          <a:xfrm>
            <a:off x="-457200" y="431799"/>
            <a:ext cx="14757400" cy="295275"/>
          </a:xfrm>
          <a:prstGeom prst="rect">
            <a:avLst/>
          </a:prstGeom>
          <a:gradFill flip="none" rotWithShape="1">
            <a:gsLst>
              <a:gs pos="0">
                <a:schemeClr val="bg1">
                  <a:lumMod val="85000"/>
                </a:schemeClr>
              </a:gs>
              <a:gs pos="50000">
                <a:schemeClr val="bg1">
                  <a:alpha val="50000"/>
                </a:schemeClr>
              </a:gs>
              <a:gs pos="100000">
                <a:schemeClr val="bg1">
                  <a:lumMod val="85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81" name="Rectangle 80"/>
          <xdr:cNvSpPr/>
        </xdr:nvSpPr>
        <xdr:spPr>
          <a:xfrm>
            <a:off x="-1924050" y="33338"/>
            <a:ext cx="1466851" cy="690563"/>
          </a:xfrm>
          <a:prstGeom prst="rect">
            <a:avLst/>
          </a:prstGeom>
          <a:gradFill flip="none" rotWithShape="1">
            <a:gsLst>
              <a:gs pos="0">
                <a:schemeClr val="bg1">
                  <a:lumMod val="85000"/>
                  <a:alpha val="70000"/>
                </a:schemeClr>
              </a:gs>
              <a:gs pos="50000">
                <a:schemeClr val="bg1">
                  <a:alpha val="6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83" name="Rectangle 82"/>
          <xdr:cNvSpPr/>
        </xdr:nvSpPr>
        <xdr:spPr>
          <a:xfrm>
            <a:off x="14300201" y="33339"/>
            <a:ext cx="1461294" cy="690562"/>
          </a:xfrm>
          <a:prstGeom prst="rect">
            <a:avLst/>
          </a:prstGeom>
          <a:gradFill flip="none" rotWithShape="1">
            <a:gsLst>
              <a:gs pos="0">
                <a:schemeClr val="bg1">
                  <a:lumMod val="85000"/>
                </a:schemeClr>
              </a:gs>
              <a:gs pos="50000">
                <a:schemeClr val="bg1">
                  <a:alpha val="5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grpSp>
    <xdr:clientData/>
  </xdr:twoCellAnchor>
  <xdr:twoCellAnchor editAs="absolute">
    <xdr:from>
      <xdr:col>30</xdr:col>
      <xdr:colOff>223157</xdr:colOff>
      <xdr:row>3</xdr:row>
      <xdr:rowOff>781</xdr:rowOff>
    </xdr:from>
    <xdr:to>
      <xdr:col>33</xdr:col>
      <xdr:colOff>13607</xdr:colOff>
      <xdr:row>4</xdr:row>
      <xdr:rowOff>21672</xdr:rowOff>
    </xdr:to>
    <xdr:sp macro="" textlink="">
      <xdr:nvSpPr>
        <xdr:cNvPr id="90" name="TextBox 89"/>
        <xdr:cNvSpPr txBox="1"/>
      </xdr:nvSpPr>
      <xdr:spPr>
        <a:xfrm>
          <a:off x="16306800" y="481012"/>
          <a:ext cx="1390650" cy="26456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b">
          <a:noAutofit/>
        </a:bodyPr>
        <a:lstStyle/>
        <a:p>
          <a:pPr algn="ctr"/>
          <a:r>
            <a:rPr lang="es-ES" sz="1000" b="1">
              <a:solidFill>
                <a:schemeClr val="accent1">
                  <a:lumMod val="75000"/>
                </a:schemeClr>
              </a:solidFill>
              <a:latin typeface="Calibri" pitchFamily="34" charset="0"/>
            </a:rPr>
            <a:t>Department</a:t>
          </a:r>
        </a:p>
      </xdr:txBody>
    </xdr:sp>
    <xdr:clientData/>
  </xdr:twoCellAnchor>
  <xdr:twoCellAnchor editAs="absolute">
    <xdr:from>
      <xdr:col>0</xdr:col>
      <xdr:colOff>76200</xdr:colOff>
      <xdr:row>0</xdr:row>
      <xdr:rowOff>95250</xdr:rowOff>
    </xdr:from>
    <xdr:to>
      <xdr:col>2</xdr:col>
      <xdr:colOff>346982</xdr:colOff>
      <xdr:row>3</xdr:row>
      <xdr:rowOff>229374</xdr:rowOff>
    </xdr:to>
    <xdr:sp macro="" textlink="">
      <xdr:nvSpPr>
        <xdr:cNvPr id="91" name="TextBox 90"/>
        <xdr:cNvSpPr txBox="1"/>
      </xdr:nvSpPr>
      <xdr:spPr>
        <a:xfrm>
          <a:off x="76200" y="95250"/>
          <a:ext cx="1438275" cy="609013"/>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1200" b="1">
              <a:solidFill>
                <a:schemeClr val="accent1">
                  <a:lumMod val="75000"/>
                </a:schemeClr>
              </a:solidFill>
              <a:latin typeface="Calibri" pitchFamily="34" charset="0"/>
            </a:rPr>
            <a:t>A-AA-999</a:t>
          </a:r>
          <a:r>
            <a:rPr lang="es-ES" sz="1200" b="1" baseline="0">
              <a:solidFill>
                <a:schemeClr val="accent1">
                  <a:lumMod val="75000"/>
                </a:schemeClr>
              </a:solidFill>
              <a:latin typeface="Calibri" pitchFamily="34" charset="0"/>
            </a:rPr>
            <a:t>  rev.0</a:t>
          </a:r>
        </a:p>
        <a:p>
          <a:pPr algn="ctr"/>
          <a:r>
            <a:rPr lang="es-ES" sz="1000" b="0" baseline="0">
              <a:solidFill>
                <a:schemeClr val="accent1">
                  <a:lumMod val="75000"/>
                </a:schemeClr>
              </a:solidFill>
              <a:latin typeface="Calibri" pitchFamily="34" charset="0"/>
            </a:rPr>
            <a:t>Author:   ?.??????</a:t>
          </a:r>
        </a:p>
        <a:p>
          <a:pPr algn="ctr"/>
          <a:r>
            <a:rPr lang="es-ES" sz="1000" b="0">
              <a:solidFill>
                <a:schemeClr val="accent1">
                  <a:lumMod val="75000"/>
                </a:schemeClr>
              </a:solidFill>
              <a:latin typeface="Calibri" pitchFamily="34" charset="0"/>
            </a:rPr>
            <a:t>Issued:  dd-Mmm-yyyyy</a:t>
          </a:r>
        </a:p>
      </xdr:txBody>
    </xdr:sp>
    <xdr:clientData/>
  </xdr:twoCellAnchor>
  <xdr:twoCellAnchor editAs="absolute">
    <xdr:from>
      <xdr:col>4</xdr:col>
      <xdr:colOff>270782</xdr:colOff>
      <xdr:row>3</xdr:row>
      <xdr:rowOff>781</xdr:rowOff>
    </xdr:from>
    <xdr:to>
      <xdr:col>28</xdr:col>
      <xdr:colOff>280307</xdr:colOff>
      <xdr:row>3</xdr:row>
      <xdr:rowOff>233361</xdr:rowOff>
    </xdr:to>
    <xdr:sp macro="" textlink="">
      <xdr:nvSpPr>
        <xdr:cNvPr id="93" name="TextBox 92"/>
        <xdr:cNvSpPr txBox="1"/>
      </xdr:nvSpPr>
      <xdr:spPr>
        <a:xfrm>
          <a:off x="2505075" y="481012"/>
          <a:ext cx="12792075" cy="238124"/>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1400" b="1" baseline="0">
              <a:solidFill>
                <a:schemeClr val="accent1">
                  <a:lumMod val="75000"/>
                </a:schemeClr>
              </a:solidFill>
              <a:latin typeface="Calibri" pitchFamily="34" charset="0"/>
            </a:rPr>
            <a:t>A3 (Define, Measure, Analyze, Improve, Check, Learn)</a:t>
          </a:r>
          <a:endParaRPr lang="es-ES" sz="1400" b="1">
            <a:solidFill>
              <a:schemeClr val="accent1">
                <a:lumMod val="75000"/>
              </a:schemeClr>
            </a:solidFill>
            <a:latin typeface="Calibri" pitchFamily="34" charset="0"/>
          </a:endParaRPr>
        </a:p>
      </xdr:txBody>
    </xdr:sp>
    <xdr:clientData/>
  </xdr:twoCellAnchor>
  <xdr:twoCellAnchor editAs="absolute">
    <xdr:from>
      <xdr:col>2</xdr:col>
      <xdr:colOff>413657</xdr:colOff>
      <xdr:row>0</xdr:row>
      <xdr:rowOff>100015</xdr:rowOff>
    </xdr:from>
    <xdr:to>
      <xdr:col>30</xdr:col>
      <xdr:colOff>137433</xdr:colOff>
      <xdr:row>2</xdr:row>
      <xdr:rowOff>80962</xdr:rowOff>
    </xdr:to>
    <xdr:sp macro="" textlink="">
      <xdr:nvSpPr>
        <xdr:cNvPr id="94" name="TextBox 93"/>
        <xdr:cNvSpPr txBox="1"/>
      </xdr:nvSpPr>
      <xdr:spPr>
        <a:xfrm>
          <a:off x="1581150" y="100015"/>
          <a:ext cx="14639926" cy="304797"/>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2200" b="1">
              <a:solidFill>
                <a:srgbClr val="FF0000"/>
              </a:solidFill>
              <a:latin typeface="Calibri" pitchFamily="34" charset="0"/>
            </a:rPr>
            <a:t>      "...TITLE..."</a:t>
          </a:r>
        </a:p>
      </xdr:txBody>
    </xdr:sp>
    <xdr:clientData/>
  </xdr:twoCellAnchor>
  <xdr:twoCellAnchor editAs="absolute">
    <xdr:from>
      <xdr:col>30</xdr:col>
      <xdr:colOff>337457</xdr:colOff>
      <xdr:row>1</xdr:row>
      <xdr:rowOff>23812</xdr:rowOff>
    </xdr:from>
    <xdr:to>
      <xdr:col>32</xdr:col>
      <xdr:colOff>461282</xdr:colOff>
      <xdr:row>3</xdr:row>
      <xdr:rowOff>33337</xdr:rowOff>
    </xdr:to>
    <xdr:sp macro="" textlink="">
      <xdr:nvSpPr>
        <xdr:cNvPr id="95" name="Flowchart: Alternate Process 94"/>
        <xdr:cNvSpPr/>
      </xdr:nvSpPr>
      <xdr:spPr>
        <a:xfrm>
          <a:off x="16421100" y="185737"/>
          <a:ext cx="1190625" cy="333375"/>
        </a:xfrm>
        <a:prstGeom prst="flowChartAlternateProcess">
          <a:avLst/>
        </a:prstGeom>
        <a:solidFill>
          <a:schemeClr val="bg1">
            <a:lumMod val="6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1100" b="1">
              <a:solidFill>
                <a:schemeClr val="bg1"/>
              </a:solidFill>
            </a:rPr>
            <a:t>Company´s</a:t>
          </a:r>
          <a:r>
            <a:rPr lang="es-ES" sz="1100" b="1" baseline="0">
              <a:solidFill>
                <a:schemeClr val="bg1"/>
              </a:solidFill>
            </a:rPr>
            <a:t> Logo</a:t>
          </a:r>
          <a:endParaRPr lang="es-ES" sz="1100" b="1">
            <a:solidFill>
              <a:schemeClr val="bg1"/>
            </a:solidFill>
          </a:endParaRPr>
        </a:p>
      </xdr:txBody>
    </xdr:sp>
    <xdr:clientData/>
  </xdr:twoCellAnchor>
  <xdr:twoCellAnchor editAs="absolute">
    <xdr:from>
      <xdr:col>0</xdr:col>
      <xdr:colOff>47625</xdr:colOff>
      <xdr:row>4</xdr:row>
      <xdr:rowOff>9525</xdr:rowOff>
    </xdr:from>
    <xdr:to>
      <xdr:col>33</xdr:col>
      <xdr:colOff>56469</xdr:colOff>
      <xdr:row>70</xdr:row>
      <xdr:rowOff>110672</xdr:rowOff>
    </xdr:to>
    <xdr:grpSp>
      <xdr:nvGrpSpPr>
        <xdr:cNvPr id="85" name="Group 84"/>
        <xdr:cNvGrpSpPr/>
      </xdr:nvGrpSpPr>
      <xdr:grpSpPr>
        <a:xfrm>
          <a:off x="47625" y="744311"/>
          <a:ext cx="17616487" cy="12660540"/>
          <a:chOff x="38100" y="378620"/>
          <a:chExt cx="8179595" cy="12927810"/>
        </a:xfrm>
      </xdr:grpSpPr>
      <xdr:cxnSp macro="">
        <xdr:nvCxnSpPr>
          <xdr:cNvPr id="86" name="Straight Connector 85"/>
          <xdr:cNvCxnSpPr/>
        </xdr:nvCxnSpPr>
        <xdr:spPr>
          <a:xfrm rot="10800000" flipV="1">
            <a:off x="38100" y="378620"/>
            <a:ext cx="1588" cy="12925424"/>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7" name="Straight Connector 86"/>
          <xdr:cNvCxnSpPr/>
        </xdr:nvCxnSpPr>
        <xdr:spPr>
          <a:xfrm flipH="1">
            <a:off x="8217694" y="378620"/>
            <a:ext cx="1" cy="12927805"/>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88" name="Straight Connector 87"/>
          <xdr:cNvCxnSpPr/>
        </xdr:nvCxnSpPr>
        <xdr:spPr>
          <a:xfrm rot="10800000">
            <a:off x="38896" y="13305637"/>
            <a:ext cx="8178798" cy="793"/>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25</xdr:col>
      <xdr:colOff>111918</xdr:colOff>
      <xdr:row>39</xdr:row>
      <xdr:rowOff>166688</xdr:rowOff>
    </xdr:from>
    <xdr:to>
      <xdr:col>32</xdr:col>
      <xdr:colOff>453760</xdr:colOff>
      <xdr:row>46</xdr:row>
      <xdr:rowOff>59531</xdr:rowOff>
    </xdr:to>
    <xdr:graphicFrame macro="">
      <xdr:nvGraphicFramePr>
        <xdr:cNvPr id="27" name="Chart 2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119062</xdr:colOff>
      <xdr:row>46</xdr:row>
      <xdr:rowOff>166687</xdr:rowOff>
    </xdr:from>
    <xdr:to>
      <xdr:col>32</xdr:col>
      <xdr:colOff>465149</xdr:colOff>
      <xdr:row>53</xdr:row>
      <xdr:rowOff>85725</xdr:rowOff>
    </xdr:to>
    <xdr:graphicFrame macro="">
      <xdr:nvGraphicFramePr>
        <xdr:cNvPr id="28" name="Chart 2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135467</xdr:colOff>
      <xdr:row>53</xdr:row>
      <xdr:rowOff>178857</xdr:rowOff>
    </xdr:from>
    <xdr:to>
      <xdr:col>32</xdr:col>
      <xdr:colOff>497394</xdr:colOff>
      <xdr:row>60</xdr:row>
      <xdr:rowOff>159808</xdr:rowOff>
    </xdr:to>
    <xdr:graphicFrame macro="">
      <xdr:nvGraphicFramePr>
        <xdr:cNvPr id="36" name="Chart 3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oneCellAnchor>
    <xdr:from>
      <xdr:col>0</xdr:col>
      <xdr:colOff>54428</xdr:colOff>
      <xdr:row>4</xdr:row>
      <xdr:rowOff>150112</xdr:rowOff>
    </xdr:from>
    <xdr:ext cx="3392788" cy="781111"/>
    <xdr:sp macro="" textlink="">
      <xdr:nvSpPr>
        <xdr:cNvPr id="21" name="TextBox 20"/>
        <xdr:cNvSpPr txBox="1"/>
      </xdr:nvSpPr>
      <xdr:spPr>
        <a:xfrm rot="19551142">
          <a:off x="54428" y="884898"/>
          <a:ext cx="3392788" cy="7811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4400">
              <a:solidFill>
                <a:schemeClr val="bg1">
                  <a:lumMod val="50000"/>
                </a:schemeClr>
              </a:solidFill>
            </a:rPr>
            <a:t>Paper size: A3</a:t>
          </a:r>
        </a:p>
      </xdr:txBody>
    </xdr:sp>
    <xdr:clientData/>
  </xdr:oneCellAnchor>
  <xdr:oneCellAnchor>
    <xdr:from>
      <xdr:col>3</xdr:col>
      <xdr:colOff>272143</xdr:colOff>
      <xdr:row>21</xdr:row>
      <xdr:rowOff>163286</xdr:rowOff>
    </xdr:from>
    <xdr:ext cx="5206041" cy="593304"/>
    <xdr:sp macro="" textlink="">
      <xdr:nvSpPr>
        <xdr:cNvPr id="22" name="TextBox 21"/>
        <xdr:cNvSpPr txBox="1"/>
      </xdr:nvSpPr>
      <xdr:spPr>
        <a:xfrm rot="19811328">
          <a:off x="1959429" y="4122965"/>
          <a:ext cx="5206041" cy="593304"/>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r>
            <a:rPr lang="es-ES" sz="3200">
              <a:solidFill>
                <a:schemeClr val="bg1">
                  <a:lumMod val="50000"/>
                </a:schemeClr>
              </a:solidFill>
            </a:rPr>
            <a:t>example given in</a:t>
          </a:r>
          <a:r>
            <a:rPr lang="es-ES" sz="3200" baseline="0">
              <a:solidFill>
                <a:schemeClr val="bg1">
                  <a:lumMod val="50000"/>
                </a:schemeClr>
              </a:solidFill>
            </a:rPr>
            <a:t> the next tab</a:t>
          </a:r>
          <a:endParaRPr lang="es-ES" sz="3200">
            <a:solidFill>
              <a:schemeClr val="bg1">
                <a:lumMod val="50000"/>
              </a:schemeClr>
            </a:solidFill>
          </a:endParaRP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676275</xdr:colOff>
      <xdr:row>15</xdr:row>
      <xdr:rowOff>19050</xdr:rowOff>
    </xdr:from>
    <xdr:to>
      <xdr:col>16</xdr:col>
      <xdr:colOff>28576</xdr:colOff>
      <xdr:row>26</xdr:row>
      <xdr:rowOff>123825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57150</xdr:colOff>
      <xdr:row>0</xdr:row>
      <xdr:rowOff>57150</xdr:rowOff>
    </xdr:from>
    <xdr:to>
      <xdr:col>33</xdr:col>
      <xdr:colOff>58852</xdr:colOff>
      <xdr:row>4</xdr:row>
      <xdr:rowOff>26986</xdr:rowOff>
    </xdr:to>
    <xdr:grpSp>
      <xdr:nvGrpSpPr>
        <xdr:cNvPr id="3" name="Group 77"/>
        <xdr:cNvGrpSpPr/>
      </xdr:nvGrpSpPr>
      <xdr:grpSpPr>
        <a:xfrm>
          <a:off x="57150" y="57150"/>
          <a:ext cx="17609345" cy="704622"/>
          <a:chOff x="-1924050" y="33338"/>
          <a:chExt cx="17685545" cy="693736"/>
        </a:xfrm>
      </xdr:grpSpPr>
      <xdr:sp macro="" textlink="">
        <xdr:nvSpPr>
          <xdr:cNvPr id="4" name="Rectangle 78"/>
          <xdr:cNvSpPr/>
        </xdr:nvSpPr>
        <xdr:spPr>
          <a:xfrm>
            <a:off x="-457200" y="33338"/>
            <a:ext cx="14757399" cy="409575"/>
          </a:xfrm>
          <a:prstGeom prst="rect">
            <a:avLst/>
          </a:prstGeom>
          <a:gradFill flip="none" rotWithShape="1">
            <a:gsLst>
              <a:gs pos="0">
                <a:schemeClr val="bg1">
                  <a:lumMod val="85000"/>
                </a:schemeClr>
              </a:gs>
              <a:gs pos="50000">
                <a:schemeClr val="bg1">
                  <a:alpha val="5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5" name="Rectangle 79"/>
          <xdr:cNvSpPr/>
        </xdr:nvSpPr>
        <xdr:spPr>
          <a:xfrm>
            <a:off x="-457200" y="431799"/>
            <a:ext cx="14757400" cy="295275"/>
          </a:xfrm>
          <a:prstGeom prst="rect">
            <a:avLst/>
          </a:prstGeom>
          <a:gradFill flip="none" rotWithShape="1">
            <a:gsLst>
              <a:gs pos="0">
                <a:schemeClr val="bg1">
                  <a:lumMod val="85000"/>
                </a:schemeClr>
              </a:gs>
              <a:gs pos="50000">
                <a:schemeClr val="bg1">
                  <a:alpha val="50000"/>
                </a:schemeClr>
              </a:gs>
              <a:gs pos="100000">
                <a:schemeClr val="bg1">
                  <a:lumMod val="85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6" name="Rectangle 80"/>
          <xdr:cNvSpPr/>
        </xdr:nvSpPr>
        <xdr:spPr>
          <a:xfrm>
            <a:off x="-1924050" y="33338"/>
            <a:ext cx="1466851" cy="690563"/>
          </a:xfrm>
          <a:prstGeom prst="rect">
            <a:avLst/>
          </a:prstGeom>
          <a:gradFill flip="none" rotWithShape="1">
            <a:gsLst>
              <a:gs pos="0">
                <a:schemeClr val="bg1">
                  <a:lumMod val="85000"/>
                  <a:alpha val="70000"/>
                </a:schemeClr>
              </a:gs>
              <a:gs pos="50000">
                <a:schemeClr val="bg1">
                  <a:alpha val="6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sp macro="" textlink="">
        <xdr:nvSpPr>
          <xdr:cNvPr id="7" name="Rectangle 82"/>
          <xdr:cNvSpPr/>
        </xdr:nvSpPr>
        <xdr:spPr>
          <a:xfrm>
            <a:off x="14300201" y="33339"/>
            <a:ext cx="1461294" cy="690562"/>
          </a:xfrm>
          <a:prstGeom prst="rect">
            <a:avLst/>
          </a:prstGeom>
          <a:gradFill flip="none" rotWithShape="1">
            <a:gsLst>
              <a:gs pos="0">
                <a:schemeClr val="bg1">
                  <a:lumMod val="85000"/>
                </a:schemeClr>
              </a:gs>
              <a:gs pos="50000">
                <a:schemeClr val="bg1">
                  <a:alpha val="50000"/>
                </a:schemeClr>
              </a:gs>
              <a:gs pos="100000">
                <a:schemeClr val="bg1">
                  <a:lumMod val="85000"/>
                  <a:alpha val="50000"/>
                </a:schemeClr>
              </a:gs>
            </a:gsLst>
            <a:lin ang="16200000" scaled="1"/>
            <a:tileRect/>
          </a:gradFill>
          <a:ln>
            <a:solidFill>
              <a:schemeClr val="accent1">
                <a:lumMod val="75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endParaRPr lang="es-ES" sz="1100"/>
          </a:p>
        </xdr:txBody>
      </xdr:sp>
    </xdr:grpSp>
    <xdr:clientData/>
  </xdr:twoCellAnchor>
  <xdr:twoCellAnchor editAs="absolute">
    <xdr:from>
      <xdr:col>30</xdr:col>
      <xdr:colOff>223157</xdr:colOff>
      <xdr:row>3</xdr:row>
      <xdr:rowOff>781</xdr:rowOff>
    </xdr:from>
    <xdr:to>
      <xdr:col>33</xdr:col>
      <xdr:colOff>13607</xdr:colOff>
      <xdr:row>4</xdr:row>
      <xdr:rowOff>21672</xdr:rowOff>
    </xdr:to>
    <xdr:sp macro="" textlink="">
      <xdr:nvSpPr>
        <xdr:cNvPr id="8" name="TextBox 89"/>
        <xdr:cNvSpPr txBox="1"/>
      </xdr:nvSpPr>
      <xdr:spPr>
        <a:xfrm>
          <a:off x="16301357" y="486556"/>
          <a:ext cx="1390650" cy="259016"/>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b">
          <a:noAutofit/>
        </a:bodyPr>
        <a:lstStyle/>
        <a:p>
          <a:pPr algn="ctr"/>
          <a:r>
            <a:rPr lang="es-ES" sz="1000" b="1">
              <a:solidFill>
                <a:schemeClr val="accent1">
                  <a:lumMod val="75000"/>
                </a:schemeClr>
              </a:solidFill>
              <a:latin typeface="Calibri" pitchFamily="34" charset="0"/>
            </a:rPr>
            <a:t>Department</a:t>
          </a:r>
        </a:p>
      </xdr:txBody>
    </xdr:sp>
    <xdr:clientData/>
  </xdr:twoCellAnchor>
  <xdr:twoCellAnchor editAs="absolute">
    <xdr:from>
      <xdr:col>0</xdr:col>
      <xdr:colOff>76200</xdr:colOff>
      <xdr:row>0</xdr:row>
      <xdr:rowOff>95250</xdr:rowOff>
    </xdr:from>
    <xdr:to>
      <xdr:col>2</xdr:col>
      <xdr:colOff>346982</xdr:colOff>
      <xdr:row>3</xdr:row>
      <xdr:rowOff>229374</xdr:rowOff>
    </xdr:to>
    <xdr:sp macro="" textlink="">
      <xdr:nvSpPr>
        <xdr:cNvPr id="9" name="TextBox 90"/>
        <xdr:cNvSpPr txBox="1"/>
      </xdr:nvSpPr>
      <xdr:spPr>
        <a:xfrm>
          <a:off x="76200" y="95250"/>
          <a:ext cx="1432832" cy="619899"/>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1200" b="1">
              <a:solidFill>
                <a:schemeClr val="accent1">
                  <a:lumMod val="75000"/>
                </a:schemeClr>
              </a:solidFill>
              <a:latin typeface="Calibri" pitchFamily="34" charset="0"/>
            </a:rPr>
            <a:t>A-AA-999</a:t>
          </a:r>
          <a:r>
            <a:rPr lang="es-ES" sz="1200" b="1" baseline="0">
              <a:solidFill>
                <a:schemeClr val="accent1">
                  <a:lumMod val="75000"/>
                </a:schemeClr>
              </a:solidFill>
              <a:latin typeface="Calibri" pitchFamily="34" charset="0"/>
            </a:rPr>
            <a:t>  rev.0</a:t>
          </a:r>
        </a:p>
        <a:p>
          <a:pPr algn="ctr"/>
          <a:r>
            <a:rPr lang="es-ES" sz="1000" b="0" baseline="0">
              <a:solidFill>
                <a:schemeClr val="accent1">
                  <a:lumMod val="75000"/>
                </a:schemeClr>
              </a:solidFill>
              <a:latin typeface="Calibri" pitchFamily="34" charset="0"/>
            </a:rPr>
            <a:t>Author:   ?.??????</a:t>
          </a:r>
        </a:p>
        <a:p>
          <a:pPr algn="ctr"/>
          <a:r>
            <a:rPr lang="es-ES" sz="1000" b="0">
              <a:solidFill>
                <a:schemeClr val="accent1">
                  <a:lumMod val="75000"/>
                </a:schemeClr>
              </a:solidFill>
              <a:latin typeface="Calibri" pitchFamily="34" charset="0"/>
            </a:rPr>
            <a:t>Issued:  dd-Mmm-yyyyy</a:t>
          </a:r>
        </a:p>
      </xdr:txBody>
    </xdr:sp>
    <xdr:clientData/>
  </xdr:twoCellAnchor>
  <xdr:twoCellAnchor editAs="absolute">
    <xdr:from>
      <xdr:col>4</xdr:col>
      <xdr:colOff>270782</xdr:colOff>
      <xdr:row>3</xdr:row>
      <xdr:rowOff>781</xdr:rowOff>
    </xdr:from>
    <xdr:to>
      <xdr:col>28</xdr:col>
      <xdr:colOff>280307</xdr:colOff>
      <xdr:row>3</xdr:row>
      <xdr:rowOff>233361</xdr:rowOff>
    </xdr:to>
    <xdr:sp macro="" textlink="">
      <xdr:nvSpPr>
        <xdr:cNvPr id="10" name="TextBox 92"/>
        <xdr:cNvSpPr txBox="1"/>
      </xdr:nvSpPr>
      <xdr:spPr>
        <a:xfrm>
          <a:off x="2499632" y="486556"/>
          <a:ext cx="12792075" cy="232580"/>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1400" b="1" baseline="0">
              <a:solidFill>
                <a:schemeClr val="accent1">
                  <a:lumMod val="75000"/>
                </a:schemeClr>
              </a:solidFill>
              <a:latin typeface="Calibri" pitchFamily="34" charset="0"/>
            </a:rPr>
            <a:t>A3  -   version DMAICL  (define, Measure, Analyze, Improve, Check, Learn)</a:t>
          </a:r>
          <a:endParaRPr lang="es-ES" sz="1400" b="1">
            <a:solidFill>
              <a:schemeClr val="accent1">
                <a:lumMod val="75000"/>
              </a:schemeClr>
            </a:solidFill>
            <a:latin typeface="Calibri" pitchFamily="34" charset="0"/>
          </a:endParaRPr>
        </a:p>
      </xdr:txBody>
    </xdr:sp>
    <xdr:clientData/>
  </xdr:twoCellAnchor>
  <xdr:twoCellAnchor editAs="absolute">
    <xdr:from>
      <xdr:col>2</xdr:col>
      <xdr:colOff>413657</xdr:colOff>
      <xdr:row>0</xdr:row>
      <xdr:rowOff>100015</xdr:rowOff>
    </xdr:from>
    <xdr:to>
      <xdr:col>30</xdr:col>
      <xdr:colOff>137433</xdr:colOff>
      <xdr:row>2</xdr:row>
      <xdr:rowOff>80962</xdr:rowOff>
    </xdr:to>
    <xdr:sp macro="" textlink="">
      <xdr:nvSpPr>
        <xdr:cNvPr id="11" name="TextBox 93"/>
        <xdr:cNvSpPr txBox="1"/>
      </xdr:nvSpPr>
      <xdr:spPr>
        <a:xfrm>
          <a:off x="1575707" y="100015"/>
          <a:ext cx="14639926" cy="304797"/>
        </a:xfrm>
        <a:prstGeom prst="rect">
          <a:avLst/>
        </a:prstGeom>
        <a:noFill/>
        <a:ln w="12700">
          <a:noFill/>
        </a:ln>
      </xdr:spPr>
      <xdr:style>
        <a:lnRef idx="0">
          <a:scrgbClr r="0" g="0" b="0"/>
        </a:lnRef>
        <a:fillRef idx="0">
          <a:scrgbClr r="0" g="0" b="0"/>
        </a:fillRef>
        <a:effectRef idx="0">
          <a:scrgbClr r="0" g="0" b="0"/>
        </a:effectRef>
        <a:fontRef idx="minor">
          <a:schemeClr val="tx1"/>
        </a:fontRef>
      </xdr:style>
      <xdr:txBody>
        <a:bodyPr wrap="square" rtlCol="0" anchor="ctr">
          <a:noAutofit/>
        </a:bodyPr>
        <a:lstStyle/>
        <a:p>
          <a:pPr algn="ctr"/>
          <a:r>
            <a:rPr lang="es-ES" sz="2200" b="1">
              <a:solidFill>
                <a:srgbClr val="FF0000"/>
              </a:solidFill>
              <a:latin typeface="Calibri" pitchFamily="34" charset="0"/>
            </a:rPr>
            <a:t>PRODUCTION</a:t>
          </a:r>
          <a:r>
            <a:rPr lang="es-ES" sz="2200" b="1" baseline="0">
              <a:solidFill>
                <a:srgbClr val="FF0000"/>
              </a:solidFill>
              <a:latin typeface="Calibri" pitchFamily="34" charset="0"/>
            </a:rPr>
            <a:t> OF HIGH DEFINITION CAMERAS</a:t>
          </a:r>
          <a:endParaRPr lang="es-ES" sz="2200" b="1">
            <a:solidFill>
              <a:srgbClr val="FF0000"/>
            </a:solidFill>
            <a:latin typeface="Calibri" pitchFamily="34" charset="0"/>
          </a:endParaRPr>
        </a:p>
      </xdr:txBody>
    </xdr:sp>
    <xdr:clientData/>
  </xdr:twoCellAnchor>
  <xdr:twoCellAnchor editAs="absolute">
    <xdr:from>
      <xdr:col>30</xdr:col>
      <xdr:colOff>337457</xdr:colOff>
      <xdr:row>1</xdr:row>
      <xdr:rowOff>23812</xdr:rowOff>
    </xdr:from>
    <xdr:to>
      <xdr:col>32</xdr:col>
      <xdr:colOff>461282</xdr:colOff>
      <xdr:row>3</xdr:row>
      <xdr:rowOff>33337</xdr:rowOff>
    </xdr:to>
    <xdr:sp macro="" textlink="">
      <xdr:nvSpPr>
        <xdr:cNvPr id="12" name="Flowchart: Alternate Process 94"/>
        <xdr:cNvSpPr/>
      </xdr:nvSpPr>
      <xdr:spPr>
        <a:xfrm>
          <a:off x="16415657" y="185737"/>
          <a:ext cx="1190625" cy="333375"/>
        </a:xfrm>
        <a:prstGeom prst="flowChartAlternateProcess">
          <a:avLst/>
        </a:prstGeom>
        <a:solidFill>
          <a:schemeClr val="bg1">
            <a:lumMod val="65000"/>
          </a:schemeClr>
        </a:solidFill>
        <a:ln>
          <a:noFill/>
        </a:ln>
        <a:scene3d>
          <a:camera prst="orthographicFront"/>
          <a:lightRig rig="threePt" dir="t"/>
        </a:scene3d>
        <a:sp3d>
          <a:bevelT/>
        </a:sp3d>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lang="es-ES" sz="1100" b="1">
              <a:solidFill>
                <a:schemeClr val="bg1"/>
              </a:solidFill>
            </a:rPr>
            <a:t>Company´s</a:t>
          </a:r>
          <a:r>
            <a:rPr lang="es-ES" sz="1100" b="1" baseline="0">
              <a:solidFill>
                <a:schemeClr val="bg1"/>
              </a:solidFill>
            </a:rPr>
            <a:t> Logo</a:t>
          </a:r>
          <a:endParaRPr lang="es-ES" sz="1100" b="1">
            <a:solidFill>
              <a:schemeClr val="bg1"/>
            </a:solidFill>
          </a:endParaRPr>
        </a:p>
      </xdr:txBody>
    </xdr:sp>
    <xdr:clientData/>
  </xdr:twoCellAnchor>
  <xdr:twoCellAnchor editAs="absolute">
    <xdr:from>
      <xdr:col>0</xdr:col>
      <xdr:colOff>47625</xdr:colOff>
      <xdr:row>4</xdr:row>
      <xdr:rowOff>9525</xdr:rowOff>
    </xdr:from>
    <xdr:to>
      <xdr:col>33</xdr:col>
      <xdr:colOff>56469</xdr:colOff>
      <xdr:row>70</xdr:row>
      <xdr:rowOff>110672</xdr:rowOff>
    </xdr:to>
    <xdr:grpSp>
      <xdr:nvGrpSpPr>
        <xdr:cNvPr id="13" name="Group 84"/>
        <xdr:cNvGrpSpPr/>
      </xdr:nvGrpSpPr>
      <xdr:grpSpPr>
        <a:xfrm>
          <a:off x="47625" y="744311"/>
          <a:ext cx="17616487" cy="12660540"/>
          <a:chOff x="38100" y="378620"/>
          <a:chExt cx="8179595" cy="12927810"/>
        </a:xfrm>
      </xdr:grpSpPr>
      <xdr:cxnSp macro="">
        <xdr:nvCxnSpPr>
          <xdr:cNvPr id="14" name="Straight Connector 85"/>
          <xdr:cNvCxnSpPr/>
        </xdr:nvCxnSpPr>
        <xdr:spPr>
          <a:xfrm rot="10800000" flipV="1">
            <a:off x="38100" y="378620"/>
            <a:ext cx="1588" cy="12925424"/>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5" name="Straight Connector 86"/>
          <xdr:cNvCxnSpPr/>
        </xdr:nvCxnSpPr>
        <xdr:spPr>
          <a:xfrm flipH="1">
            <a:off x="8217694" y="378620"/>
            <a:ext cx="1" cy="12927805"/>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6" name="Straight Connector 87"/>
          <xdr:cNvCxnSpPr/>
        </xdr:nvCxnSpPr>
        <xdr:spPr>
          <a:xfrm rot="10800000">
            <a:off x="38896" y="13305637"/>
            <a:ext cx="8178798" cy="793"/>
          </a:xfrm>
          <a:prstGeom prst="line">
            <a:avLst/>
          </a:prstGeom>
          <a:ln w="254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2</xdr:col>
      <xdr:colOff>28575</xdr:colOff>
      <xdr:row>40</xdr:row>
      <xdr:rowOff>180976</xdr:rowOff>
    </xdr:from>
    <xdr:to>
      <xdr:col>2</xdr:col>
      <xdr:colOff>504825</xdr:colOff>
      <xdr:row>42</xdr:row>
      <xdr:rowOff>9526</xdr:rowOff>
    </xdr:to>
    <xdr:sp macro="" textlink="">
      <xdr:nvSpPr>
        <xdr:cNvPr id="17" name="Rounded Rectangle 52"/>
        <xdr:cNvSpPr/>
      </xdr:nvSpPr>
      <xdr:spPr>
        <a:xfrm>
          <a:off x="1190625" y="7743826"/>
          <a:ext cx="476250" cy="2095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xdr:col>
      <xdr:colOff>28575</xdr:colOff>
      <xdr:row>48</xdr:row>
      <xdr:rowOff>180976</xdr:rowOff>
    </xdr:from>
    <xdr:to>
      <xdr:col>2</xdr:col>
      <xdr:colOff>504825</xdr:colOff>
      <xdr:row>50</xdr:row>
      <xdr:rowOff>9526</xdr:rowOff>
    </xdr:to>
    <xdr:sp macro="" textlink="">
      <xdr:nvSpPr>
        <xdr:cNvPr id="18" name="Rounded Rectangle 53"/>
        <xdr:cNvSpPr/>
      </xdr:nvSpPr>
      <xdr:spPr>
        <a:xfrm>
          <a:off x="1190625" y="9267826"/>
          <a:ext cx="476250" cy="2095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xdr:col>
      <xdr:colOff>28575</xdr:colOff>
      <xdr:row>42</xdr:row>
      <xdr:rowOff>178593</xdr:rowOff>
    </xdr:from>
    <xdr:to>
      <xdr:col>2</xdr:col>
      <xdr:colOff>504825</xdr:colOff>
      <xdr:row>44</xdr:row>
      <xdr:rowOff>0</xdr:rowOff>
    </xdr:to>
    <xdr:sp macro="" textlink="">
      <xdr:nvSpPr>
        <xdr:cNvPr id="19" name="Rounded Rectangle 54"/>
        <xdr:cNvSpPr/>
      </xdr:nvSpPr>
      <xdr:spPr>
        <a:xfrm>
          <a:off x="1190625" y="8122443"/>
          <a:ext cx="476250" cy="202407"/>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25</xdr:col>
      <xdr:colOff>111918</xdr:colOff>
      <xdr:row>39</xdr:row>
      <xdr:rowOff>166688</xdr:rowOff>
    </xdr:from>
    <xdr:to>
      <xdr:col>32</xdr:col>
      <xdr:colOff>453760</xdr:colOff>
      <xdr:row>46</xdr:row>
      <xdr:rowOff>59531</xdr:rowOff>
    </xdr:to>
    <xdr:graphicFrame macro="">
      <xdr:nvGraphicFramePr>
        <xdr:cNvPr id="20" name="Chart 2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25</xdr:col>
      <xdr:colOff>119062</xdr:colOff>
      <xdr:row>46</xdr:row>
      <xdr:rowOff>166687</xdr:rowOff>
    </xdr:from>
    <xdr:to>
      <xdr:col>32</xdr:col>
      <xdr:colOff>465149</xdr:colOff>
      <xdr:row>53</xdr:row>
      <xdr:rowOff>85725</xdr:rowOff>
    </xdr:to>
    <xdr:graphicFrame macro="">
      <xdr:nvGraphicFramePr>
        <xdr:cNvPr id="21" name="Chart 2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xdr:col>
      <xdr:colOff>135467</xdr:colOff>
      <xdr:row>53</xdr:row>
      <xdr:rowOff>178857</xdr:rowOff>
    </xdr:from>
    <xdr:to>
      <xdr:col>32</xdr:col>
      <xdr:colOff>497394</xdr:colOff>
      <xdr:row>60</xdr:row>
      <xdr:rowOff>159808</xdr:rowOff>
    </xdr:to>
    <xdr:graphicFrame macro="">
      <xdr:nvGraphicFramePr>
        <xdr:cNvPr id="22" name="Chart 3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13</xdr:col>
      <xdr:colOff>76199</xdr:colOff>
      <xdr:row>40</xdr:row>
      <xdr:rowOff>180975</xdr:rowOff>
    </xdr:from>
    <xdr:to>
      <xdr:col>14</xdr:col>
      <xdr:colOff>428624</xdr:colOff>
      <xdr:row>42</xdr:row>
      <xdr:rowOff>0</xdr:rowOff>
    </xdr:to>
    <xdr:sp macro="" textlink="">
      <xdr:nvSpPr>
        <xdr:cNvPr id="23" name="Rounded Rectangle 67"/>
        <xdr:cNvSpPr/>
      </xdr:nvSpPr>
      <xdr:spPr>
        <a:xfrm>
          <a:off x="7105649" y="7743825"/>
          <a:ext cx="885825" cy="200025"/>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11</xdr:col>
      <xdr:colOff>28575</xdr:colOff>
      <xdr:row>43</xdr:row>
      <xdr:rowOff>1</xdr:rowOff>
    </xdr:from>
    <xdr:to>
      <xdr:col>12</xdr:col>
      <xdr:colOff>523874</xdr:colOff>
      <xdr:row>44</xdr:row>
      <xdr:rowOff>19051</xdr:rowOff>
    </xdr:to>
    <xdr:sp macro="" textlink="">
      <xdr:nvSpPr>
        <xdr:cNvPr id="24" name="Rounded Rectangle 68"/>
        <xdr:cNvSpPr/>
      </xdr:nvSpPr>
      <xdr:spPr>
        <a:xfrm>
          <a:off x="5991225" y="8134351"/>
          <a:ext cx="1028699" cy="209550"/>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9</xdr:col>
      <xdr:colOff>28575</xdr:colOff>
      <xdr:row>49</xdr:row>
      <xdr:rowOff>0</xdr:rowOff>
    </xdr:from>
    <xdr:to>
      <xdr:col>10</xdr:col>
      <xdr:colOff>504825</xdr:colOff>
      <xdr:row>50</xdr:row>
      <xdr:rowOff>9526</xdr:rowOff>
    </xdr:to>
    <xdr:sp macro="" textlink="">
      <xdr:nvSpPr>
        <xdr:cNvPr id="25" name="Rounded Rectangle 69"/>
        <xdr:cNvSpPr/>
      </xdr:nvSpPr>
      <xdr:spPr>
        <a:xfrm>
          <a:off x="4924425" y="9277350"/>
          <a:ext cx="1009650" cy="200026"/>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21</xdr:col>
      <xdr:colOff>26459</xdr:colOff>
      <xdr:row>40</xdr:row>
      <xdr:rowOff>179917</xdr:rowOff>
    </xdr:from>
    <xdr:to>
      <xdr:col>21</xdr:col>
      <xdr:colOff>502709</xdr:colOff>
      <xdr:row>42</xdr:row>
      <xdr:rowOff>8467</xdr:rowOff>
    </xdr:to>
    <xdr:sp macro="" textlink="">
      <xdr:nvSpPr>
        <xdr:cNvPr id="29" name="Rounded Rectangle 98"/>
        <xdr:cNvSpPr/>
      </xdr:nvSpPr>
      <xdr:spPr>
        <a:xfrm>
          <a:off x="11227859" y="7742767"/>
          <a:ext cx="476250" cy="209550"/>
        </a:xfrm>
        <a:prstGeom prst="roundRect">
          <a:avLst/>
        </a:prstGeom>
        <a:no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20</xdr:col>
      <xdr:colOff>26459</xdr:colOff>
      <xdr:row>48</xdr:row>
      <xdr:rowOff>179917</xdr:rowOff>
    </xdr:from>
    <xdr:to>
      <xdr:col>20</xdr:col>
      <xdr:colOff>502709</xdr:colOff>
      <xdr:row>50</xdr:row>
      <xdr:rowOff>8467</xdr:rowOff>
    </xdr:to>
    <xdr:sp macro="" textlink="">
      <xdr:nvSpPr>
        <xdr:cNvPr id="30" name="Rounded Rectangle 99"/>
        <xdr:cNvSpPr/>
      </xdr:nvSpPr>
      <xdr:spPr>
        <a:xfrm>
          <a:off x="10694459" y="9266767"/>
          <a:ext cx="476250" cy="209550"/>
        </a:xfrm>
        <a:prstGeom prst="roundRect">
          <a:avLst/>
        </a:prstGeom>
        <a:no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xdr:from>
      <xdr:col>23</xdr:col>
      <xdr:colOff>74084</xdr:colOff>
      <xdr:row>42</xdr:row>
      <xdr:rowOff>179994</xdr:rowOff>
    </xdr:from>
    <xdr:to>
      <xdr:col>23</xdr:col>
      <xdr:colOff>550334</xdr:colOff>
      <xdr:row>44</xdr:row>
      <xdr:rowOff>8544</xdr:rowOff>
    </xdr:to>
    <xdr:sp macro="" textlink="">
      <xdr:nvSpPr>
        <xdr:cNvPr id="31" name="Rounded Rectangle 100"/>
        <xdr:cNvSpPr/>
      </xdr:nvSpPr>
      <xdr:spPr>
        <a:xfrm>
          <a:off x="12342284" y="8123844"/>
          <a:ext cx="476250" cy="209550"/>
        </a:xfrm>
        <a:prstGeom prst="roundRect">
          <a:avLst/>
        </a:prstGeom>
        <a:noFill/>
        <a:ln>
          <a:solidFill>
            <a:srgbClr val="0099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oneCellAnchor>
    <xdr:from>
      <xdr:col>14</xdr:col>
      <xdr:colOff>371475</xdr:colOff>
      <xdr:row>40</xdr:row>
      <xdr:rowOff>38100</xdr:rowOff>
    </xdr:from>
    <xdr:ext cx="828368" cy="264560"/>
    <xdr:sp macro="" textlink="">
      <xdr:nvSpPr>
        <xdr:cNvPr id="32" name="CaixaDeTexto 31"/>
        <xdr:cNvSpPr txBox="1"/>
      </xdr:nvSpPr>
      <xdr:spPr>
        <a:xfrm>
          <a:off x="7934325" y="7600950"/>
          <a:ext cx="8283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FF0000"/>
              </a:solidFill>
            </a:rPr>
            <a:t>Root cause</a:t>
          </a:r>
        </a:p>
      </xdr:txBody>
    </xdr:sp>
    <xdr:clientData/>
  </xdr:oneCellAnchor>
  <xdr:oneCellAnchor>
    <xdr:from>
      <xdr:col>12</xdr:col>
      <xdr:colOff>457200</xdr:colOff>
      <xdr:row>42</xdr:row>
      <xdr:rowOff>47625</xdr:rowOff>
    </xdr:from>
    <xdr:ext cx="828368" cy="264560"/>
    <xdr:sp macro="" textlink="">
      <xdr:nvSpPr>
        <xdr:cNvPr id="33" name="CaixaDeTexto 32"/>
        <xdr:cNvSpPr txBox="1"/>
      </xdr:nvSpPr>
      <xdr:spPr>
        <a:xfrm>
          <a:off x="6953250" y="7991475"/>
          <a:ext cx="8283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FF0000"/>
              </a:solidFill>
            </a:rPr>
            <a:t>Root cause</a:t>
          </a:r>
        </a:p>
      </xdr:txBody>
    </xdr:sp>
    <xdr:clientData/>
  </xdr:oneCellAnchor>
  <xdr:oneCellAnchor>
    <xdr:from>
      <xdr:col>10</xdr:col>
      <xdr:colOff>428625</xdr:colOff>
      <xdr:row>48</xdr:row>
      <xdr:rowOff>47625</xdr:rowOff>
    </xdr:from>
    <xdr:ext cx="828368" cy="264560"/>
    <xdr:sp macro="" textlink="">
      <xdr:nvSpPr>
        <xdr:cNvPr id="34" name="CaixaDeTexto 33"/>
        <xdr:cNvSpPr txBox="1"/>
      </xdr:nvSpPr>
      <xdr:spPr>
        <a:xfrm>
          <a:off x="5857875" y="9134475"/>
          <a:ext cx="82836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FF0000"/>
              </a:solidFill>
            </a:rPr>
            <a:t>Root cause</a:t>
          </a:r>
        </a:p>
      </xdr:txBody>
    </xdr:sp>
    <xdr:clientData/>
  </xdr:oneCellAnchor>
  <xdr:oneCellAnchor>
    <xdr:from>
      <xdr:col>21</xdr:col>
      <xdr:colOff>457200</xdr:colOff>
      <xdr:row>41</xdr:row>
      <xdr:rowOff>38100</xdr:rowOff>
    </xdr:from>
    <xdr:ext cx="575350" cy="264560"/>
    <xdr:sp macro="" textlink="">
      <xdr:nvSpPr>
        <xdr:cNvPr id="41" name="CaixaDeTexto 40"/>
        <xdr:cNvSpPr txBox="1"/>
      </xdr:nvSpPr>
      <xdr:spPr>
        <a:xfrm>
          <a:off x="11658600" y="7791450"/>
          <a:ext cx="57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009900"/>
              </a:solidFill>
            </a:rPr>
            <a:t>Solved</a:t>
          </a:r>
        </a:p>
      </xdr:txBody>
    </xdr:sp>
    <xdr:clientData/>
  </xdr:oneCellAnchor>
  <xdr:oneCellAnchor>
    <xdr:from>
      <xdr:col>23</xdr:col>
      <xdr:colOff>495300</xdr:colOff>
      <xdr:row>42</xdr:row>
      <xdr:rowOff>152400</xdr:rowOff>
    </xdr:from>
    <xdr:ext cx="575350" cy="264560"/>
    <xdr:sp macro="" textlink="">
      <xdr:nvSpPr>
        <xdr:cNvPr id="42" name="CaixaDeTexto 41"/>
        <xdr:cNvSpPr txBox="1"/>
      </xdr:nvSpPr>
      <xdr:spPr>
        <a:xfrm>
          <a:off x="12763500" y="8096250"/>
          <a:ext cx="57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009900"/>
              </a:solidFill>
            </a:rPr>
            <a:t>Solved</a:t>
          </a:r>
        </a:p>
      </xdr:txBody>
    </xdr:sp>
    <xdr:clientData/>
  </xdr:oneCellAnchor>
  <xdr:oneCellAnchor>
    <xdr:from>
      <xdr:col>20</xdr:col>
      <xdr:colOff>438150</xdr:colOff>
      <xdr:row>49</xdr:row>
      <xdr:rowOff>47625</xdr:rowOff>
    </xdr:from>
    <xdr:ext cx="575350" cy="264560"/>
    <xdr:sp macro="" textlink="">
      <xdr:nvSpPr>
        <xdr:cNvPr id="43" name="CaixaDeTexto 42"/>
        <xdr:cNvSpPr txBox="1"/>
      </xdr:nvSpPr>
      <xdr:spPr>
        <a:xfrm>
          <a:off x="11106150" y="9324975"/>
          <a:ext cx="57535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b="1">
              <a:solidFill>
                <a:srgbClr val="009900"/>
              </a:solidFill>
            </a:rPr>
            <a:t>Solved</a:t>
          </a:r>
        </a:p>
      </xdr:txBody>
    </xdr:sp>
    <xdr:clientData/>
  </xdr:oneCellAnchor>
  <xdr:twoCellAnchor>
    <xdr:from>
      <xdr:col>1</xdr:col>
      <xdr:colOff>23811</xdr:colOff>
      <xdr:row>28</xdr:row>
      <xdr:rowOff>178594</xdr:rowOff>
    </xdr:from>
    <xdr:to>
      <xdr:col>5</xdr:col>
      <xdr:colOff>71438</xdr:colOff>
      <xdr:row>31</xdr:row>
      <xdr:rowOff>11906</xdr:rowOff>
    </xdr:to>
    <xdr:sp macro="" textlink="">
      <xdr:nvSpPr>
        <xdr:cNvPr id="44" name="Rounded Rectangle 52"/>
        <xdr:cNvSpPr/>
      </xdr:nvSpPr>
      <xdr:spPr>
        <a:xfrm>
          <a:off x="138111" y="5455444"/>
          <a:ext cx="2695577" cy="404812"/>
        </a:xfrm>
        <a:prstGeom prst="roundRect">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FF0000"/>
            </a:solidFill>
          </a:endParaRPr>
        </a:p>
      </xdr:txBody>
    </xdr:sp>
    <xdr:clientData/>
  </xdr:twoCellAnchor>
  <xdr:twoCellAnchor editAs="oneCell">
    <xdr:from>
      <xdr:col>9</xdr:col>
      <xdr:colOff>39688</xdr:colOff>
      <xdr:row>8</xdr:row>
      <xdr:rowOff>31564</xdr:rowOff>
    </xdr:from>
    <xdr:to>
      <xdr:col>9</xdr:col>
      <xdr:colOff>492125</xdr:colOff>
      <xdr:row>10</xdr:row>
      <xdr:rowOff>166616</xdr:rowOff>
    </xdr:to>
    <xdr:pic>
      <xdr:nvPicPr>
        <xdr:cNvPr id="45" name="Imagem 44"/>
        <xdr:cNvPicPr>
          <a:picLocks noChangeAspect="1"/>
        </xdr:cNvPicPr>
      </xdr:nvPicPr>
      <xdr:blipFill>
        <a:blip xmlns:r="http://schemas.openxmlformats.org/officeDocument/2006/relationships" r:embed="rId5"/>
        <a:stretch>
          <a:fillRect/>
        </a:stretch>
      </xdr:blipFill>
      <xdr:spPr>
        <a:xfrm>
          <a:off x="4921251" y="1492064"/>
          <a:ext cx="452437" cy="516052"/>
        </a:xfrm>
        <a:prstGeom prst="rect">
          <a:avLst/>
        </a:prstGeom>
      </xdr:spPr>
    </xdr:pic>
    <xdr:clientData/>
  </xdr:twoCellAnchor>
  <xdr:twoCellAnchor editAs="oneCell">
    <xdr:from>
      <xdr:col>10</xdr:col>
      <xdr:colOff>55564</xdr:colOff>
      <xdr:row>8</xdr:row>
      <xdr:rowOff>31750</xdr:rowOff>
    </xdr:from>
    <xdr:to>
      <xdr:col>10</xdr:col>
      <xdr:colOff>460376</xdr:colOff>
      <xdr:row>10</xdr:row>
      <xdr:rowOff>165036</xdr:rowOff>
    </xdr:to>
    <xdr:pic>
      <xdr:nvPicPr>
        <xdr:cNvPr id="46" name="Imagem 45"/>
        <xdr:cNvPicPr>
          <a:picLocks noChangeAspect="1"/>
        </xdr:cNvPicPr>
      </xdr:nvPicPr>
      <xdr:blipFill>
        <a:blip xmlns:r="http://schemas.openxmlformats.org/officeDocument/2006/relationships" r:embed="rId6"/>
        <a:stretch>
          <a:fillRect/>
        </a:stretch>
      </xdr:blipFill>
      <xdr:spPr>
        <a:xfrm>
          <a:off x="5468939" y="1492250"/>
          <a:ext cx="404812" cy="514286"/>
        </a:xfrm>
        <a:prstGeom prst="rect">
          <a:avLst/>
        </a:prstGeom>
      </xdr:spPr>
    </xdr:pic>
    <xdr:clientData/>
  </xdr:twoCellAnchor>
  <xdr:twoCellAnchor editAs="oneCell">
    <xdr:from>
      <xdr:col>11</xdr:col>
      <xdr:colOff>63500</xdr:colOff>
      <xdr:row>8</xdr:row>
      <xdr:rowOff>29634</xdr:rowOff>
    </xdr:from>
    <xdr:to>
      <xdr:col>11</xdr:col>
      <xdr:colOff>460375</xdr:colOff>
      <xdr:row>10</xdr:row>
      <xdr:rowOff>171978</xdr:rowOff>
    </xdr:to>
    <xdr:pic>
      <xdr:nvPicPr>
        <xdr:cNvPr id="47" name="Imagem 46"/>
        <xdr:cNvPicPr>
          <a:picLocks noChangeAspect="1"/>
        </xdr:cNvPicPr>
      </xdr:nvPicPr>
      <xdr:blipFill>
        <a:blip xmlns:r="http://schemas.openxmlformats.org/officeDocument/2006/relationships" r:embed="rId7"/>
        <a:stretch>
          <a:fillRect/>
        </a:stretch>
      </xdr:blipFill>
      <xdr:spPr>
        <a:xfrm>
          <a:off x="6008688" y="1490134"/>
          <a:ext cx="396875" cy="523344"/>
        </a:xfrm>
        <a:prstGeom prst="rect">
          <a:avLst/>
        </a:prstGeom>
      </xdr:spPr>
    </xdr:pic>
    <xdr:clientData/>
  </xdr:twoCellAnchor>
  <xdr:twoCellAnchor editAs="oneCell">
    <xdr:from>
      <xdr:col>12</xdr:col>
      <xdr:colOff>55563</xdr:colOff>
      <xdr:row>8</xdr:row>
      <xdr:rowOff>15874</xdr:rowOff>
    </xdr:from>
    <xdr:to>
      <xdr:col>12</xdr:col>
      <xdr:colOff>481050</xdr:colOff>
      <xdr:row>10</xdr:row>
      <xdr:rowOff>174625</xdr:rowOff>
    </xdr:to>
    <xdr:pic>
      <xdr:nvPicPr>
        <xdr:cNvPr id="48" name="Imagem 47"/>
        <xdr:cNvPicPr>
          <a:picLocks noChangeAspect="1"/>
        </xdr:cNvPicPr>
      </xdr:nvPicPr>
      <xdr:blipFill>
        <a:blip xmlns:r="http://schemas.openxmlformats.org/officeDocument/2006/relationships" r:embed="rId8"/>
        <a:stretch>
          <a:fillRect/>
        </a:stretch>
      </xdr:blipFill>
      <xdr:spPr>
        <a:xfrm>
          <a:off x="6532563" y="1476374"/>
          <a:ext cx="425487" cy="539751"/>
        </a:xfrm>
        <a:prstGeom prst="rect">
          <a:avLst/>
        </a:prstGeom>
      </xdr:spPr>
    </xdr:pic>
    <xdr:clientData/>
  </xdr:twoCellAnchor>
  <xdr:twoCellAnchor editAs="oneCell">
    <xdr:from>
      <xdr:col>13</xdr:col>
      <xdr:colOff>71438</xdr:colOff>
      <xdr:row>8</xdr:row>
      <xdr:rowOff>31749</xdr:rowOff>
    </xdr:from>
    <xdr:to>
      <xdr:col>13</xdr:col>
      <xdr:colOff>460376</xdr:colOff>
      <xdr:row>10</xdr:row>
      <xdr:rowOff>182562</xdr:rowOff>
    </xdr:to>
    <xdr:pic>
      <xdr:nvPicPr>
        <xdr:cNvPr id="49" name="Imagem 48"/>
        <xdr:cNvPicPr>
          <a:picLocks noChangeAspect="1"/>
        </xdr:cNvPicPr>
      </xdr:nvPicPr>
      <xdr:blipFill>
        <a:blip xmlns:r="http://schemas.openxmlformats.org/officeDocument/2006/relationships" r:embed="rId9"/>
        <a:stretch>
          <a:fillRect/>
        </a:stretch>
      </xdr:blipFill>
      <xdr:spPr>
        <a:xfrm>
          <a:off x="7080251" y="1492249"/>
          <a:ext cx="388938" cy="531813"/>
        </a:xfrm>
        <a:prstGeom prst="rect">
          <a:avLst/>
        </a:prstGeom>
      </xdr:spPr>
    </xdr:pic>
    <xdr:clientData/>
  </xdr:twoCellAnchor>
  <xdr:twoCellAnchor editAs="oneCell">
    <xdr:from>
      <xdr:col>11</xdr:col>
      <xdr:colOff>428625</xdr:colOff>
      <xdr:row>61</xdr:row>
      <xdr:rowOff>95250</xdr:rowOff>
    </xdr:from>
    <xdr:to>
      <xdr:col>15</xdr:col>
      <xdr:colOff>466454</xdr:colOff>
      <xdr:row>69</xdr:row>
      <xdr:rowOff>85536</xdr:rowOff>
    </xdr:to>
    <xdr:pic>
      <xdr:nvPicPr>
        <xdr:cNvPr id="27" name="Imagem 26"/>
        <xdr:cNvPicPr>
          <a:picLocks noChangeAspect="1"/>
        </xdr:cNvPicPr>
      </xdr:nvPicPr>
      <xdr:blipFill>
        <a:blip xmlns:r="http://schemas.openxmlformats.org/officeDocument/2006/relationships" r:embed="rId10"/>
        <a:stretch>
          <a:fillRect/>
        </a:stretch>
      </xdr:blipFill>
      <xdr:spPr>
        <a:xfrm>
          <a:off x="6391275" y="11658600"/>
          <a:ext cx="2171429" cy="1514286"/>
        </a:xfrm>
        <a:prstGeom prst="rect">
          <a:avLst/>
        </a:prstGeom>
      </xdr:spPr>
    </xdr:pic>
    <xdr:clientData/>
  </xdr:twoCellAnchor>
  <xdr:twoCellAnchor>
    <xdr:from>
      <xdr:col>1</xdr:col>
      <xdr:colOff>304800</xdr:colOff>
      <xdr:row>61</xdr:row>
      <xdr:rowOff>104775</xdr:rowOff>
    </xdr:from>
    <xdr:to>
      <xdr:col>4</xdr:col>
      <xdr:colOff>94428</xdr:colOff>
      <xdr:row>69</xdr:row>
      <xdr:rowOff>76200</xdr:rowOff>
    </xdr:to>
    <xdr:grpSp>
      <xdr:nvGrpSpPr>
        <xdr:cNvPr id="52" name="Grupo 51"/>
        <xdr:cNvGrpSpPr/>
      </xdr:nvGrpSpPr>
      <xdr:grpSpPr>
        <a:xfrm>
          <a:off x="413657" y="11684454"/>
          <a:ext cx="1898735" cy="1495425"/>
          <a:chOff x="4000500" y="11696700"/>
          <a:chExt cx="1904178" cy="1495425"/>
        </a:xfrm>
      </xdr:grpSpPr>
      <xdr:pic>
        <xdr:nvPicPr>
          <xdr:cNvPr id="51" name="65 Imagen" descr="DSCN0250.JPG"/>
          <xdr:cNvPicPr>
            <a:picLocks noChangeAspect="1"/>
          </xdr:cNvPicPr>
        </xdr:nvPicPr>
        <xdr:blipFill>
          <a:blip xmlns:r="http://schemas.openxmlformats.org/officeDocument/2006/relationships" r:embed="rId11" cstate="print"/>
          <a:srcRect/>
          <a:stretch>
            <a:fillRect/>
          </a:stretch>
        </xdr:blipFill>
        <xdr:spPr bwMode="auto">
          <a:xfrm>
            <a:off x="4067176" y="11963400"/>
            <a:ext cx="1837502" cy="1228725"/>
          </a:xfrm>
          <a:prstGeom prst="rect">
            <a:avLst/>
          </a:prstGeom>
          <a:noFill/>
          <a:ln w="9525">
            <a:noFill/>
            <a:miter lim="800000"/>
            <a:headEnd/>
            <a:tailEnd/>
          </a:ln>
        </xdr:spPr>
      </xdr:pic>
      <xdr:pic>
        <xdr:nvPicPr>
          <xdr:cNvPr id="38" name="Imagem 37"/>
          <xdr:cNvPicPr>
            <a:picLocks noChangeAspect="1"/>
          </xdr:cNvPicPr>
        </xdr:nvPicPr>
        <xdr:blipFill>
          <a:blip xmlns:r="http://schemas.openxmlformats.org/officeDocument/2006/relationships" r:embed="rId12"/>
          <a:stretch>
            <a:fillRect/>
          </a:stretch>
        </xdr:blipFill>
        <xdr:spPr>
          <a:xfrm>
            <a:off x="4000500" y="11763375"/>
            <a:ext cx="838200" cy="542681"/>
          </a:xfrm>
          <a:prstGeom prst="rect">
            <a:avLst/>
          </a:prstGeom>
        </xdr:spPr>
      </xdr:pic>
      <xdr:sp macro="" textlink="">
        <xdr:nvSpPr>
          <xdr:cNvPr id="39" name="CaixaDeTexto 38"/>
          <xdr:cNvSpPr txBox="1"/>
        </xdr:nvSpPr>
        <xdr:spPr>
          <a:xfrm>
            <a:off x="4562475" y="11696700"/>
            <a:ext cx="574260"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a:t>Wrong</a:t>
            </a:r>
          </a:p>
        </xdr:txBody>
      </xdr:sp>
      <xdr:sp macro="" textlink="">
        <xdr:nvSpPr>
          <xdr:cNvPr id="40" name="CaixaDeTexto 39"/>
          <xdr:cNvSpPr txBox="1"/>
        </xdr:nvSpPr>
        <xdr:spPr>
          <a:xfrm>
            <a:off x="5229225" y="11934825"/>
            <a:ext cx="481478"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pt-PT" sz="1100"/>
              <a:t>Right</a:t>
            </a:r>
          </a:p>
        </xdr:txBody>
      </xdr:sp>
    </xdr:grpSp>
    <xdr:clientData/>
  </xdr:twoCellAnchor>
  <xdr:twoCellAnchor editAs="oneCell">
    <xdr:from>
      <xdr:col>5</xdr:col>
      <xdr:colOff>459297</xdr:colOff>
      <xdr:row>61</xdr:row>
      <xdr:rowOff>95249</xdr:rowOff>
    </xdr:from>
    <xdr:to>
      <xdr:col>10</xdr:col>
      <xdr:colOff>190123</xdr:colOff>
      <xdr:row>69</xdr:row>
      <xdr:rowOff>152150</xdr:rowOff>
    </xdr:to>
    <xdr:pic>
      <xdr:nvPicPr>
        <xdr:cNvPr id="54" name="Imagem 53"/>
        <xdr:cNvPicPr>
          <a:picLocks noChangeAspect="1"/>
        </xdr:cNvPicPr>
      </xdr:nvPicPr>
      <xdr:blipFill>
        <a:blip xmlns:r="http://schemas.openxmlformats.org/officeDocument/2006/relationships" r:embed="rId13"/>
        <a:stretch>
          <a:fillRect/>
        </a:stretch>
      </xdr:blipFill>
      <xdr:spPr>
        <a:xfrm>
          <a:off x="3221547" y="11658599"/>
          <a:ext cx="2397826" cy="158090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tabSelected="1" zoomScale="70" zoomScaleNormal="70" zoomScaleSheetLayoutView="80" workbookViewId="0">
      <pane ySplit="5" topLeftCell="A6" activePane="bottomLeft" state="frozen"/>
      <selection pane="bottomLeft" activeCell="AN18" sqref="AN18"/>
    </sheetView>
  </sheetViews>
  <sheetFormatPr defaultColWidth="9.140625" defaultRowHeight="12.75" x14ac:dyDescent="0.2"/>
  <cols>
    <col min="1" max="1" width="1.7109375" style="16" customWidth="1"/>
    <col min="2" max="2" width="15.7109375" style="16" customWidth="1"/>
    <col min="3" max="16" width="8" style="16" customWidth="1"/>
    <col min="17" max="18" width="3.42578125" style="16" customWidth="1"/>
    <col min="19" max="19" width="15.7109375" style="16" customWidth="1"/>
    <col min="20" max="23" width="8" style="16" customWidth="1"/>
    <col min="24" max="24" width="9.140625" style="16" customWidth="1"/>
    <col min="25" max="33" width="8" style="16" customWidth="1"/>
    <col min="34" max="34" width="2" style="16" customWidth="1"/>
    <col min="35" max="35" width="1.140625" style="16" customWidth="1"/>
    <col min="36" max="40" width="7.140625" style="16" customWidth="1"/>
    <col min="41" max="16384" width="9.140625" style="16"/>
  </cols>
  <sheetData>
    <row r="1" spans="1:34" x14ac:dyDescent="0.2">
      <c r="A1" s="15"/>
      <c r="P1" s="15"/>
    </row>
    <row r="2" spans="1:34" x14ac:dyDescent="0.2">
      <c r="A2" s="15"/>
      <c r="P2" s="15"/>
    </row>
    <row r="3" spans="1:34" x14ac:dyDescent="0.2">
      <c r="A3" s="15"/>
      <c r="P3" s="15"/>
    </row>
    <row r="4" spans="1:34" ht="18.75" x14ac:dyDescent="0.2">
      <c r="A4" s="15"/>
      <c r="P4" s="15"/>
      <c r="S4" s="17"/>
    </row>
    <row r="5" spans="1:34" ht="13.5" thickBot="1" x14ac:dyDescent="0.25">
      <c r="A5" s="19"/>
      <c r="B5" s="46"/>
      <c r="C5" s="46"/>
      <c r="D5" s="57"/>
      <c r="E5" s="57"/>
      <c r="F5" s="57"/>
      <c r="G5" s="57"/>
      <c r="H5" s="57"/>
      <c r="I5" s="57"/>
      <c r="J5" s="57"/>
      <c r="K5" s="57"/>
      <c r="L5" s="57"/>
      <c r="M5" s="57"/>
      <c r="N5" s="57"/>
      <c r="O5" s="57"/>
      <c r="P5" s="57"/>
      <c r="Q5" s="57"/>
      <c r="R5" s="63"/>
      <c r="S5" s="57"/>
      <c r="T5" s="57"/>
      <c r="U5" s="57"/>
      <c r="V5" s="57"/>
      <c r="W5" s="57"/>
      <c r="X5" s="57"/>
      <c r="Y5" s="57"/>
      <c r="Z5" s="57"/>
      <c r="AA5" s="57"/>
      <c r="AB5" s="57"/>
      <c r="AC5" s="57"/>
      <c r="AD5" s="57"/>
      <c r="AE5" s="57"/>
      <c r="AF5" s="57"/>
      <c r="AG5" s="57"/>
      <c r="AH5" s="19"/>
    </row>
    <row r="6" spans="1:34" ht="15" customHeight="1" x14ac:dyDescent="0.2">
      <c r="A6" s="19"/>
      <c r="B6" s="111" t="s">
        <v>28</v>
      </c>
      <c r="C6" s="112"/>
      <c r="D6" s="112"/>
      <c r="E6" s="112"/>
      <c r="F6" s="112"/>
      <c r="G6" s="112"/>
      <c r="H6" s="112"/>
      <c r="I6" s="112"/>
      <c r="J6" s="112"/>
      <c r="K6" s="112"/>
      <c r="L6" s="112"/>
      <c r="M6" s="112"/>
      <c r="N6" s="112"/>
      <c r="O6" s="112"/>
      <c r="P6" s="112"/>
      <c r="Q6" s="113"/>
      <c r="R6" s="63"/>
      <c r="S6" s="111" t="s">
        <v>30</v>
      </c>
      <c r="T6" s="112"/>
      <c r="U6" s="112"/>
      <c r="V6" s="112"/>
      <c r="W6" s="112"/>
      <c r="X6" s="112"/>
      <c r="Y6" s="112"/>
      <c r="Z6" s="112"/>
      <c r="AA6" s="112"/>
      <c r="AB6" s="112"/>
      <c r="AC6" s="112"/>
      <c r="AD6" s="112"/>
      <c r="AE6" s="112"/>
      <c r="AF6" s="112"/>
      <c r="AG6" s="113"/>
      <c r="AH6" s="19"/>
    </row>
    <row r="7" spans="1:34" ht="15" customHeight="1" x14ac:dyDescent="0.2">
      <c r="A7" s="18"/>
      <c r="B7" s="114"/>
      <c r="C7" s="115"/>
      <c r="D7" s="115"/>
      <c r="E7" s="115"/>
      <c r="F7" s="115"/>
      <c r="G7" s="115"/>
      <c r="H7" s="115"/>
      <c r="I7" s="115"/>
      <c r="J7" s="115"/>
      <c r="K7" s="115"/>
      <c r="L7" s="115"/>
      <c r="M7" s="115"/>
      <c r="N7" s="115"/>
      <c r="O7" s="115"/>
      <c r="P7" s="115"/>
      <c r="Q7" s="116"/>
      <c r="R7" s="19"/>
      <c r="S7" s="114"/>
      <c r="T7" s="115"/>
      <c r="U7" s="115"/>
      <c r="V7" s="115"/>
      <c r="W7" s="115"/>
      <c r="X7" s="115"/>
      <c r="Y7" s="115"/>
      <c r="Z7" s="115"/>
      <c r="AA7" s="115"/>
      <c r="AB7" s="115"/>
      <c r="AC7" s="115"/>
      <c r="AD7" s="115"/>
      <c r="AE7" s="115"/>
      <c r="AF7" s="115"/>
      <c r="AG7" s="116"/>
      <c r="AH7" s="19"/>
    </row>
    <row r="8" spans="1:34" ht="15" customHeight="1" thickBot="1" x14ac:dyDescent="0.3">
      <c r="A8" s="19"/>
      <c r="B8" s="167" t="s">
        <v>34</v>
      </c>
      <c r="C8" s="168"/>
      <c r="D8" s="168"/>
      <c r="E8" s="168"/>
      <c r="F8" s="168"/>
      <c r="G8" s="168"/>
      <c r="H8" s="168"/>
      <c r="I8" s="168"/>
      <c r="J8" s="166" t="s">
        <v>43</v>
      </c>
      <c r="K8" s="166"/>
      <c r="L8" s="166"/>
      <c r="M8" s="166"/>
      <c r="N8" s="166"/>
      <c r="O8" s="166"/>
      <c r="P8" s="166"/>
      <c r="Q8" s="45"/>
      <c r="R8" s="63"/>
      <c r="S8" s="186" t="s">
        <v>42</v>
      </c>
      <c r="T8" s="187"/>
      <c r="U8" s="187"/>
      <c r="V8" s="187"/>
      <c r="W8" s="187"/>
      <c r="X8" s="187"/>
      <c r="Y8" s="187"/>
      <c r="Z8" s="187"/>
      <c r="AA8" s="187"/>
      <c r="AB8" s="187"/>
      <c r="AC8" s="187"/>
      <c r="AD8" s="187"/>
      <c r="AE8" s="187"/>
      <c r="AF8" s="187"/>
      <c r="AG8" s="188"/>
      <c r="AH8" s="19"/>
    </row>
    <row r="9" spans="1:34" ht="15" customHeight="1" thickBot="1" x14ac:dyDescent="0.25">
      <c r="A9" s="19"/>
      <c r="B9" s="170"/>
      <c r="C9" s="171"/>
      <c r="D9" s="171"/>
      <c r="E9" s="171"/>
      <c r="F9" s="171"/>
      <c r="G9" s="171"/>
      <c r="H9" s="171"/>
      <c r="I9" s="172"/>
      <c r="J9" s="169"/>
      <c r="K9" s="169"/>
      <c r="L9" s="169"/>
      <c r="M9" s="169"/>
      <c r="N9" s="169"/>
      <c r="O9" s="169"/>
      <c r="P9" s="169"/>
      <c r="Q9" s="62"/>
      <c r="R9" s="63"/>
      <c r="S9" s="99" t="s">
        <v>22</v>
      </c>
      <c r="T9" s="189" t="s">
        <v>32</v>
      </c>
      <c r="U9" s="190"/>
      <c r="V9" s="190"/>
      <c r="W9" s="190"/>
      <c r="X9" s="190"/>
      <c r="Y9" s="190"/>
      <c r="Z9" s="190"/>
      <c r="AA9" s="190"/>
      <c r="AB9" s="190"/>
      <c r="AC9" s="190"/>
      <c r="AD9" s="191"/>
      <c r="AE9" s="100" t="s">
        <v>23</v>
      </c>
      <c r="AF9" s="101" t="s">
        <v>24</v>
      </c>
      <c r="AG9" s="101" t="s">
        <v>33</v>
      </c>
      <c r="AH9" s="19"/>
    </row>
    <row r="10" spans="1:34" ht="15" customHeight="1" x14ac:dyDescent="0.2">
      <c r="A10" s="19"/>
      <c r="B10" s="173"/>
      <c r="C10" s="174"/>
      <c r="D10" s="174"/>
      <c r="E10" s="174"/>
      <c r="F10" s="174"/>
      <c r="G10" s="174"/>
      <c r="H10" s="174"/>
      <c r="I10" s="175"/>
      <c r="J10" s="169"/>
      <c r="K10" s="169"/>
      <c r="L10" s="169"/>
      <c r="M10" s="169"/>
      <c r="N10" s="169"/>
      <c r="O10" s="169"/>
      <c r="P10" s="169"/>
      <c r="Q10" s="62"/>
      <c r="R10" s="63"/>
      <c r="S10" s="82"/>
      <c r="T10" s="192"/>
      <c r="U10" s="193"/>
      <c r="V10" s="193"/>
      <c r="W10" s="193"/>
      <c r="X10" s="193"/>
      <c r="Y10" s="193"/>
      <c r="Z10" s="193"/>
      <c r="AA10" s="193"/>
      <c r="AB10" s="193"/>
      <c r="AC10" s="193"/>
      <c r="AD10" s="194"/>
      <c r="AE10" s="47"/>
      <c r="AF10" s="49"/>
      <c r="AG10" s="49"/>
      <c r="AH10" s="19"/>
    </row>
    <row r="11" spans="1:34" ht="15" customHeight="1" x14ac:dyDescent="0.2">
      <c r="A11" s="19"/>
      <c r="B11" s="176"/>
      <c r="C11" s="177"/>
      <c r="D11" s="177"/>
      <c r="E11" s="177"/>
      <c r="F11" s="177"/>
      <c r="G11" s="177"/>
      <c r="H11" s="177"/>
      <c r="I11" s="178"/>
      <c r="J11" s="169"/>
      <c r="K11" s="169"/>
      <c r="L11" s="169"/>
      <c r="M11" s="169"/>
      <c r="N11" s="169"/>
      <c r="O11" s="169"/>
      <c r="P11" s="169"/>
      <c r="Q11" s="62"/>
      <c r="R11" s="63"/>
      <c r="S11" s="83"/>
      <c r="T11" s="138"/>
      <c r="U11" s="139"/>
      <c r="V11" s="139"/>
      <c r="W11" s="139"/>
      <c r="X11" s="139"/>
      <c r="Y11" s="139"/>
      <c r="Z11" s="139"/>
      <c r="AA11" s="139"/>
      <c r="AB11" s="139"/>
      <c r="AC11" s="139"/>
      <c r="AD11" s="140"/>
      <c r="AE11" s="44"/>
      <c r="AF11" s="50"/>
      <c r="AG11" s="50"/>
      <c r="AH11" s="19"/>
    </row>
    <row r="12" spans="1:34" ht="15" customHeight="1" thickBot="1" x14ac:dyDescent="0.25">
      <c r="A12" s="19"/>
      <c r="B12" s="94"/>
      <c r="C12" s="95"/>
      <c r="D12" s="95"/>
      <c r="E12" s="95"/>
      <c r="F12" s="95"/>
      <c r="G12" s="95"/>
      <c r="H12" s="95"/>
      <c r="I12" s="95"/>
      <c r="J12" s="95"/>
      <c r="K12" s="95"/>
      <c r="L12" s="95"/>
      <c r="M12" s="95"/>
      <c r="N12" s="95"/>
      <c r="O12" s="95"/>
      <c r="P12" s="95"/>
      <c r="Q12" s="96"/>
      <c r="R12" s="63"/>
      <c r="S12" s="83"/>
      <c r="T12" s="138"/>
      <c r="U12" s="139"/>
      <c r="V12" s="139"/>
      <c r="W12" s="139"/>
      <c r="X12" s="139"/>
      <c r="Y12" s="139"/>
      <c r="Z12" s="139"/>
      <c r="AA12" s="139"/>
      <c r="AB12" s="139"/>
      <c r="AC12" s="139"/>
      <c r="AD12" s="140"/>
      <c r="AE12" s="44"/>
      <c r="AF12" s="50"/>
      <c r="AG12" s="50"/>
      <c r="AH12" s="19"/>
    </row>
    <row r="13" spans="1:34" ht="15" customHeight="1" x14ac:dyDescent="0.2">
      <c r="A13" s="19"/>
      <c r="B13" s="67"/>
      <c r="C13" s="67"/>
      <c r="D13" s="67"/>
      <c r="E13" s="67"/>
      <c r="F13" s="67"/>
      <c r="G13" s="67"/>
      <c r="H13" s="67"/>
      <c r="I13" s="67"/>
      <c r="J13" s="67"/>
      <c r="K13" s="67"/>
      <c r="L13" s="67"/>
      <c r="M13" s="67"/>
      <c r="N13" s="67"/>
      <c r="O13" s="67"/>
      <c r="P13" s="63"/>
      <c r="Q13" s="63"/>
      <c r="R13" s="63"/>
      <c r="S13" s="83"/>
      <c r="T13" s="138"/>
      <c r="U13" s="139"/>
      <c r="V13" s="139"/>
      <c r="W13" s="139"/>
      <c r="X13" s="139"/>
      <c r="Y13" s="139"/>
      <c r="Z13" s="139"/>
      <c r="AA13" s="139"/>
      <c r="AB13" s="139"/>
      <c r="AC13" s="139"/>
      <c r="AD13" s="140"/>
      <c r="AE13" s="44"/>
      <c r="AF13" s="50"/>
      <c r="AG13" s="50"/>
      <c r="AH13" s="19"/>
    </row>
    <row r="14" spans="1:34" ht="15" customHeight="1" x14ac:dyDescent="0.2">
      <c r="A14" s="19"/>
      <c r="B14" s="114" t="s">
        <v>26</v>
      </c>
      <c r="C14" s="115"/>
      <c r="D14" s="115"/>
      <c r="E14" s="115"/>
      <c r="F14" s="115"/>
      <c r="G14" s="115"/>
      <c r="H14" s="115"/>
      <c r="I14" s="115"/>
      <c r="J14" s="115"/>
      <c r="K14" s="115"/>
      <c r="L14" s="115"/>
      <c r="M14" s="115"/>
      <c r="N14" s="115"/>
      <c r="O14" s="115"/>
      <c r="P14" s="115"/>
      <c r="Q14" s="116"/>
      <c r="R14" s="63"/>
      <c r="S14" s="83"/>
      <c r="T14" s="138"/>
      <c r="U14" s="139"/>
      <c r="V14" s="139"/>
      <c r="W14" s="139"/>
      <c r="X14" s="139"/>
      <c r="Y14" s="139"/>
      <c r="Z14" s="139"/>
      <c r="AA14" s="139"/>
      <c r="AB14" s="139"/>
      <c r="AC14" s="139"/>
      <c r="AD14" s="140"/>
      <c r="AE14" s="44"/>
      <c r="AF14" s="50"/>
      <c r="AG14" s="50"/>
      <c r="AH14" s="19"/>
    </row>
    <row r="15" spans="1:34" ht="15" customHeight="1" x14ac:dyDescent="0.2">
      <c r="A15" s="18"/>
      <c r="B15" s="117"/>
      <c r="C15" s="118"/>
      <c r="D15" s="118"/>
      <c r="E15" s="118"/>
      <c r="F15" s="118"/>
      <c r="G15" s="118"/>
      <c r="H15" s="118"/>
      <c r="I15" s="118"/>
      <c r="J15" s="118"/>
      <c r="K15" s="118"/>
      <c r="L15" s="118"/>
      <c r="M15" s="118"/>
      <c r="N15" s="118"/>
      <c r="O15" s="118"/>
      <c r="P15" s="118"/>
      <c r="Q15" s="119"/>
      <c r="R15" s="19"/>
      <c r="S15" s="83"/>
      <c r="T15" s="138"/>
      <c r="U15" s="139"/>
      <c r="V15" s="139"/>
      <c r="W15" s="139"/>
      <c r="X15" s="139"/>
      <c r="Y15" s="139"/>
      <c r="Z15" s="139"/>
      <c r="AA15" s="139"/>
      <c r="AB15" s="139"/>
      <c r="AC15" s="139"/>
      <c r="AD15" s="140"/>
      <c r="AE15" s="44"/>
      <c r="AF15" s="50"/>
      <c r="AG15" s="50"/>
      <c r="AH15" s="19"/>
    </row>
    <row r="16" spans="1:34" ht="15" customHeight="1" x14ac:dyDescent="0.2">
      <c r="A16" s="19"/>
      <c r="B16" s="89"/>
      <c r="C16" s="67"/>
      <c r="D16" s="3"/>
      <c r="E16" s="3"/>
      <c r="F16" s="3"/>
      <c r="G16" s="3"/>
      <c r="H16" s="3"/>
      <c r="I16" s="3"/>
      <c r="J16" s="3"/>
      <c r="K16" s="3"/>
      <c r="L16" s="3"/>
      <c r="M16" s="3"/>
      <c r="N16" s="3"/>
      <c r="O16" s="3"/>
      <c r="P16" s="90"/>
      <c r="Q16" s="45"/>
      <c r="R16" s="19"/>
      <c r="S16" s="83"/>
      <c r="T16" s="138"/>
      <c r="U16" s="139"/>
      <c r="V16" s="139"/>
      <c r="W16" s="139"/>
      <c r="X16" s="139"/>
      <c r="Y16" s="139"/>
      <c r="Z16" s="139"/>
      <c r="AA16" s="139"/>
      <c r="AB16" s="139"/>
      <c r="AC16" s="139"/>
      <c r="AD16" s="140"/>
      <c r="AE16" s="44"/>
      <c r="AF16" s="50"/>
      <c r="AG16" s="50"/>
      <c r="AH16" s="19"/>
    </row>
    <row r="17" spans="1:34" ht="15" customHeight="1" x14ac:dyDescent="0.2">
      <c r="A17" s="19"/>
      <c r="B17" s="89"/>
      <c r="C17" s="3"/>
      <c r="D17" s="3"/>
      <c r="E17" s="3"/>
      <c r="F17" s="3"/>
      <c r="G17" s="3"/>
      <c r="H17" s="3"/>
      <c r="I17" s="3"/>
      <c r="J17" s="88"/>
      <c r="K17" s="88"/>
      <c r="L17" s="88"/>
      <c r="M17" s="88"/>
      <c r="N17" s="88"/>
      <c r="O17" s="88"/>
      <c r="P17" s="88"/>
      <c r="Q17" s="45"/>
      <c r="R17" s="19"/>
      <c r="S17" s="83"/>
      <c r="T17" s="138"/>
      <c r="U17" s="139"/>
      <c r="V17" s="139"/>
      <c r="W17" s="139"/>
      <c r="X17" s="139"/>
      <c r="Y17" s="139"/>
      <c r="Z17" s="139"/>
      <c r="AA17" s="139"/>
      <c r="AB17" s="139"/>
      <c r="AC17" s="139"/>
      <c r="AD17" s="140"/>
      <c r="AE17" s="44"/>
      <c r="AF17" s="50"/>
      <c r="AG17" s="50"/>
      <c r="AH17" s="19"/>
    </row>
    <row r="18" spans="1:34" ht="15" customHeight="1" x14ac:dyDescent="0.2">
      <c r="A18" s="19"/>
      <c r="B18" s="89"/>
      <c r="C18" s="3"/>
      <c r="D18" s="3"/>
      <c r="E18" s="3"/>
      <c r="F18" s="3"/>
      <c r="G18" s="3"/>
      <c r="H18" s="3"/>
      <c r="I18" s="3"/>
      <c r="J18" s="88"/>
      <c r="K18" s="88"/>
      <c r="L18" s="88"/>
      <c r="M18" s="88"/>
      <c r="N18" s="88"/>
      <c r="O18" s="88"/>
      <c r="P18" s="88"/>
      <c r="Q18" s="45"/>
      <c r="R18" s="19"/>
      <c r="S18" s="83"/>
      <c r="T18" s="138"/>
      <c r="U18" s="139"/>
      <c r="V18" s="139"/>
      <c r="W18" s="139"/>
      <c r="X18" s="139"/>
      <c r="Y18" s="139"/>
      <c r="Z18" s="139"/>
      <c r="AA18" s="139"/>
      <c r="AB18" s="139"/>
      <c r="AC18" s="139"/>
      <c r="AD18" s="140"/>
      <c r="AE18" s="44"/>
      <c r="AF18" s="50"/>
      <c r="AG18" s="50"/>
      <c r="AH18" s="19"/>
    </row>
    <row r="19" spans="1:34" ht="15" customHeight="1" x14ac:dyDescent="0.2">
      <c r="A19" s="19"/>
      <c r="B19" s="89"/>
      <c r="C19" s="3"/>
      <c r="D19" s="3"/>
      <c r="E19" s="3"/>
      <c r="F19" s="3"/>
      <c r="G19" s="3"/>
      <c r="H19" s="3"/>
      <c r="I19" s="3"/>
      <c r="J19" s="88"/>
      <c r="K19" s="88"/>
      <c r="L19" s="88"/>
      <c r="M19" s="88"/>
      <c r="N19" s="88"/>
      <c r="O19" s="88"/>
      <c r="P19" s="88"/>
      <c r="Q19" s="45"/>
      <c r="R19" s="19"/>
      <c r="S19" s="83"/>
      <c r="T19" s="138"/>
      <c r="U19" s="139"/>
      <c r="V19" s="139"/>
      <c r="W19" s="139"/>
      <c r="X19" s="139"/>
      <c r="Y19" s="139"/>
      <c r="Z19" s="139"/>
      <c r="AA19" s="139"/>
      <c r="AB19" s="139"/>
      <c r="AC19" s="139"/>
      <c r="AD19" s="140"/>
      <c r="AE19" s="44"/>
      <c r="AF19" s="50"/>
      <c r="AG19" s="50"/>
      <c r="AH19" s="19"/>
    </row>
    <row r="20" spans="1:34" ht="15" customHeight="1" x14ac:dyDescent="0.2">
      <c r="A20" s="19"/>
      <c r="B20" s="89"/>
      <c r="C20" s="3"/>
      <c r="D20" s="3"/>
      <c r="E20" s="3"/>
      <c r="F20" s="3"/>
      <c r="G20" s="3"/>
      <c r="H20" s="3"/>
      <c r="I20" s="3"/>
      <c r="J20" s="3"/>
      <c r="K20" s="3"/>
      <c r="L20" s="3"/>
      <c r="M20" s="3"/>
      <c r="N20" s="3"/>
      <c r="O20" s="3"/>
      <c r="P20" s="90"/>
      <c r="Q20" s="45"/>
      <c r="R20" s="19"/>
      <c r="S20" s="83"/>
      <c r="T20" s="138"/>
      <c r="U20" s="139"/>
      <c r="V20" s="139"/>
      <c r="W20" s="139"/>
      <c r="X20" s="139"/>
      <c r="Y20" s="139"/>
      <c r="Z20" s="139"/>
      <c r="AA20" s="139"/>
      <c r="AB20" s="139"/>
      <c r="AC20" s="139"/>
      <c r="AD20" s="140"/>
      <c r="AE20" s="44"/>
      <c r="AF20" s="50"/>
      <c r="AG20" s="50"/>
      <c r="AH20" s="19"/>
    </row>
    <row r="21" spans="1:34" ht="15" customHeight="1" x14ac:dyDescent="0.2">
      <c r="A21" s="19"/>
      <c r="B21" s="89"/>
      <c r="C21" s="3"/>
      <c r="D21" s="3"/>
      <c r="E21" s="3"/>
      <c r="F21" s="3"/>
      <c r="G21" s="3"/>
      <c r="H21" s="3"/>
      <c r="I21" s="3"/>
      <c r="J21" s="3"/>
      <c r="K21" s="3"/>
      <c r="L21" s="3"/>
      <c r="M21" s="3"/>
      <c r="N21" s="3"/>
      <c r="O21" s="3"/>
      <c r="P21" s="90"/>
      <c r="Q21" s="45"/>
      <c r="R21" s="19"/>
      <c r="S21" s="83"/>
      <c r="T21" s="138"/>
      <c r="U21" s="139"/>
      <c r="V21" s="139"/>
      <c r="W21" s="139"/>
      <c r="X21" s="139"/>
      <c r="Y21" s="139"/>
      <c r="Z21" s="139"/>
      <c r="AA21" s="139"/>
      <c r="AB21" s="139"/>
      <c r="AC21" s="139"/>
      <c r="AD21" s="140"/>
      <c r="AE21" s="44"/>
      <c r="AF21" s="50"/>
      <c r="AG21" s="50"/>
      <c r="AH21" s="19"/>
    </row>
    <row r="22" spans="1:34" ht="15" customHeight="1" x14ac:dyDescent="0.2">
      <c r="A22" s="19"/>
      <c r="B22" s="65"/>
      <c r="C22" s="88"/>
      <c r="D22" s="88"/>
      <c r="E22" s="88"/>
      <c r="F22" s="88"/>
      <c r="G22" s="88"/>
      <c r="H22" s="88"/>
      <c r="I22" s="88"/>
      <c r="J22" s="88"/>
      <c r="K22" s="88"/>
      <c r="L22" s="88"/>
      <c r="M22" s="88"/>
      <c r="N22" s="88"/>
      <c r="O22" s="88"/>
      <c r="P22" s="88"/>
      <c r="Q22" s="45"/>
      <c r="R22" s="19"/>
      <c r="S22" s="83"/>
      <c r="T22" s="138"/>
      <c r="U22" s="139"/>
      <c r="V22" s="139"/>
      <c r="W22" s="139"/>
      <c r="X22" s="139"/>
      <c r="Y22" s="139"/>
      <c r="Z22" s="139"/>
      <c r="AA22" s="139"/>
      <c r="AB22" s="139"/>
      <c r="AC22" s="139"/>
      <c r="AD22" s="140"/>
      <c r="AE22" s="44"/>
      <c r="AF22" s="50"/>
      <c r="AG22" s="50"/>
      <c r="AH22" s="19"/>
    </row>
    <row r="23" spans="1:34" ht="15" customHeight="1" x14ac:dyDescent="0.2">
      <c r="A23" s="19"/>
      <c r="B23" s="65"/>
      <c r="C23" s="88"/>
      <c r="D23" s="88"/>
      <c r="E23" s="88"/>
      <c r="F23" s="88"/>
      <c r="G23" s="88"/>
      <c r="H23" s="88"/>
      <c r="I23" s="88"/>
      <c r="J23" s="88"/>
      <c r="K23" s="88"/>
      <c r="L23" s="88"/>
      <c r="M23" s="88"/>
      <c r="N23" s="88"/>
      <c r="O23" s="88"/>
      <c r="P23" s="88"/>
      <c r="Q23" s="45"/>
      <c r="R23" s="19"/>
      <c r="S23" s="83"/>
      <c r="T23" s="138"/>
      <c r="U23" s="139"/>
      <c r="V23" s="139"/>
      <c r="W23" s="139"/>
      <c r="X23" s="139"/>
      <c r="Y23" s="139"/>
      <c r="Z23" s="139"/>
      <c r="AA23" s="139"/>
      <c r="AB23" s="139"/>
      <c r="AC23" s="139"/>
      <c r="AD23" s="140"/>
      <c r="AE23" s="44"/>
      <c r="AF23" s="50"/>
      <c r="AG23" s="50"/>
      <c r="AH23" s="19"/>
    </row>
    <row r="24" spans="1:34" ht="15" customHeight="1" x14ac:dyDescent="0.2">
      <c r="A24" s="19"/>
      <c r="B24" s="65"/>
      <c r="C24" s="88"/>
      <c r="D24" s="88"/>
      <c r="E24" s="88"/>
      <c r="F24" s="88"/>
      <c r="G24" s="88"/>
      <c r="H24" s="88"/>
      <c r="I24" s="88"/>
      <c r="J24" s="88"/>
      <c r="K24" s="88"/>
      <c r="L24" s="88"/>
      <c r="M24" s="88"/>
      <c r="N24" s="88"/>
      <c r="O24" s="88"/>
      <c r="P24" s="88"/>
      <c r="Q24" s="45"/>
      <c r="R24" s="19"/>
      <c r="S24" s="83"/>
      <c r="T24" s="138"/>
      <c r="U24" s="139"/>
      <c r="V24" s="139"/>
      <c r="W24" s="139"/>
      <c r="X24" s="139"/>
      <c r="Y24" s="139"/>
      <c r="Z24" s="139"/>
      <c r="AA24" s="139"/>
      <c r="AB24" s="139"/>
      <c r="AC24" s="139"/>
      <c r="AD24" s="140"/>
      <c r="AE24" s="44"/>
      <c r="AF24" s="50"/>
      <c r="AG24" s="50"/>
      <c r="AH24" s="19"/>
    </row>
    <row r="25" spans="1:34" ht="15" customHeight="1" x14ac:dyDescent="0.2">
      <c r="A25" s="19"/>
      <c r="B25" s="65"/>
      <c r="C25" s="88"/>
      <c r="D25" s="88"/>
      <c r="E25" s="88"/>
      <c r="F25" s="88"/>
      <c r="G25" s="88"/>
      <c r="H25" s="88"/>
      <c r="I25" s="88"/>
      <c r="J25" s="88"/>
      <c r="K25" s="88"/>
      <c r="L25" s="88"/>
      <c r="M25" s="88"/>
      <c r="N25" s="88"/>
      <c r="O25" s="88"/>
      <c r="P25" s="88"/>
      <c r="Q25" s="45"/>
      <c r="R25" s="19"/>
      <c r="S25" s="83"/>
      <c r="T25" s="138"/>
      <c r="U25" s="139"/>
      <c r="V25" s="139"/>
      <c r="W25" s="139"/>
      <c r="X25" s="139"/>
      <c r="Y25" s="139"/>
      <c r="Z25" s="139"/>
      <c r="AA25" s="139"/>
      <c r="AB25" s="139"/>
      <c r="AC25" s="139"/>
      <c r="AD25" s="140"/>
      <c r="AE25" s="44"/>
      <c r="AF25" s="50"/>
      <c r="AG25" s="50"/>
      <c r="AH25" s="19"/>
    </row>
    <row r="26" spans="1:34" ht="15" customHeight="1" x14ac:dyDescent="0.2">
      <c r="A26" s="19"/>
      <c r="B26" s="65"/>
      <c r="C26" s="63"/>
      <c r="D26" s="63"/>
      <c r="E26" s="63"/>
      <c r="F26" s="63"/>
      <c r="G26" s="63"/>
      <c r="H26" s="63"/>
      <c r="I26" s="63"/>
      <c r="J26" s="63"/>
      <c r="K26" s="63"/>
      <c r="L26" s="63"/>
      <c r="M26" s="63"/>
      <c r="N26" s="63"/>
      <c r="O26" s="63"/>
      <c r="P26" s="63"/>
      <c r="Q26" s="45"/>
      <c r="R26" s="19"/>
      <c r="S26" s="83"/>
      <c r="T26" s="138"/>
      <c r="U26" s="139"/>
      <c r="V26" s="139"/>
      <c r="W26" s="139"/>
      <c r="X26" s="139"/>
      <c r="Y26" s="139"/>
      <c r="Z26" s="139"/>
      <c r="AA26" s="139"/>
      <c r="AB26" s="139"/>
      <c r="AC26" s="139"/>
      <c r="AD26" s="140"/>
      <c r="AE26" s="44"/>
      <c r="AF26" s="50"/>
      <c r="AG26" s="50"/>
      <c r="AH26" s="19"/>
    </row>
    <row r="27" spans="1:34" ht="15" customHeight="1" thickBot="1" x14ac:dyDescent="0.25">
      <c r="A27" s="19"/>
      <c r="B27" s="65"/>
      <c r="C27" s="63"/>
      <c r="D27" s="63"/>
      <c r="E27" s="63"/>
      <c r="F27" s="63"/>
      <c r="G27" s="63"/>
      <c r="H27" s="63"/>
      <c r="I27" s="63"/>
      <c r="J27" s="63"/>
      <c r="K27" s="63"/>
      <c r="L27" s="63"/>
      <c r="M27" s="63"/>
      <c r="N27" s="63"/>
      <c r="O27" s="63"/>
      <c r="P27" s="63"/>
      <c r="Q27" s="45"/>
      <c r="R27" s="19"/>
      <c r="S27" s="83"/>
      <c r="T27" s="138"/>
      <c r="U27" s="139"/>
      <c r="V27" s="139"/>
      <c r="W27" s="139"/>
      <c r="X27" s="139"/>
      <c r="Y27" s="139"/>
      <c r="Z27" s="139"/>
      <c r="AA27" s="139"/>
      <c r="AB27" s="139"/>
      <c r="AC27" s="139"/>
      <c r="AD27" s="140"/>
      <c r="AE27" s="44"/>
      <c r="AF27" s="50"/>
      <c r="AG27" s="50"/>
      <c r="AH27" s="19"/>
    </row>
    <row r="28" spans="1:34" ht="15" customHeight="1" thickBot="1" x14ac:dyDescent="0.3">
      <c r="A28" s="18"/>
      <c r="B28" s="102" t="s">
        <v>14</v>
      </c>
      <c r="C28" s="103" t="s">
        <v>36</v>
      </c>
      <c r="D28" s="104" t="s">
        <v>0</v>
      </c>
      <c r="E28" s="105" t="s">
        <v>1</v>
      </c>
      <c r="F28" s="105" t="s">
        <v>2</v>
      </c>
      <c r="G28" s="105" t="s">
        <v>3</v>
      </c>
      <c r="H28" s="105" t="s">
        <v>4</v>
      </c>
      <c r="I28" s="105" t="s">
        <v>5</v>
      </c>
      <c r="J28" s="105" t="s">
        <v>6</v>
      </c>
      <c r="K28" s="105" t="s">
        <v>7</v>
      </c>
      <c r="L28" s="105" t="s">
        <v>8</v>
      </c>
      <c r="M28" s="105" t="s">
        <v>9</v>
      </c>
      <c r="N28" s="105" t="s">
        <v>10</v>
      </c>
      <c r="O28" s="106" t="s">
        <v>11</v>
      </c>
      <c r="P28" s="107" t="s">
        <v>37</v>
      </c>
      <c r="Q28" s="45"/>
      <c r="R28" s="19"/>
      <c r="S28" s="83"/>
      <c r="T28" s="138"/>
      <c r="U28" s="139"/>
      <c r="V28" s="139"/>
      <c r="W28" s="139"/>
      <c r="X28" s="139"/>
      <c r="Y28" s="139"/>
      <c r="Z28" s="139"/>
      <c r="AA28" s="139"/>
      <c r="AB28" s="139"/>
      <c r="AC28" s="139"/>
      <c r="AD28" s="140"/>
      <c r="AE28" s="44"/>
      <c r="AF28" s="50"/>
      <c r="AG28" s="50"/>
      <c r="AH28" s="19"/>
    </row>
    <row r="29" spans="1:34" ht="15" customHeight="1" thickBot="1" x14ac:dyDescent="0.25">
      <c r="A29" s="19"/>
      <c r="B29" s="9" t="s">
        <v>13</v>
      </c>
      <c r="C29" s="20"/>
      <c r="D29" s="21"/>
      <c r="E29" s="22"/>
      <c r="F29" s="22"/>
      <c r="G29" s="22"/>
      <c r="H29" s="22"/>
      <c r="I29" s="22"/>
      <c r="J29" s="22"/>
      <c r="K29" s="22"/>
      <c r="L29" s="22"/>
      <c r="M29" s="22"/>
      <c r="N29" s="22"/>
      <c r="O29" s="23"/>
      <c r="P29" s="24" t="e">
        <f t="shared" ref="P29:P35" si="0">AVERAGE(D29:O29)</f>
        <v>#DIV/0!</v>
      </c>
      <c r="Q29" s="45"/>
      <c r="R29" s="19"/>
      <c r="S29" s="83"/>
      <c r="T29" s="138"/>
      <c r="U29" s="139"/>
      <c r="V29" s="139"/>
      <c r="W29" s="139"/>
      <c r="X29" s="139"/>
      <c r="Y29" s="139"/>
      <c r="Z29" s="139"/>
      <c r="AA29" s="139"/>
      <c r="AB29" s="139"/>
      <c r="AC29" s="139"/>
      <c r="AD29" s="140"/>
      <c r="AE29" s="44"/>
      <c r="AF29" s="50"/>
      <c r="AG29" s="50"/>
      <c r="AH29" s="19"/>
    </row>
    <row r="30" spans="1:34" ht="15" customHeight="1" x14ac:dyDescent="0.2">
      <c r="A30" s="19"/>
      <c r="B30" s="10"/>
      <c r="C30" s="25"/>
      <c r="D30" s="26"/>
      <c r="E30" s="27"/>
      <c r="F30" s="27"/>
      <c r="G30" s="27"/>
      <c r="H30" s="27"/>
      <c r="I30" s="27"/>
      <c r="J30" s="27"/>
      <c r="K30" s="27"/>
      <c r="L30" s="27"/>
      <c r="M30" s="27"/>
      <c r="N30" s="27"/>
      <c r="O30" s="28"/>
      <c r="P30" s="29" t="e">
        <f t="shared" si="0"/>
        <v>#DIV/0!</v>
      </c>
      <c r="Q30" s="45"/>
      <c r="R30" s="19"/>
      <c r="S30" s="83"/>
      <c r="T30" s="138"/>
      <c r="U30" s="139"/>
      <c r="V30" s="139"/>
      <c r="W30" s="139"/>
      <c r="X30" s="139"/>
      <c r="Y30" s="139"/>
      <c r="Z30" s="139"/>
      <c r="AA30" s="139"/>
      <c r="AB30" s="139"/>
      <c r="AC30" s="139"/>
      <c r="AD30" s="140"/>
      <c r="AE30" s="44"/>
      <c r="AF30" s="50"/>
      <c r="AG30" s="50"/>
      <c r="AH30" s="19"/>
    </row>
    <row r="31" spans="1:34" ht="15" customHeight="1" x14ac:dyDescent="0.2">
      <c r="A31" s="19"/>
      <c r="B31" s="11"/>
      <c r="C31" s="30"/>
      <c r="D31" s="31"/>
      <c r="E31" s="32"/>
      <c r="F31" s="32"/>
      <c r="G31" s="32"/>
      <c r="H31" s="32"/>
      <c r="I31" s="32"/>
      <c r="J31" s="32"/>
      <c r="K31" s="32"/>
      <c r="L31" s="32"/>
      <c r="M31" s="32"/>
      <c r="N31" s="32"/>
      <c r="O31" s="33"/>
      <c r="P31" s="34" t="e">
        <f t="shared" si="0"/>
        <v>#DIV/0!</v>
      </c>
      <c r="Q31" s="45"/>
      <c r="R31" s="19"/>
      <c r="S31" s="83"/>
      <c r="T31" s="138"/>
      <c r="U31" s="139"/>
      <c r="V31" s="139"/>
      <c r="W31" s="139"/>
      <c r="X31" s="139"/>
      <c r="Y31" s="139"/>
      <c r="Z31" s="139"/>
      <c r="AA31" s="139"/>
      <c r="AB31" s="139"/>
      <c r="AC31" s="139"/>
      <c r="AD31" s="140"/>
      <c r="AE31" s="44"/>
      <c r="AF31" s="50"/>
      <c r="AG31" s="50"/>
      <c r="AH31" s="19"/>
    </row>
    <row r="32" spans="1:34" ht="15" customHeight="1" x14ac:dyDescent="0.2">
      <c r="A32" s="19"/>
      <c r="B32" s="11"/>
      <c r="C32" s="30"/>
      <c r="D32" s="31"/>
      <c r="E32" s="32"/>
      <c r="F32" s="32"/>
      <c r="G32" s="32"/>
      <c r="H32" s="32"/>
      <c r="I32" s="32"/>
      <c r="J32" s="32"/>
      <c r="K32" s="32"/>
      <c r="L32" s="32"/>
      <c r="M32" s="32"/>
      <c r="N32" s="32"/>
      <c r="O32" s="33"/>
      <c r="P32" s="34" t="e">
        <f t="shared" si="0"/>
        <v>#DIV/0!</v>
      </c>
      <c r="Q32" s="45"/>
      <c r="R32" s="19"/>
      <c r="S32" s="83"/>
      <c r="T32" s="138"/>
      <c r="U32" s="139"/>
      <c r="V32" s="139"/>
      <c r="W32" s="139"/>
      <c r="X32" s="139"/>
      <c r="Y32" s="139"/>
      <c r="Z32" s="139"/>
      <c r="AA32" s="139"/>
      <c r="AB32" s="139"/>
      <c r="AC32" s="139"/>
      <c r="AD32" s="140"/>
      <c r="AE32" s="44"/>
      <c r="AF32" s="50"/>
      <c r="AG32" s="50"/>
      <c r="AH32" s="19"/>
    </row>
    <row r="33" spans="1:34" ht="15" customHeight="1" x14ac:dyDescent="0.2">
      <c r="A33" s="19"/>
      <c r="B33" s="11"/>
      <c r="C33" s="30"/>
      <c r="D33" s="31"/>
      <c r="E33" s="32"/>
      <c r="F33" s="32"/>
      <c r="G33" s="32"/>
      <c r="H33" s="32"/>
      <c r="I33" s="32"/>
      <c r="J33" s="32"/>
      <c r="K33" s="32"/>
      <c r="L33" s="32"/>
      <c r="M33" s="32"/>
      <c r="N33" s="32"/>
      <c r="O33" s="35"/>
      <c r="P33" s="34" t="e">
        <f t="shared" si="0"/>
        <v>#DIV/0!</v>
      </c>
      <c r="Q33" s="45"/>
      <c r="R33" s="19"/>
      <c r="S33" s="83"/>
      <c r="T33" s="138"/>
      <c r="U33" s="139"/>
      <c r="V33" s="139"/>
      <c r="W33" s="139"/>
      <c r="X33" s="139"/>
      <c r="Y33" s="139"/>
      <c r="Z33" s="139"/>
      <c r="AA33" s="139"/>
      <c r="AB33" s="139"/>
      <c r="AC33" s="139"/>
      <c r="AD33" s="140"/>
      <c r="AE33" s="44"/>
      <c r="AF33" s="50"/>
      <c r="AG33" s="50"/>
      <c r="AH33" s="19"/>
    </row>
    <row r="34" spans="1:34" ht="15" customHeight="1" thickBot="1" x14ac:dyDescent="0.25">
      <c r="A34" s="19"/>
      <c r="B34" s="12"/>
      <c r="C34" s="36"/>
      <c r="D34" s="37"/>
      <c r="E34" s="37"/>
      <c r="F34" s="37"/>
      <c r="G34" s="37"/>
      <c r="H34" s="37"/>
      <c r="I34" s="37"/>
      <c r="J34" s="37"/>
      <c r="K34" s="37"/>
      <c r="L34" s="37"/>
      <c r="M34" s="37"/>
      <c r="N34" s="37"/>
      <c r="O34" s="38"/>
      <c r="P34" s="39" t="e">
        <f t="shared" si="0"/>
        <v>#DIV/0!</v>
      </c>
      <c r="Q34" s="45"/>
      <c r="R34" s="19"/>
      <c r="S34" s="83"/>
      <c r="T34" s="138"/>
      <c r="U34" s="139"/>
      <c r="V34" s="139"/>
      <c r="W34" s="139"/>
      <c r="X34" s="139"/>
      <c r="Y34" s="139"/>
      <c r="Z34" s="139"/>
      <c r="AA34" s="139"/>
      <c r="AB34" s="139"/>
      <c r="AC34" s="139"/>
      <c r="AD34" s="140"/>
      <c r="AE34" s="44"/>
      <c r="AF34" s="50"/>
      <c r="AG34" s="50"/>
      <c r="AH34" s="19"/>
    </row>
    <row r="35" spans="1:34" ht="15" customHeight="1" thickBot="1" x14ac:dyDescent="0.25">
      <c r="A35" s="19"/>
      <c r="B35" s="13" t="s">
        <v>12</v>
      </c>
      <c r="C35" s="40">
        <f>SUM(C30:C34)</f>
        <v>0</v>
      </c>
      <c r="D35" s="41">
        <f>SUM(D30:D34)</f>
        <v>0</v>
      </c>
      <c r="E35" s="41">
        <f>SUM(E30:E34)</f>
        <v>0</v>
      </c>
      <c r="F35" s="41">
        <f t="shared" ref="F35:N35" si="1">SUM(F30:F34)</f>
        <v>0</v>
      </c>
      <c r="G35" s="41">
        <f t="shared" si="1"/>
        <v>0</v>
      </c>
      <c r="H35" s="41">
        <f t="shared" si="1"/>
        <v>0</v>
      </c>
      <c r="I35" s="41">
        <f t="shared" si="1"/>
        <v>0</v>
      </c>
      <c r="J35" s="41">
        <f t="shared" si="1"/>
        <v>0</v>
      </c>
      <c r="K35" s="41">
        <f t="shared" si="1"/>
        <v>0</v>
      </c>
      <c r="L35" s="41">
        <f t="shared" si="1"/>
        <v>0</v>
      </c>
      <c r="M35" s="41">
        <f t="shared" si="1"/>
        <v>0</v>
      </c>
      <c r="N35" s="41">
        <f t="shared" si="1"/>
        <v>0</v>
      </c>
      <c r="O35" s="42">
        <f>SUM(O30:O34)</f>
        <v>0</v>
      </c>
      <c r="P35" s="43">
        <f t="shared" si="0"/>
        <v>0</v>
      </c>
      <c r="Q35" s="45"/>
      <c r="R35" s="19"/>
      <c r="S35" s="83"/>
      <c r="T35" s="138"/>
      <c r="U35" s="139"/>
      <c r="V35" s="139"/>
      <c r="W35" s="139"/>
      <c r="X35" s="139"/>
      <c r="Y35" s="139"/>
      <c r="Z35" s="139"/>
      <c r="AA35" s="139"/>
      <c r="AB35" s="139"/>
      <c r="AC35" s="139"/>
      <c r="AD35" s="140"/>
      <c r="AE35" s="44"/>
      <c r="AF35" s="50"/>
      <c r="AG35" s="50"/>
      <c r="AH35" s="19"/>
    </row>
    <row r="36" spans="1:34" ht="15" customHeight="1" thickBot="1" x14ac:dyDescent="0.25">
      <c r="A36" s="18"/>
      <c r="B36" s="91"/>
      <c r="C36" s="92"/>
      <c r="D36" s="92"/>
      <c r="E36" s="92"/>
      <c r="F36" s="92"/>
      <c r="G36" s="92"/>
      <c r="H36" s="92"/>
      <c r="I36" s="92"/>
      <c r="J36" s="92"/>
      <c r="K36" s="92"/>
      <c r="L36" s="92"/>
      <c r="M36" s="92"/>
      <c r="N36" s="92"/>
      <c r="O36" s="92"/>
      <c r="P36" s="93"/>
      <c r="Q36" s="58"/>
      <c r="R36" s="19"/>
      <c r="S36" s="84"/>
      <c r="T36" s="183"/>
      <c r="U36" s="184"/>
      <c r="V36" s="184"/>
      <c r="W36" s="184"/>
      <c r="X36" s="184"/>
      <c r="Y36" s="184"/>
      <c r="Z36" s="184"/>
      <c r="AA36" s="184"/>
      <c r="AB36" s="184"/>
      <c r="AC36" s="184"/>
      <c r="AD36" s="185"/>
      <c r="AE36" s="48"/>
      <c r="AF36" s="51"/>
      <c r="AG36" s="51"/>
      <c r="AH36" s="19"/>
    </row>
    <row r="37" spans="1:34" ht="15" customHeight="1" thickBot="1" x14ac:dyDescent="0.25">
      <c r="A37" s="19"/>
      <c r="B37" s="56"/>
      <c r="C37" s="56"/>
      <c r="D37" s="56"/>
      <c r="E37" s="56"/>
      <c r="F37" s="56"/>
      <c r="G37" s="56"/>
      <c r="H37" s="56"/>
      <c r="I37" s="56"/>
      <c r="J37" s="56"/>
      <c r="K37" s="56"/>
      <c r="L37" s="56"/>
      <c r="M37" s="56"/>
      <c r="N37" s="56"/>
      <c r="O37" s="56"/>
      <c r="P37" s="57"/>
      <c r="Q37" s="57"/>
      <c r="R37" s="63"/>
      <c r="S37" s="57"/>
      <c r="T37" s="57"/>
      <c r="U37" s="57"/>
      <c r="V37" s="57"/>
      <c r="W37" s="57"/>
      <c r="X37" s="57"/>
      <c r="Y37" s="57"/>
      <c r="Z37" s="57"/>
      <c r="AA37" s="57"/>
      <c r="AB37" s="57"/>
      <c r="AC37" s="57"/>
      <c r="AD37" s="57"/>
      <c r="AE37" s="57"/>
      <c r="AF37" s="57"/>
      <c r="AG37" s="57"/>
      <c r="AH37" s="19"/>
    </row>
    <row r="38" spans="1:34" ht="15" customHeight="1" x14ac:dyDescent="0.2">
      <c r="A38" s="19"/>
      <c r="B38" s="111" t="s">
        <v>29</v>
      </c>
      <c r="C38" s="112"/>
      <c r="D38" s="112"/>
      <c r="E38" s="112"/>
      <c r="F38" s="112"/>
      <c r="G38" s="112"/>
      <c r="H38" s="112"/>
      <c r="I38" s="112"/>
      <c r="J38" s="112"/>
      <c r="K38" s="112"/>
      <c r="L38" s="112"/>
      <c r="M38" s="112"/>
      <c r="N38" s="112"/>
      <c r="O38" s="112"/>
      <c r="P38" s="112"/>
      <c r="Q38" s="113"/>
      <c r="R38" s="19"/>
      <c r="S38" s="111" t="s">
        <v>46</v>
      </c>
      <c r="T38" s="112"/>
      <c r="U38" s="112"/>
      <c r="V38" s="112"/>
      <c r="W38" s="112"/>
      <c r="X38" s="112"/>
      <c r="Y38" s="112"/>
      <c r="Z38" s="112"/>
      <c r="AA38" s="112"/>
      <c r="AB38" s="112"/>
      <c r="AC38" s="112"/>
      <c r="AD38" s="112"/>
      <c r="AE38" s="112"/>
      <c r="AF38" s="112"/>
      <c r="AG38" s="113"/>
      <c r="AH38" s="19"/>
    </row>
    <row r="39" spans="1:34" ht="15" customHeight="1" x14ac:dyDescent="0.2">
      <c r="A39" s="18"/>
      <c r="B39" s="114"/>
      <c r="C39" s="115"/>
      <c r="D39" s="115"/>
      <c r="E39" s="115"/>
      <c r="F39" s="115"/>
      <c r="G39" s="115"/>
      <c r="H39" s="115"/>
      <c r="I39" s="115"/>
      <c r="J39" s="115"/>
      <c r="K39" s="115"/>
      <c r="L39" s="115"/>
      <c r="M39" s="115"/>
      <c r="N39" s="115"/>
      <c r="O39" s="115"/>
      <c r="P39" s="115"/>
      <c r="Q39" s="116"/>
      <c r="R39" s="19"/>
      <c r="S39" s="114"/>
      <c r="T39" s="115"/>
      <c r="U39" s="115"/>
      <c r="V39" s="115"/>
      <c r="W39" s="115"/>
      <c r="X39" s="115"/>
      <c r="Y39" s="115"/>
      <c r="Z39" s="115"/>
      <c r="AA39" s="115"/>
      <c r="AB39" s="115"/>
      <c r="AC39" s="115"/>
      <c r="AD39" s="115"/>
      <c r="AE39" s="115"/>
      <c r="AF39" s="115"/>
      <c r="AG39" s="116"/>
      <c r="AH39" s="19"/>
    </row>
    <row r="40" spans="1:34" ht="15" customHeight="1" thickBot="1" x14ac:dyDescent="0.25">
      <c r="A40" s="19"/>
      <c r="B40" s="65"/>
      <c r="C40" s="67"/>
      <c r="D40" s="67"/>
      <c r="E40" s="67"/>
      <c r="F40" s="67"/>
      <c r="G40" s="67"/>
      <c r="H40" s="67"/>
      <c r="I40" s="67"/>
      <c r="J40" s="67"/>
      <c r="K40" s="67"/>
      <c r="L40" s="67"/>
      <c r="M40" s="67"/>
      <c r="N40" s="67"/>
      <c r="O40" s="67"/>
      <c r="P40" s="63"/>
      <c r="Q40" s="45"/>
      <c r="R40" s="19"/>
      <c r="S40" s="65"/>
      <c r="T40" s="63"/>
      <c r="U40" s="63"/>
      <c r="V40" s="63"/>
      <c r="W40" s="63"/>
      <c r="X40" s="63"/>
      <c r="Y40" s="63"/>
      <c r="Z40" s="63"/>
      <c r="AA40" s="63"/>
      <c r="AB40" s="63"/>
      <c r="AC40" s="63"/>
      <c r="AD40" s="63"/>
      <c r="AE40" s="63"/>
      <c r="AF40" s="63"/>
      <c r="AG40" s="45"/>
      <c r="AH40" s="19"/>
    </row>
    <row r="41" spans="1:34" ht="15" customHeight="1" thickBot="1" x14ac:dyDescent="0.25">
      <c r="A41" s="18"/>
      <c r="B41" s="68">
        <f>B30</f>
        <v>0</v>
      </c>
      <c r="C41" s="52" t="s">
        <v>44</v>
      </c>
      <c r="D41" s="164" t="s">
        <v>27</v>
      </c>
      <c r="E41" s="165"/>
      <c r="F41" s="152" t="s">
        <v>27</v>
      </c>
      <c r="G41" s="153"/>
      <c r="H41" s="152" t="s">
        <v>27</v>
      </c>
      <c r="I41" s="153"/>
      <c r="J41" s="152" t="s">
        <v>27</v>
      </c>
      <c r="K41" s="153"/>
      <c r="L41" s="152" t="s">
        <v>27</v>
      </c>
      <c r="M41" s="153"/>
      <c r="N41" s="144" t="s">
        <v>27</v>
      </c>
      <c r="O41" s="145"/>
      <c r="P41" s="63"/>
      <c r="Q41" s="45"/>
      <c r="R41" s="19"/>
      <c r="S41" s="85">
        <f>B41</f>
        <v>0</v>
      </c>
      <c r="T41" s="53" t="s">
        <v>15</v>
      </c>
      <c r="U41" s="54" t="s">
        <v>16</v>
      </c>
      <c r="V41" s="55" t="s">
        <v>17</v>
      </c>
      <c r="W41" s="54" t="s">
        <v>18</v>
      </c>
      <c r="X41" s="54" t="s">
        <v>19</v>
      </c>
      <c r="Y41" s="79" t="s">
        <v>38</v>
      </c>
      <c r="Z41" s="63"/>
      <c r="AA41" s="88"/>
      <c r="AB41" s="88"/>
      <c r="AC41" s="88"/>
      <c r="AD41" s="88"/>
      <c r="AE41" s="88"/>
      <c r="AF41" s="88"/>
      <c r="AG41" s="45"/>
      <c r="AH41" s="19"/>
    </row>
    <row r="42" spans="1:34" ht="15" customHeight="1" x14ac:dyDescent="0.2">
      <c r="A42" s="19"/>
      <c r="B42" s="80"/>
      <c r="C42" s="70"/>
      <c r="D42" s="179"/>
      <c r="E42" s="180"/>
      <c r="F42" s="156"/>
      <c r="G42" s="157"/>
      <c r="H42" s="156"/>
      <c r="I42" s="157"/>
      <c r="J42" s="156"/>
      <c r="K42" s="157"/>
      <c r="L42" s="156"/>
      <c r="M42" s="157"/>
      <c r="N42" s="146"/>
      <c r="O42" s="147"/>
      <c r="P42" s="63"/>
      <c r="Q42" s="45"/>
      <c r="R42" s="19"/>
      <c r="S42" s="86">
        <f>B42</f>
        <v>0</v>
      </c>
      <c r="T42" s="26"/>
      <c r="U42" s="27"/>
      <c r="V42" s="27"/>
      <c r="W42" s="27"/>
      <c r="X42" s="27"/>
      <c r="Y42" s="28"/>
      <c r="Z42" s="63"/>
      <c r="AA42" s="88"/>
      <c r="AB42" s="88"/>
      <c r="AC42" s="88"/>
      <c r="AD42" s="88"/>
      <c r="AE42" s="88"/>
      <c r="AF42" s="88"/>
      <c r="AG42" s="45"/>
      <c r="AH42" s="19"/>
    </row>
    <row r="43" spans="1:34" ht="15" customHeight="1" x14ac:dyDescent="0.2">
      <c r="A43" s="19"/>
      <c r="B43" s="71"/>
      <c r="C43" s="72"/>
      <c r="D43" s="181"/>
      <c r="E43" s="182"/>
      <c r="F43" s="148"/>
      <c r="G43" s="149"/>
      <c r="H43" s="148"/>
      <c r="I43" s="149"/>
      <c r="J43" s="148"/>
      <c r="K43" s="149"/>
      <c r="L43" s="148"/>
      <c r="M43" s="149"/>
      <c r="N43" s="154"/>
      <c r="O43" s="155"/>
      <c r="P43" s="63"/>
      <c r="Q43" s="45"/>
      <c r="R43" s="19"/>
      <c r="S43" s="11">
        <f>B43</f>
        <v>0</v>
      </c>
      <c r="T43" s="31"/>
      <c r="U43" s="32"/>
      <c r="V43" s="32"/>
      <c r="W43" s="32"/>
      <c r="X43" s="32"/>
      <c r="Y43" s="33"/>
      <c r="Z43" s="63"/>
      <c r="AA43" s="88"/>
      <c r="AB43" s="88"/>
      <c r="AC43" s="88"/>
      <c r="AD43" s="88"/>
      <c r="AE43" s="88"/>
      <c r="AF43" s="88"/>
      <c r="AG43" s="45"/>
      <c r="AH43" s="19"/>
    </row>
    <row r="44" spans="1:34" ht="15" customHeight="1" x14ac:dyDescent="0.2">
      <c r="A44" s="19"/>
      <c r="B44" s="81"/>
      <c r="C44" s="72"/>
      <c r="D44" s="181"/>
      <c r="E44" s="182"/>
      <c r="F44" s="148"/>
      <c r="G44" s="149"/>
      <c r="H44" s="148"/>
      <c r="I44" s="149"/>
      <c r="J44" s="148"/>
      <c r="K44" s="149"/>
      <c r="L44" s="148"/>
      <c r="M44" s="149"/>
      <c r="N44" s="154"/>
      <c r="O44" s="155"/>
      <c r="P44" s="63"/>
      <c r="Q44" s="45"/>
      <c r="R44" s="19"/>
      <c r="S44" s="87">
        <f>B44</f>
        <v>0</v>
      </c>
      <c r="T44" s="31"/>
      <c r="U44" s="32"/>
      <c r="V44" s="32"/>
      <c r="W44" s="32"/>
      <c r="X44" s="32"/>
      <c r="Y44" s="33"/>
      <c r="Z44" s="63"/>
      <c r="AA44" s="88"/>
      <c r="AB44" s="88"/>
      <c r="AC44" s="88"/>
      <c r="AD44" s="88"/>
      <c r="AE44" s="88"/>
      <c r="AF44" s="88"/>
      <c r="AG44" s="45"/>
      <c r="AH44" s="19"/>
    </row>
    <row r="45" spans="1:34" ht="15" customHeight="1" thickBot="1" x14ac:dyDescent="0.25">
      <c r="A45" s="19"/>
      <c r="B45" s="73"/>
      <c r="C45" s="74"/>
      <c r="D45" s="162"/>
      <c r="E45" s="163"/>
      <c r="F45" s="150"/>
      <c r="G45" s="151"/>
      <c r="H45" s="150"/>
      <c r="I45" s="151"/>
      <c r="J45" s="150"/>
      <c r="K45" s="151"/>
      <c r="L45" s="150"/>
      <c r="M45" s="151"/>
      <c r="N45" s="158"/>
      <c r="O45" s="159"/>
      <c r="P45" s="63"/>
      <c r="Q45" s="45"/>
      <c r="R45" s="19"/>
      <c r="S45" s="75">
        <f>B45</f>
        <v>0</v>
      </c>
      <c r="T45" s="76"/>
      <c r="U45" s="77"/>
      <c r="V45" s="77"/>
      <c r="W45" s="77"/>
      <c r="X45" s="77"/>
      <c r="Y45" s="78"/>
      <c r="Z45" s="63"/>
      <c r="AA45" s="88"/>
      <c r="AB45" s="88"/>
      <c r="AC45" s="88"/>
      <c r="AD45" s="88"/>
      <c r="AE45" s="88"/>
      <c r="AF45" s="88"/>
      <c r="AG45" s="45"/>
      <c r="AH45" s="19"/>
    </row>
    <row r="46" spans="1:34" ht="15" customHeight="1" x14ac:dyDescent="0.2">
      <c r="A46" s="19"/>
      <c r="B46" s="65"/>
      <c r="C46" s="63"/>
      <c r="D46" s="61"/>
      <c r="E46" s="61"/>
      <c r="F46" s="61"/>
      <c r="G46" s="61"/>
      <c r="H46" s="61"/>
      <c r="I46" s="61"/>
      <c r="J46" s="61"/>
      <c r="K46" s="61"/>
      <c r="L46" s="61"/>
      <c r="M46" s="61"/>
      <c r="N46" s="160"/>
      <c r="O46" s="160"/>
      <c r="P46" s="63"/>
      <c r="Q46" s="45"/>
      <c r="R46" s="19"/>
      <c r="S46" s="65"/>
      <c r="T46" s="63"/>
      <c r="U46" s="63"/>
      <c r="V46" s="63"/>
      <c r="W46" s="63"/>
      <c r="X46" s="63"/>
      <c r="Y46" s="63"/>
      <c r="Z46" s="63"/>
      <c r="AA46" s="88"/>
      <c r="AB46" s="88"/>
      <c r="AC46" s="88"/>
      <c r="AD46" s="88"/>
      <c r="AE46" s="88"/>
      <c r="AF46" s="88"/>
      <c r="AG46" s="45"/>
      <c r="AH46" s="19"/>
    </row>
    <row r="47" spans="1:34" ht="15" customHeight="1" thickBot="1" x14ac:dyDescent="0.25">
      <c r="A47" s="19"/>
      <c r="B47" s="65"/>
      <c r="C47" s="63"/>
      <c r="D47" s="61"/>
      <c r="E47" s="61"/>
      <c r="F47" s="61"/>
      <c r="G47" s="61"/>
      <c r="H47" s="61"/>
      <c r="I47" s="61"/>
      <c r="J47" s="61"/>
      <c r="K47" s="61"/>
      <c r="L47" s="61"/>
      <c r="M47" s="61"/>
      <c r="N47" s="61"/>
      <c r="O47" s="61"/>
      <c r="P47" s="63"/>
      <c r="Q47" s="45"/>
      <c r="R47" s="19"/>
      <c r="S47" s="65"/>
      <c r="T47" s="63"/>
      <c r="U47" s="63"/>
      <c r="V47" s="63"/>
      <c r="W47" s="63"/>
      <c r="X47" s="63"/>
      <c r="Y47" s="63"/>
      <c r="Z47" s="63"/>
      <c r="AA47" s="63"/>
      <c r="AB47" s="63"/>
      <c r="AC47" s="63"/>
      <c r="AD47" s="63"/>
      <c r="AE47" s="63"/>
      <c r="AF47" s="63"/>
      <c r="AG47" s="45"/>
      <c r="AH47" s="19"/>
    </row>
    <row r="48" spans="1:34" ht="15" customHeight="1" thickBot="1" x14ac:dyDescent="0.25">
      <c r="A48" s="18"/>
      <c r="B48" s="68">
        <f>B31</f>
        <v>0</v>
      </c>
      <c r="C48" s="52" t="str">
        <f>C41</f>
        <v>Wk.??</v>
      </c>
      <c r="D48" s="164" t="s">
        <v>27</v>
      </c>
      <c r="E48" s="165"/>
      <c r="F48" s="152" t="s">
        <v>27</v>
      </c>
      <c r="G48" s="153"/>
      <c r="H48" s="152" t="s">
        <v>27</v>
      </c>
      <c r="I48" s="153"/>
      <c r="J48" s="152" t="s">
        <v>27</v>
      </c>
      <c r="K48" s="153"/>
      <c r="L48" s="152" t="s">
        <v>27</v>
      </c>
      <c r="M48" s="153"/>
      <c r="N48" s="144" t="s">
        <v>27</v>
      </c>
      <c r="O48" s="145"/>
      <c r="P48" s="63"/>
      <c r="Q48" s="45"/>
      <c r="R48" s="19"/>
      <c r="S48" s="85">
        <f>B48</f>
        <v>0</v>
      </c>
      <c r="T48" s="53" t="str">
        <f>T41</f>
        <v>Wk.10</v>
      </c>
      <c r="U48" s="53" t="str">
        <f t="shared" ref="U48:Y48" si="2">U41</f>
        <v>Wk.11</v>
      </c>
      <c r="V48" s="53" t="str">
        <f t="shared" si="2"/>
        <v>Wk.12</v>
      </c>
      <c r="W48" s="53" t="str">
        <f t="shared" si="2"/>
        <v>Wk.13</v>
      </c>
      <c r="X48" s="53" t="str">
        <f t="shared" si="2"/>
        <v>Wk.14</v>
      </c>
      <c r="Y48" s="52" t="str">
        <f t="shared" si="2"/>
        <v>Wk.15</v>
      </c>
      <c r="Z48" s="63"/>
      <c r="AA48" s="88"/>
      <c r="AB48" s="88"/>
      <c r="AC48" s="88"/>
      <c r="AD48" s="88"/>
      <c r="AE48" s="88"/>
      <c r="AF48" s="88"/>
      <c r="AG48" s="45"/>
      <c r="AH48" s="19"/>
    </row>
    <row r="49" spans="1:34" ht="15" customHeight="1" x14ac:dyDescent="0.2">
      <c r="A49" s="19"/>
      <c r="B49" s="69"/>
      <c r="C49" s="70"/>
      <c r="D49" s="179"/>
      <c r="E49" s="180"/>
      <c r="F49" s="156"/>
      <c r="G49" s="157"/>
      <c r="H49" s="156"/>
      <c r="I49" s="157"/>
      <c r="J49" s="156"/>
      <c r="K49" s="157"/>
      <c r="L49" s="156"/>
      <c r="M49" s="157"/>
      <c r="N49" s="146"/>
      <c r="O49" s="147"/>
      <c r="P49" s="63"/>
      <c r="Q49" s="45"/>
      <c r="R49" s="19"/>
      <c r="S49" s="10">
        <f>B49</f>
        <v>0</v>
      </c>
      <c r="T49" s="26"/>
      <c r="U49" s="27"/>
      <c r="V49" s="27"/>
      <c r="W49" s="27"/>
      <c r="X49" s="27"/>
      <c r="Y49" s="28"/>
      <c r="Z49" s="63"/>
      <c r="AA49" s="88"/>
      <c r="AB49" s="88"/>
      <c r="AC49" s="88"/>
      <c r="AD49" s="88"/>
      <c r="AE49" s="88"/>
      <c r="AF49" s="88"/>
      <c r="AG49" s="45"/>
      <c r="AH49" s="19"/>
    </row>
    <row r="50" spans="1:34" ht="15" customHeight="1" x14ac:dyDescent="0.2">
      <c r="A50" s="19"/>
      <c r="B50" s="81"/>
      <c r="C50" s="72"/>
      <c r="D50" s="181"/>
      <c r="E50" s="182"/>
      <c r="F50" s="148"/>
      <c r="G50" s="149"/>
      <c r="H50" s="148"/>
      <c r="I50" s="149"/>
      <c r="J50" s="148"/>
      <c r="K50" s="149"/>
      <c r="L50" s="148"/>
      <c r="M50" s="149"/>
      <c r="N50" s="154"/>
      <c r="O50" s="155"/>
      <c r="P50" s="63"/>
      <c r="Q50" s="45"/>
      <c r="R50" s="19"/>
      <c r="S50" s="87">
        <f>B50</f>
        <v>0</v>
      </c>
      <c r="T50" s="31"/>
      <c r="U50" s="32"/>
      <c r="V50" s="32"/>
      <c r="W50" s="32"/>
      <c r="X50" s="32"/>
      <c r="Y50" s="33"/>
      <c r="Z50" s="63"/>
      <c r="AA50" s="88"/>
      <c r="AB50" s="88"/>
      <c r="AC50" s="88"/>
      <c r="AD50" s="88"/>
      <c r="AE50" s="88"/>
      <c r="AF50" s="88"/>
      <c r="AG50" s="45"/>
      <c r="AH50" s="19"/>
    </row>
    <row r="51" spans="1:34" ht="15" customHeight="1" x14ac:dyDescent="0.2">
      <c r="A51" s="19"/>
      <c r="B51" s="71"/>
      <c r="C51" s="72"/>
      <c r="D51" s="181"/>
      <c r="E51" s="182"/>
      <c r="F51" s="148"/>
      <c r="G51" s="149"/>
      <c r="H51" s="148"/>
      <c r="I51" s="149"/>
      <c r="J51" s="148"/>
      <c r="K51" s="149"/>
      <c r="L51" s="148"/>
      <c r="M51" s="149"/>
      <c r="N51" s="154"/>
      <c r="O51" s="155"/>
      <c r="P51" s="63"/>
      <c r="Q51" s="45"/>
      <c r="R51" s="19"/>
      <c r="S51" s="11">
        <f>B51</f>
        <v>0</v>
      </c>
      <c r="T51" s="31"/>
      <c r="U51" s="32"/>
      <c r="V51" s="32"/>
      <c r="W51" s="32"/>
      <c r="X51" s="32"/>
      <c r="Y51" s="33"/>
      <c r="Z51" s="63"/>
      <c r="AA51" s="88"/>
      <c r="AB51" s="88"/>
      <c r="AC51" s="88"/>
      <c r="AD51" s="88"/>
      <c r="AE51" s="88"/>
      <c r="AF51" s="88"/>
      <c r="AG51" s="45"/>
      <c r="AH51" s="19"/>
    </row>
    <row r="52" spans="1:34" ht="15" customHeight="1" thickBot="1" x14ac:dyDescent="0.25">
      <c r="A52" s="19"/>
      <c r="B52" s="73"/>
      <c r="C52" s="74"/>
      <c r="D52" s="162"/>
      <c r="E52" s="163"/>
      <c r="F52" s="150"/>
      <c r="G52" s="151"/>
      <c r="H52" s="150"/>
      <c r="I52" s="151"/>
      <c r="J52" s="150"/>
      <c r="K52" s="151"/>
      <c r="L52" s="150"/>
      <c r="M52" s="151"/>
      <c r="N52" s="158"/>
      <c r="O52" s="159"/>
      <c r="P52" s="63"/>
      <c r="Q52" s="45"/>
      <c r="R52" s="19"/>
      <c r="S52" s="75">
        <f>B52</f>
        <v>0</v>
      </c>
      <c r="T52" s="76"/>
      <c r="U52" s="77"/>
      <c r="V52" s="77"/>
      <c r="W52" s="77"/>
      <c r="X52" s="77"/>
      <c r="Y52" s="78"/>
      <c r="Z52" s="63"/>
      <c r="AA52" s="88"/>
      <c r="AB52" s="88"/>
      <c r="AC52" s="88"/>
      <c r="AD52" s="88"/>
      <c r="AE52" s="88"/>
      <c r="AF52" s="88"/>
      <c r="AG52" s="45"/>
      <c r="AH52" s="19"/>
    </row>
    <row r="53" spans="1:34" ht="15" customHeight="1" x14ac:dyDescent="0.2">
      <c r="A53" s="18"/>
      <c r="B53" s="65"/>
      <c r="C53" s="63"/>
      <c r="D53" s="61"/>
      <c r="E53" s="61"/>
      <c r="F53" s="61"/>
      <c r="G53" s="61"/>
      <c r="H53" s="61"/>
      <c r="I53" s="61"/>
      <c r="J53" s="61"/>
      <c r="K53" s="61"/>
      <c r="L53" s="61"/>
      <c r="M53" s="61"/>
      <c r="N53" s="160"/>
      <c r="O53" s="160"/>
      <c r="P53" s="63"/>
      <c r="Q53" s="45"/>
      <c r="R53" s="19"/>
      <c r="S53" s="65"/>
      <c r="T53" s="63"/>
      <c r="U53" s="63"/>
      <c r="V53" s="63"/>
      <c r="W53" s="63"/>
      <c r="X53" s="63"/>
      <c r="Y53" s="63"/>
      <c r="Z53" s="63"/>
      <c r="AA53" s="88"/>
      <c r="AB53" s="88"/>
      <c r="AC53" s="88"/>
      <c r="AD53" s="88"/>
      <c r="AE53" s="88"/>
      <c r="AF53" s="88"/>
      <c r="AG53" s="45"/>
      <c r="AH53" s="19"/>
    </row>
    <row r="54" spans="1:34" ht="15" customHeight="1" thickBot="1" x14ac:dyDescent="0.25">
      <c r="A54" s="19"/>
      <c r="B54" s="65"/>
      <c r="C54" s="63"/>
      <c r="D54" s="61"/>
      <c r="E54" s="61"/>
      <c r="F54" s="61"/>
      <c r="G54" s="61"/>
      <c r="H54" s="61"/>
      <c r="I54" s="61"/>
      <c r="J54" s="59"/>
      <c r="K54" s="59"/>
      <c r="L54" s="59"/>
      <c r="M54" s="59"/>
      <c r="N54" s="59"/>
      <c r="O54" s="59"/>
      <c r="P54" s="63"/>
      <c r="Q54" s="45"/>
      <c r="R54" s="19"/>
      <c r="S54" s="65" t="s">
        <v>39</v>
      </c>
      <c r="T54" s="63"/>
      <c r="U54" s="63"/>
      <c r="V54" s="63"/>
      <c r="W54" s="63"/>
      <c r="X54" s="63"/>
      <c r="Y54" s="63"/>
      <c r="Z54" s="63"/>
      <c r="AA54" s="63"/>
      <c r="AB54" s="63"/>
      <c r="AC54" s="63"/>
      <c r="AD54" s="63"/>
      <c r="AE54" s="63"/>
      <c r="AF54" s="63"/>
      <c r="AG54" s="45"/>
      <c r="AH54" s="19"/>
    </row>
    <row r="55" spans="1:34" ht="15" customHeight="1" thickBot="1" x14ac:dyDescent="0.25">
      <c r="A55" s="18"/>
      <c r="B55" s="68">
        <f>B32</f>
        <v>0</v>
      </c>
      <c r="C55" s="52" t="str">
        <f>C48</f>
        <v>Wk.??</v>
      </c>
      <c r="D55" s="164" t="s">
        <v>27</v>
      </c>
      <c r="E55" s="165"/>
      <c r="F55" s="152" t="s">
        <v>27</v>
      </c>
      <c r="G55" s="153"/>
      <c r="H55" s="152" t="s">
        <v>27</v>
      </c>
      <c r="I55" s="153"/>
      <c r="J55" s="152" t="s">
        <v>27</v>
      </c>
      <c r="K55" s="153"/>
      <c r="L55" s="152" t="s">
        <v>27</v>
      </c>
      <c r="M55" s="153"/>
      <c r="N55" s="144" t="s">
        <v>27</v>
      </c>
      <c r="O55" s="145"/>
      <c r="P55" s="63"/>
      <c r="Q55" s="45"/>
      <c r="R55" s="19"/>
      <c r="S55" s="85">
        <f>B55</f>
        <v>0</v>
      </c>
      <c r="T55" s="53" t="str">
        <f>T41</f>
        <v>Wk.10</v>
      </c>
      <c r="U55" s="53" t="str">
        <f t="shared" ref="U55:Y55" si="3">U41</f>
        <v>Wk.11</v>
      </c>
      <c r="V55" s="53" t="str">
        <f t="shared" si="3"/>
        <v>Wk.12</v>
      </c>
      <c r="W55" s="53" t="str">
        <f t="shared" si="3"/>
        <v>Wk.13</v>
      </c>
      <c r="X55" s="53" t="str">
        <f t="shared" si="3"/>
        <v>Wk.14</v>
      </c>
      <c r="Y55" s="52" t="str">
        <f t="shared" si="3"/>
        <v>Wk.15</v>
      </c>
      <c r="Z55" s="63"/>
      <c r="AA55" s="88"/>
      <c r="AB55" s="88"/>
      <c r="AC55" s="88"/>
      <c r="AD55" s="88"/>
      <c r="AE55" s="88"/>
      <c r="AF55" s="88"/>
      <c r="AG55" s="45"/>
      <c r="AH55" s="19"/>
    </row>
    <row r="56" spans="1:34" ht="15" customHeight="1" x14ac:dyDescent="0.2">
      <c r="A56" s="19"/>
      <c r="B56" s="69"/>
      <c r="C56" s="70"/>
      <c r="D56" s="179"/>
      <c r="E56" s="180"/>
      <c r="F56" s="156"/>
      <c r="G56" s="157"/>
      <c r="H56" s="156"/>
      <c r="I56" s="157"/>
      <c r="J56" s="156"/>
      <c r="K56" s="157"/>
      <c r="L56" s="156"/>
      <c r="M56" s="157"/>
      <c r="N56" s="146"/>
      <c r="O56" s="147"/>
      <c r="P56" s="63"/>
      <c r="Q56" s="45"/>
      <c r="R56" s="19"/>
      <c r="S56" s="10">
        <f>B56</f>
        <v>0</v>
      </c>
      <c r="T56" s="26"/>
      <c r="U56" s="27"/>
      <c r="V56" s="27"/>
      <c r="W56" s="27"/>
      <c r="X56" s="27"/>
      <c r="Y56" s="28"/>
      <c r="Z56" s="63"/>
      <c r="AA56" s="88"/>
      <c r="AB56" s="88"/>
      <c r="AC56" s="88"/>
      <c r="AD56" s="88"/>
      <c r="AE56" s="88"/>
      <c r="AF56" s="88"/>
      <c r="AG56" s="45"/>
      <c r="AH56" s="19"/>
    </row>
    <row r="57" spans="1:34" ht="15" customHeight="1" x14ac:dyDescent="0.2">
      <c r="A57" s="19"/>
      <c r="B57" s="71"/>
      <c r="C57" s="72"/>
      <c r="D57" s="181"/>
      <c r="E57" s="182"/>
      <c r="F57" s="148"/>
      <c r="G57" s="149"/>
      <c r="H57" s="148"/>
      <c r="I57" s="149"/>
      <c r="J57" s="148"/>
      <c r="K57" s="149"/>
      <c r="L57" s="148"/>
      <c r="M57" s="149"/>
      <c r="N57" s="154"/>
      <c r="O57" s="155"/>
      <c r="P57" s="63"/>
      <c r="Q57" s="45"/>
      <c r="R57" s="19"/>
      <c r="S57" s="11">
        <f>B57</f>
        <v>0</v>
      </c>
      <c r="T57" s="31"/>
      <c r="U57" s="32"/>
      <c r="V57" s="32"/>
      <c r="W57" s="32"/>
      <c r="X57" s="32"/>
      <c r="Y57" s="33"/>
      <c r="Z57" s="63"/>
      <c r="AA57" s="88"/>
      <c r="AB57" s="88"/>
      <c r="AC57" s="88"/>
      <c r="AD57" s="88"/>
      <c r="AE57" s="88"/>
      <c r="AF57" s="88"/>
      <c r="AG57" s="45"/>
      <c r="AH57" s="19"/>
    </row>
    <row r="58" spans="1:34" ht="15" customHeight="1" x14ac:dyDescent="0.2">
      <c r="A58" s="19"/>
      <c r="B58" s="71"/>
      <c r="C58" s="72"/>
      <c r="D58" s="181"/>
      <c r="E58" s="182"/>
      <c r="F58" s="148"/>
      <c r="G58" s="149"/>
      <c r="H58" s="148"/>
      <c r="I58" s="149"/>
      <c r="J58" s="148"/>
      <c r="K58" s="149"/>
      <c r="L58" s="148"/>
      <c r="M58" s="149"/>
      <c r="N58" s="154"/>
      <c r="O58" s="155"/>
      <c r="P58" s="63"/>
      <c r="Q58" s="45"/>
      <c r="R58" s="19"/>
      <c r="S58" s="11">
        <f>B58</f>
        <v>0</v>
      </c>
      <c r="T58" s="31"/>
      <c r="U58" s="32"/>
      <c r="V58" s="32"/>
      <c r="W58" s="32"/>
      <c r="X58" s="32"/>
      <c r="Y58" s="33"/>
      <c r="Z58" s="63"/>
      <c r="AA58" s="88"/>
      <c r="AB58" s="88"/>
      <c r="AC58" s="88"/>
      <c r="AD58" s="88"/>
      <c r="AE58" s="88"/>
      <c r="AF58" s="88"/>
      <c r="AG58" s="45"/>
      <c r="AH58" s="19"/>
    </row>
    <row r="59" spans="1:34" ht="15" customHeight="1" thickBot="1" x14ac:dyDescent="0.25">
      <c r="A59" s="19"/>
      <c r="B59" s="73"/>
      <c r="C59" s="74"/>
      <c r="D59" s="162"/>
      <c r="E59" s="163"/>
      <c r="F59" s="150"/>
      <c r="G59" s="151"/>
      <c r="H59" s="150"/>
      <c r="I59" s="151"/>
      <c r="J59" s="150"/>
      <c r="K59" s="151"/>
      <c r="L59" s="150"/>
      <c r="M59" s="151"/>
      <c r="N59" s="158"/>
      <c r="O59" s="159"/>
      <c r="P59" s="63"/>
      <c r="Q59" s="45"/>
      <c r="R59" s="19"/>
      <c r="S59" s="75">
        <f>B59</f>
        <v>0</v>
      </c>
      <c r="T59" s="76"/>
      <c r="U59" s="77"/>
      <c r="V59" s="77"/>
      <c r="W59" s="77"/>
      <c r="X59" s="77"/>
      <c r="Y59" s="78"/>
      <c r="Z59" s="63"/>
      <c r="AA59" s="88"/>
      <c r="AB59" s="88"/>
      <c r="AC59" s="88"/>
      <c r="AD59" s="88"/>
      <c r="AE59" s="88"/>
      <c r="AF59" s="88"/>
      <c r="AG59" s="45"/>
      <c r="AH59" s="19"/>
    </row>
    <row r="60" spans="1:34" ht="15" customHeight="1" x14ac:dyDescent="0.2">
      <c r="A60" s="18"/>
      <c r="B60" s="65"/>
      <c r="C60" s="63"/>
      <c r="D60" s="63"/>
      <c r="E60" s="63"/>
      <c r="F60" s="63"/>
      <c r="G60" s="63"/>
      <c r="H60" s="63"/>
      <c r="I60" s="63"/>
      <c r="J60" s="63"/>
      <c r="K60" s="63"/>
      <c r="L60" s="63"/>
      <c r="M60" s="63"/>
      <c r="N60" s="161"/>
      <c r="O60" s="161"/>
      <c r="P60" s="63"/>
      <c r="Q60" s="45"/>
      <c r="R60" s="19"/>
      <c r="S60" s="65"/>
      <c r="T60" s="63"/>
      <c r="U60" s="63"/>
      <c r="V60" s="63"/>
      <c r="W60" s="63"/>
      <c r="X60" s="63"/>
      <c r="Y60" s="63"/>
      <c r="Z60" s="63"/>
      <c r="AA60" s="88"/>
      <c r="AB60" s="88"/>
      <c r="AC60" s="88"/>
      <c r="AD60" s="88"/>
      <c r="AE60" s="88"/>
      <c r="AF60" s="88"/>
      <c r="AG60" s="45"/>
      <c r="AH60" s="19"/>
    </row>
    <row r="61" spans="1:34" ht="15" customHeight="1" thickBot="1" x14ac:dyDescent="0.25">
      <c r="A61" s="19"/>
      <c r="B61" s="141" t="s">
        <v>45</v>
      </c>
      <c r="C61" s="142"/>
      <c r="D61" s="142"/>
      <c r="E61" s="142"/>
      <c r="F61" s="142"/>
      <c r="G61" s="142"/>
      <c r="H61" s="142"/>
      <c r="I61" s="142"/>
      <c r="J61" s="142"/>
      <c r="K61" s="142"/>
      <c r="L61" s="142"/>
      <c r="M61" s="142"/>
      <c r="N61" s="142"/>
      <c r="O61" s="142"/>
      <c r="P61" s="142"/>
      <c r="Q61" s="143"/>
      <c r="R61" s="19"/>
      <c r="S61" s="64"/>
      <c r="T61" s="57"/>
      <c r="U61" s="57"/>
      <c r="V61" s="57"/>
      <c r="W61" s="57"/>
      <c r="X61" s="57"/>
      <c r="Y61" s="57"/>
      <c r="Z61" s="57"/>
      <c r="AA61" s="57"/>
      <c r="AB61" s="57"/>
      <c r="AC61" s="57"/>
      <c r="AD61" s="57"/>
      <c r="AE61" s="57"/>
      <c r="AF61" s="57"/>
      <c r="AG61" s="58"/>
      <c r="AH61" s="19"/>
    </row>
    <row r="62" spans="1:34" ht="15" customHeight="1" thickBot="1" x14ac:dyDescent="0.25">
      <c r="A62" s="19"/>
      <c r="B62" s="129"/>
      <c r="C62" s="130"/>
      <c r="D62" s="130"/>
      <c r="E62" s="130"/>
      <c r="F62" s="130"/>
      <c r="G62" s="130"/>
      <c r="H62" s="130"/>
      <c r="I62" s="130"/>
      <c r="J62" s="130"/>
      <c r="K62" s="130"/>
      <c r="L62" s="130"/>
      <c r="M62" s="130"/>
      <c r="N62" s="130"/>
      <c r="O62" s="130"/>
      <c r="P62" s="130"/>
      <c r="Q62" s="135"/>
      <c r="R62" s="63"/>
      <c r="S62" s="57"/>
      <c r="T62" s="57"/>
      <c r="U62" s="57"/>
      <c r="V62" s="57"/>
      <c r="W62" s="57"/>
      <c r="X62" s="57"/>
      <c r="Y62" s="57"/>
      <c r="Z62" s="57"/>
      <c r="AA62" s="57"/>
      <c r="AB62" s="57"/>
      <c r="AC62" s="57"/>
      <c r="AD62" s="57"/>
      <c r="AE62" s="57"/>
      <c r="AF62" s="57"/>
      <c r="AG62" s="57"/>
      <c r="AH62" s="19"/>
    </row>
    <row r="63" spans="1:34" ht="15" customHeight="1" x14ac:dyDescent="0.2">
      <c r="A63" s="19"/>
      <c r="B63" s="131"/>
      <c r="C63" s="132"/>
      <c r="D63" s="132"/>
      <c r="E63" s="132"/>
      <c r="F63" s="132"/>
      <c r="G63" s="132"/>
      <c r="H63" s="132"/>
      <c r="I63" s="132"/>
      <c r="J63" s="132"/>
      <c r="K63" s="132"/>
      <c r="L63" s="132"/>
      <c r="M63" s="132"/>
      <c r="N63" s="132"/>
      <c r="O63" s="132"/>
      <c r="P63" s="132"/>
      <c r="Q63" s="136"/>
      <c r="R63" s="19"/>
      <c r="S63" s="111" t="s">
        <v>35</v>
      </c>
      <c r="T63" s="112"/>
      <c r="U63" s="112"/>
      <c r="V63" s="112"/>
      <c r="W63" s="112"/>
      <c r="X63" s="112"/>
      <c r="Y63" s="112"/>
      <c r="Z63" s="112"/>
      <c r="AA63" s="112"/>
      <c r="AB63" s="112"/>
      <c r="AC63" s="112"/>
      <c r="AD63" s="112"/>
      <c r="AE63" s="112"/>
      <c r="AF63" s="112"/>
      <c r="AG63" s="113"/>
      <c r="AH63" s="19"/>
    </row>
    <row r="64" spans="1:34" ht="15" customHeight="1" x14ac:dyDescent="0.2">
      <c r="A64" s="19"/>
      <c r="B64" s="131"/>
      <c r="C64" s="132"/>
      <c r="D64" s="132"/>
      <c r="E64" s="132"/>
      <c r="F64" s="132"/>
      <c r="G64" s="132"/>
      <c r="H64" s="132"/>
      <c r="I64" s="132"/>
      <c r="J64" s="132"/>
      <c r="K64" s="132"/>
      <c r="L64" s="132"/>
      <c r="M64" s="132"/>
      <c r="N64" s="132"/>
      <c r="O64" s="132"/>
      <c r="P64" s="132"/>
      <c r="Q64" s="136"/>
      <c r="R64" s="19"/>
      <c r="S64" s="117"/>
      <c r="T64" s="118"/>
      <c r="U64" s="118"/>
      <c r="V64" s="118"/>
      <c r="W64" s="118"/>
      <c r="X64" s="118"/>
      <c r="Y64" s="118"/>
      <c r="Z64" s="118"/>
      <c r="AA64" s="118"/>
      <c r="AB64" s="118"/>
      <c r="AC64" s="118"/>
      <c r="AD64" s="118"/>
      <c r="AE64" s="118"/>
      <c r="AF64" s="118"/>
      <c r="AG64" s="119"/>
      <c r="AH64" s="19"/>
    </row>
    <row r="65" spans="1:34" ht="15" customHeight="1" x14ac:dyDescent="0.2">
      <c r="A65" s="19"/>
      <c r="B65" s="131"/>
      <c r="C65" s="132"/>
      <c r="D65" s="132"/>
      <c r="E65" s="132"/>
      <c r="F65" s="132"/>
      <c r="G65" s="132"/>
      <c r="H65" s="132"/>
      <c r="I65" s="132"/>
      <c r="J65" s="132"/>
      <c r="K65" s="132"/>
      <c r="L65" s="132"/>
      <c r="M65" s="132"/>
      <c r="N65" s="132"/>
      <c r="O65" s="132"/>
      <c r="P65" s="132"/>
      <c r="Q65" s="136"/>
      <c r="R65" s="63"/>
      <c r="S65" s="98"/>
      <c r="T65" s="66"/>
      <c r="U65" s="66"/>
      <c r="V65" s="66"/>
      <c r="W65" s="66"/>
      <c r="X65" s="66"/>
      <c r="Y65" s="66"/>
      <c r="Z65" s="66"/>
      <c r="AA65" s="66"/>
      <c r="AB65" s="66"/>
      <c r="AC65" s="66"/>
      <c r="AD65" s="66"/>
      <c r="AE65" s="66"/>
      <c r="AF65" s="66"/>
      <c r="AG65" s="45"/>
      <c r="AH65" s="19"/>
    </row>
    <row r="66" spans="1:34" ht="15" customHeight="1" x14ac:dyDescent="0.2">
      <c r="A66" s="19"/>
      <c r="B66" s="131"/>
      <c r="C66" s="132"/>
      <c r="D66" s="132"/>
      <c r="E66" s="132"/>
      <c r="F66" s="132"/>
      <c r="G66" s="132"/>
      <c r="H66" s="132"/>
      <c r="I66" s="132"/>
      <c r="J66" s="132"/>
      <c r="K66" s="132"/>
      <c r="L66" s="132"/>
      <c r="M66" s="132"/>
      <c r="N66" s="132"/>
      <c r="O66" s="132"/>
      <c r="P66" s="132"/>
      <c r="Q66" s="136"/>
      <c r="R66" s="63"/>
      <c r="S66" s="141" t="s">
        <v>41</v>
      </c>
      <c r="T66" s="142"/>
      <c r="U66" s="142"/>
      <c r="V66" s="142"/>
      <c r="W66" s="142"/>
      <c r="X66" s="142"/>
      <c r="Y66" s="142"/>
      <c r="Z66" s="142"/>
      <c r="AA66" s="142"/>
      <c r="AB66" s="142"/>
      <c r="AC66" s="142"/>
      <c r="AD66" s="142"/>
      <c r="AE66" s="142"/>
      <c r="AF66" s="142"/>
      <c r="AG66" s="143"/>
      <c r="AH66" s="19"/>
    </row>
    <row r="67" spans="1:34" ht="15" customHeight="1" x14ac:dyDescent="0.2">
      <c r="A67" s="19"/>
      <c r="B67" s="131"/>
      <c r="C67" s="132"/>
      <c r="D67" s="132"/>
      <c r="E67" s="132"/>
      <c r="F67" s="132"/>
      <c r="G67" s="132"/>
      <c r="H67" s="132"/>
      <c r="I67" s="132"/>
      <c r="J67" s="132"/>
      <c r="K67" s="132"/>
      <c r="L67" s="132"/>
      <c r="M67" s="132"/>
      <c r="N67" s="132"/>
      <c r="O67" s="132"/>
      <c r="P67" s="132"/>
      <c r="Q67" s="136"/>
      <c r="R67" s="63"/>
      <c r="S67" s="120"/>
      <c r="T67" s="121"/>
      <c r="U67" s="121"/>
      <c r="V67" s="121"/>
      <c r="W67" s="121"/>
      <c r="X67" s="121"/>
      <c r="Y67" s="121"/>
      <c r="Z67" s="121"/>
      <c r="AA67" s="121"/>
      <c r="AB67" s="121"/>
      <c r="AC67" s="121"/>
      <c r="AD67" s="121"/>
      <c r="AE67" s="121"/>
      <c r="AF67" s="121"/>
      <c r="AG67" s="122"/>
      <c r="AH67" s="19"/>
    </row>
    <row r="68" spans="1:34" ht="15" customHeight="1" x14ac:dyDescent="0.2">
      <c r="A68" s="19"/>
      <c r="B68" s="131"/>
      <c r="C68" s="132"/>
      <c r="D68" s="132"/>
      <c r="E68" s="132"/>
      <c r="F68" s="132"/>
      <c r="G68" s="132"/>
      <c r="H68" s="132"/>
      <c r="I68" s="132"/>
      <c r="J68" s="132"/>
      <c r="K68" s="132"/>
      <c r="L68" s="132"/>
      <c r="M68" s="132"/>
      <c r="N68" s="132"/>
      <c r="O68" s="132"/>
      <c r="P68" s="132"/>
      <c r="Q68" s="136"/>
      <c r="R68" s="63"/>
      <c r="S68" s="123"/>
      <c r="T68" s="124"/>
      <c r="U68" s="124"/>
      <c r="V68" s="124"/>
      <c r="W68" s="124"/>
      <c r="X68" s="124"/>
      <c r="Y68" s="124"/>
      <c r="Z68" s="124"/>
      <c r="AA68" s="124"/>
      <c r="AB68" s="124"/>
      <c r="AC68" s="124"/>
      <c r="AD68" s="124"/>
      <c r="AE68" s="124"/>
      <c r="AF68" s="124"/>
      <c r="AG68" s="125"/>
      <c r="AH68" s="19"/>
    </row>
    <row r="69" spans="1:34" ht="15" customHeight="1" x14ac:dyDescent="0.2">
      <c r="A69" s="19"/>
      <c r="B69" s="131"/>
      <c r="C69" s="132"/>
      <c r="D69" s="132"/>
      <c r="E69" s="132"/>
      <c r="F69" s="132"/>
      <c r="G69" s="132"/>
      <c r="H69" s="132"/>
      <c r="I69" s="132"/>
      <c r="J69" s="132"/>
      <c r="K69" s="132"/>
      <c r="L69" s="132"/>
      <c r="M69" s="132"/>
      <c r="N69" s="132"/>
      <c r="O69" s="132"/>
      <c r="P69" s="132"/>
      <c r="Q69" s="136"/>
      <c r="R69" s="63"/>
      <c r="S69" s="123"/>
      <c r="T69" s="124"/>
      <c r="U69" s="124"/>
      <c r="V69" s="124"/>
      <c r="W69" s="124"/>
      <c r="X69" s="124"/>
      <c r="Y69" s="124"/>
      <c r="Z69" s="124"/>
      <c r="AA69" s="124"/>
      <c r="AB69" s="124"/>
      <c r="AC69" s="124"/>
      <c r="AD69" s="124"/>
      <c r="AE69" s="124"/>
      <c r="AF69" s="124"/>
      <c r="AG69" s="125"/>
      <c r="AH69" s="19"/>
    </row>
    <row r="70" spans="1:34" ht="15" customHeight="1" thickBot="1" x14ac:dyDescent="0.25">
      <c r="A70" s="19"/>
      <c r="B70" s="133"/>
      <c r="C70" s="134"/>
      <c r="D70" s="134"/>
      <c r="E70" s="134"/>
      <c r="F70" s="134"/>
      <c r="G70" s="134"/>
      <c r="H70" s="134"/>
      <c r="I70" s="134"/>
      <c r="J70" s="134"/>
      <c r="K70" s="134"/>
      <c r="L70" s="134"/>
      <c r="M70" s="134"/>
      <c r="N70" s="134"/>
      <c r="O70" s="134"/>
      <c r="P70" s="134"/>
      <c r="Q70" s="137"/>
      <c r="R70" s="63"/>
      <c r="S70" s="126"/>
      <c r="T70" s="127"/>
      <c r="U70" s="127"/>
      <c r="V70" s="127"/>
      <c r="W70" s="127"/>
      <c r="X70" s="127"/>
      <c r="Y70" s="127"/>
      <c r="Z70" s="127"/>
      <c r="AA70" s="127"/>
      <c r="AB70" s="127"/>
      <c r="AC70" s="127"/>
      <c r="AD70" s="127"/>
      <c r="AE70" s="127"/>
      <c r="AF70" s="127"/>
      <c r="AG70" s="128"/>
      <c r="AH70" s="19"/>
    </row>
    <row r="71" spans="1:34" ht="9.75" customHeight="1" x14ac:dyDescent="0.2">
      <c r="A71" s="19"/>
      <c r="B71" s="61"/>
      <c r="C71" s="61"/>
      <c r="D71" s="61"/>
      <c r="E71" s="61"/>
      <c r="F71" s="61"/>
      <c r="G71" s="61"/>
      <c r="H71" s="61"/>
      <c r="I71" s="61"/>
      <c r="J71" s="61"/>
      <c r="K71" s="61"/>
      <c r="L71" s="61"/>
      <c r="M71" s="61"/>
      <c r="N71" s="61"/>
      <c r="O71" s="61"/>
      <c r="P71" s="19"/>
      <c r="Q71" s="63"/>
      <c r="R71" s="63"/>
      <c r="S71" s="19"/>
      <c r="T71" s="19"/>
      <c r="U71" s="19"/>
      <c r="V71" s="19"/>
      <c r="W71" s="19"/>
      <c r="X71" s="19"/>
      <c r="Y71" s="19"/>
      <c r="Z71" s="19"/>
      <c r="AA71" s="19"/>
      <c r="AB71" s="19"/>
      <c r="AC71" s="19"/>
      <c r="AD71" s="19"/>
      <c r="AE71" s="19"/>
      <c r="AF71" s="19"/>
      <c r="AG71" s="19"/>
      <c r="AH71" s="19"/>
    </row>
    <row r="72" spans="1:34" ht="7.5" customHeight="1" x14ac:dyDescent="0.2">
      <c r="A72" s="19"/>
      <c r="B72" s="61"/>
      <c r="C72" s="60"/>
      <c r="D72" s="60"/>
      <c r="E72" s="61"/>
      <c r="F72" s="61"/>
      <c r="G72" s="60"/>
      <c r="H72" s="60"/>
      <c r="I72" s="60"/>
      <c r="J72" s="61"/>
      <c r="K72" s="61"/>
      <c r="L72" s="60"/>
      <c r="M72" s="60"/>
      <c r="N72" s="60"/>
      <c r="O72" s="61"/>
      <c r="P72" s="19"/>
      <c r="Q72" s="63"/>
      <c r="R72" s="63"/>
      <c r="S72" s="19"/>
      <c r="T72" s="19"/>
      <c r="U72" s="19"/>
      <c r="V72" s="19"/>
      <c r="W72" s="19"/>
      <c r="X72" s="19"/>
      <c r="Y72" s="19"/>
      <c r="Z72" s="19"/>
      <c r="AA72" s="19"/>
      <c r="AB72" s="19"/>
      <c r="AC72" s="19"/>
      <c r="AD72" s="19"/>
      <c r="AE72" s="19"/>
      <c r="AF72" s="19"/>
      <c r="AG72" s="19"/>
      <c r="AH72" s="19"/>
    </row>
    <row r="73" spans="1:34" ht="15" customHeight="1" x14ac:dyDescent="0.2">
      <c r="A73" s="18"/>
      <c r="B73" s="1"/>
      <c r="C73" s="2"/>
      <c r="D73" s="2"/>
      <c r="E73" s="1"/>
      <c r="F73" s="1"/>
      <c r="G73" s="2"/>
      <c r="H73" s="2"/>
      <c r="I73" s="2"/>
      <c r="J73" s="1"/>
      <c r="K73" s="1"/>
      <c r="L73" s="2"/>
      <c r="M73" s="2"/>
      <c r="N73" s="2"/>
      <c r="O73" s="1"/>
      <c r="P73" s="18"/>
      <c r="Q73" s="88"/>
      <c r="R73" s="88"/>
    </row>
    <row r="74" spans="1:34" ht="15" customHeight="1" x14ac:dyDescent="0.2">
      <c r="A74" s="18"/>
      <c r="B74" s="1"/>
      <c r="C74" s="1"/>
      <c r="D74" s="1"/>
      <c r="E74" s="1"/>
      <c r="F74" s="1"/>
      <c r="G74" s="1"/>
      <c r="H74" s="1"/>
      <c r="I74" s="1"/>
      <c r="J74" s="1"/>
      <c r="K74" s="1"/>
      <c r="L74" s="1"/>
      <c r="M74" s="1"/>
      <c r="N74" s="1"/>
      <c r="O74" s="1"/>
      <c r="P74" s="18"/>
      <c r="Q74" s="88"/>
      <c r="R74" s="88"/>
    </row>
    <row r="75" spans="1:34" ht="15" customHeight="1" x14ac:dyDescent="0.2">
      <c r="A75" s="18"/>
      <c r="B75" s="18"/>
      <c r="C75" s="18"/>
      <c r="D75" s="18"/>
      <c r="E75" s="18"/>
      <c r="F75" s="18"/>
      <c r="G75" s="18"/>
      <c r="H75" s="18"/>
      <c r="I75" s="18"/>
      <c r="J75" s="18"/>
      <c r="K75" s="18"/>
      <c r="L75" s="18"/>
      <c r="M75" s="18"/>
      <c r="N75" s="18"/>
      <c r="O75" s="18"/>
      <c r="P75" s="18"/>
    </row>
    <row r="76" spans="1:34" ht="15" customHeight="1" x14ac:dyDescent="0.2"/>
    <row r="77" spans="1:34" ht="15" customHeight="1" x14ac:dyDescent="0.2"/>
    <row r="78" spans="1:34" ht="15" customHeight="1" x14ac:dyDescent="0.2"/>
    <row r="79" spans="1:34" ht="15" customHeight="1" x14ac:dyDescent="0.2"/>
    <row r="80" spans="1:34" ht="15" customHeight="1" x14ac:dyDescent="0.2"/>
    <row r="100" ht="9" customHeight="1" x14ac:dyDescent="0.2"/>
  </sheetData>
  <mergeCells count="146">
    <mergeCell ref="S8:AG8"/>
    <mergeCell ref="D56:E56"/>
    <mergeCell ref="D57:E57"/>
    <mergeCell ref="D58:E58"/>
    <mergeCell ref="D59:E59"/>
    <mergeCell ref="T9:AD9"/>
    <mergeCell ref="T10:AD10"/>
    <mergeCell ref="T11:AD11"/>
    <mergeCell ref="T12:AD12"/>
    <mergeCell ref="T13:AD13"/>
    <mergeCell ref="T14:AD14"/>
    <mergeCell ref="T15:AD15"/>
    <mergeCell ref="T16:AD16"/>
    <mergeCell ref="T17:AD17"/>
    <mergeCell ref="T18:AD18"/>
    <mergeCell ref="T19:AD19"/>
    <mergeCell ref="T20:AD20"/>
    <mergeCell ref="T21:AD21"/>
    <mergeCell ref="T22:AD22"/>
    <mergeCell ref="T23:AD23"/>
    <mergeCell ref="T24:AD24"/>
    <mergeCell ref="T25:AD25"/>
    <mergeCell ref="T26:AD26"/>
    <mergeCell ref="D51:E51"/>
    <mergeCell ref="J48:K48"/>
    <mergeCell ref="T27:AD27"/>
    <mergeCell ref="T28:AD28"/>
    <mergeCell ref="L52:M52"/>
    <mergeCell ref="J52:K52"/>
    <mergeCell ref="H52:I52"/>
    <mergeCell ref="F52:G52"/>
    <mergeCell ref="L55:M55"/>
    <mergeCell ref="J55:K55"/>
    <mergeCell ref="H55:I55"/>
    <mergeCell ref="F55:G55"/>
    <mergeCell ref="T29:AD29"/>
    <mergeCell ref="T30:AD30"/>
    <mergeCell ref="T31:AD31"/>
    <mergeCell ref="T32:AD32"/>
    <mergeCell ref="T33:AD33"/>
    <mergeCell ref="T34:AD34"/>
    <mergeCell ref="T36:AD36"/>
    <mergeCell ref="H49:I49"/>
    <mergeCell ref="J49:K49"/>
    <mergeCell ref="L49:M49"/>
    <mergeCell ref="N49:O49"/>
    <mergeCell ref="F48:G48"/>
    <mergeCell ref="H48:I48"/>
    <mergeCell ref="F49:G49"/>
    <mergeCell ref="D41:E41"/>
    <mergeCell ref="D42:E42"/>
    <mergeCell ref="D43:E43"/>
    <mergeCell ref="D44:E44"/>
    <mergeCell ref="D45:E45"/>
    <mergeCell ref="D48:E48"/>
    <mergeCell ref="D49:E49"/>
    <mergeCell ref="D50:E50"/>
    <mergeCell ref="F50:G50"/>
    <mergeCell ref="J8:P8"/>
    <mergeCell ref="B8:I8"/>
    <mergeCell ref="L42:M42"/>
    <mergeCell ref="J42:K42"/>
    <mergeCell ref="H42:I42"/>
    <mergeCell ref="L41:M41"/>
    <mergeCell ref="J9:J11"/>
    <mergeCell ref="K9:K11"/>
    <mergeCell ref="L9:L11"/>
    <mergeCell ref="M9:M11"/>
    <mergeCell ref="N9:N11"/>
    <mergeCell ref="O9:O11"/>
    <mergeCell ref="P9:P11"/>
    <mergeCell ref="B9:I11"/>
    <mergeCell ref="F57:G57"/>
    <mergeCell ref="H57:I57"/>
    <mergeCell ref="J57:K57"/>
    <mergeCell ref="L57:M57"/>
    <mergeCell ref="N57:O57"/>
    <mergeCell ref="F56:G56"/>
    <mergeCell ref="H56:I56"/>
    <mergeCell ref="D52:E52"/>
    <mergeCell ref="D55:E55"/>
    <mergeCell ref="J56:K56"/>
    <mergeCell ref="L56:M56"/>
    <mergeCell ref="N56:O56"/>
    <mergeCell ref="N53:O53"/>
    <mergeCell ref="N55:O55"/>
    <mergeCell ref="N52:O52"/>
    <mergeCell ref="N60:O60"/>
    <mergeCell ref="F59:G59"/>
    <mergeCell ref="H59:I59"/>
    <mergeCell ref="J59:K59"/>
    <mergeCell ref="L59:M59"/>
    <mergeCell ref="N59:O59"/>
    <mergeCell ref="F58:G58"/>
    <mergeCell ref="H58:I58"/>
    <mergeCell ref="J58:K58"/>
    <mergeCell ref="L58:M58"/>
    <mergeCell ref="N58:O58"/>
    <mergeCell ref="F51:G51"/>
    <mergeCell ref="H51:I51"/>
    <mergeCell ref="J51:K51"/>
    <mergeCell ref="L51:M51"/>
    <mergeCell ref="N51:O51"/>
    <mergeCell ref="F42:G42"/>
    <mergeCell ref="F41:G41"/>
    <mergeCell ref="H45:I45"/>
    <mergeCell ref="J45:K45"/>
    <mergeCell ref="L45:M45"/>
    <mergeCell ref="N45:O45"/>
    <mergeCell ref="N46:O46"/>
    <mergeCell ref="H43:I43"/>
    <mergeCell ref="J43:K43"/>
    <mergeCell ref="L43:M43"/>
    <mergeCell ref="N43:O43"/>
    <mergeCell ref="H44:I44"/>
    <mergeCell ref="J44:K44"/>
    <mergeCell ref="L44:M44"/>
    <mergeCell ref="N44:O44"/>
    <mergeCell ref="H50:I50"/>
    <mergeCell ref="J50:K50"/>
    <mergeCell ref="L50:M50"/>
    <mergeCell ref="N50:O50"/>
    <mergeCell ref="B6:Q7"/>
    <mergeCell ref="B14:Q15"/>
    <mergeCell ref="B38:Q39"/>
    <mergeCell ref="S6:AG7"/>
    <mergeCell ref="S38:AG39"/>
    <mergeCell ref="S63:AG64"/>
    <mergeCell ref="S67:AG70"/>
    <mergeCell ref="B62:C70"/>
    <mergeCell ref="D62:G70"/>
    <mergeCell ref="H62:K70"/>
    <mergeCell ref="L62:O70"/>
    <mergeCell ref="P62:Q70"/>
    <mergeCell ref="T35:AD35"/>
    <mergeCell ref="S66:AG66"/>
    <mergeCell ref="B61:Q61"/>
    <mergeCell ref="N41:O41"/>
    <mergeCell ref="N42:O42"/>
    <mergeCell ref="F43:G43"/>
    <mergeCell ref="F44:G44"/>
    <mergeCell ref="F45:G45"/>
    <mergeCell ref="H41:I41"/>
    <mergeCell ref="J41:K41"/>
    <mergeCell ref="L48:M48"/>
    <mergeCell ref="N48:O48"/>
  </mergeCells>
  <phoneticPr fontId="1" type="noConversion"/>
  <printOptions horizontalCentered="1"/>
  <pageMargins left="0.19685039370078741" right="0" top="0.42" bottom="0.38" header="0.23622047244094491" footer="0"/>
  <pageSetup paperSize="8" scale="51" orientation="landscape" r:id="rId1"/>
  <headerFooter alignWithMargins="0">
    <oddFooter>&amp;LPrinted:  &amp;D&amp;C&amp;P/&amp;N&amp;R&amp;F</oddFooter>
  </headerFooter>
  <ignoredErrors>
    <ignoredError sqref="P29:P33" formulaRange="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100"/>
  <sheetViews>
    <sheetView zoomScale="70" zoomScaleNormal="70" zoomScaleSheetLayoutView="120" workbookViewId="0">
      <pane ySplit="5" topLeftCell="A6" activePane="bottomLeft" state="frozen"/>
      <selection pane="bottomLeft" activeCell="S62" sqref="S62"/>
    </sheetView>
  </sheetViews>
  <sheetFormatPr defaultColWidth="9.140625" defaultRowHeight="12.75" x14ac:dyDescent="0.2"/>
  <cols>
    <col min="1" max="1" width="1.7109375" style="16" customWidth="1"/>
    <col min="2" max="2" width="15.7109375" style="16" customWidth="1"/>
    <col min="3" max="16" width="8" style="16" customWidth="1"/>
    <col min="17" max="18" width="3.42578125" style="16" customWidth="1"/>
    <col min="19" max="19" width="15.7109375" style="16" customWidth="1"/>
    <col min="20" max="23" width="8" style="16" customWidth="1"/>
    <col min="24" max="24" width="9.140625" style="16" customWidth="1"/>
    <col min="25" max="33" width="8" style="16" customWidth="1"/>
    <col min="34" max="34" width="2" style="16" customWidth="1"/>
    <col min="35" max="35" width="1.140625" style="16" customWidth="1"/>
    <col min="36" max="40" width="7.140625" style="16" customWidth="1"/>
    <col min="41" max="16384" width="9.140625" style="16"/>
  </cols>
  <sheetData>
    <row r="1" spans="1:34" x14ac:dyDescent="0.2">
      <c r="A1" s="15"/>
      <c r="P1" s="15"/>
    </row>
    <row r="2" spans="1:34" x14ac:dyDescent="0.2">
      <c r="A2" s="15"/>
      <c r="P2" s="15"/>
    </row>
    <row r="3" spans="1:34" x14ac:dyDescent="0.2">
      <c r="A3" s="15"/>
      <c r="P3" s="15"/>
    </row>
    <row r="4" spans="1:34" ht="18.75" x14ac:dyDescent="0.2">
      <c r="A4" s="15"/>
      <c r="P4" s="15"/>
      <c r="S4" s="17"/>
    </row>
    <row r="5" spans="1:34" ht="13.5" thickBot="1" x14ac:dyDescent="0.25">
      <c r="A5" s="19"/>
      <c r="B5" s="46"/>
      <c r="C5" s="46"/>
      <c r="D5" s="57"/>
      <c r="E5" s="57"/>
      <c r="F5" s="57"/>
      <c r="G5" s="57"/>
      <c r="H5" s="57"/>
      <c r="I5" s="57"/>
      <c r="J5" s="57"/>
      <c r="K5" s="57"/>
      <c r="L5" s="57"/>
      <c r="M5" s="57"/>
      <c r="N5" s="57"/>
      <c r="O5" s="57"/>
      <c r="P5" s="57"/>
      <c r="Q5" s="57"/>
      <c r="R5" s="57"/>
      <c r="S5" s="57"/>
      <c r="T5" s="57"/>
      <c r="U5" s="57"/>
      <c r="V5" s="57"/>
      <c r="W5" s="57"/>
      <c r="X5" s="57"/>
      <c r="Y5" s="57"/>
      <c r="Z5" s="57"/>
      <c r="AA5" s="57"/>
      <c r="AB5" s="57"/>
      <c r="AC5" s="57"/>
      <c r="AD5" s="57"/>
      <c r="AE5" s="57"/>
      <c r="AF5" s="57"/>
      <c r="AG5" s="57"/>
      <c r="AH5" s="19"/>
    </row>
    <row r="6" spans="1:34" ht="15" customHeight="1" x14ac:dyDescent="0.2">
      <c r="A6" s="19"/>
      <c r="B6" s="111" t="s">
        <v>28</v>
      </c>
      <c r="C6" s="112"/>
      <c r="D6" s="112"/>
      <c r="E6" s="112"/>
      <c r="F6" s="112"/>
      <c r="G6" s="112"/>
      <c r="H6" s="112"/>
      <c r="I6" s="112"/>
      <c r="J6" s="112"/>
      <c r="K6" s="112"/>
      <c r="L6" s="112"/>
      <c r="M6" s="112"/>
      <c r="N6" s="112"/>
      <c r="O6" s="112"/>
      <c r="P6" s="112"/>
      <c r="Q6" s="113"/>
      <c r="R6" s="63"/>
      <c r="S6" s="111" t="s">
        <v>30</v>
      </c>
      <c r="T6" s="112"/>
      <c r="U6" s="112"/>
      <c r="V6" s="112"/>
      <c r="W6" s="112"/>
      <c r="X6" s="112"/>
      <c r="Y6" s="112"/>
      <c r="Z6" s="112"/>
      <c r="AA6" s="112"/>
      <c r="AB6" s="112"/>
      <c r="AC6" s="112"/>
      <c r="AD6" s="112"/>
      <c r="AE6" s="112"/>
      <c r="AF6" s="112"/>
      <c r="AG6" s="113"/>
      <c r="AH6" s="19"/>
    </row>
    <row r="7" spans="1:34" ht="15" customHeight="1" x14ac:dyDescent="0.2">
      <c r="A7" s="18"/>
      <c r="B7" s="114"/>
      <c r="C7" s="115"/>
      <c r="D7" s="115"/>
      <c r="E7" s="115"/>
      <c r="F7" s="115"/>
      <c r="G7" s="115"/>
      <c r="H7" s="115"/>
      <c r="I7" s="115"/>
      <c r="J7" s="115"/>
      <c r="K7" s="115"/>
      <c r="L7" s="115"/>
      <c r="M7" s="115"/>
      <c r="N7" s="115"/>
      <c r="O7" s="115"/>
      <c r="P7" s="115"/>
      <c r="Q7" s="116"/>
      <c r="R7" s="19"/>
      <c r="S7" s="114"/>
      <c r="T7" s="115"/>
      <c r="U7" s="115"/>
      <c r="V7" s="115"/>
      <c r="W7" s="115"/>
      <c r="X7" s="115"/>
      <c r="Y7" s="115"/>
      <c r="Z7" s="115"/>
      <c r="AA7" s="115"/>
      <c r="AB7" s="115"/>
      <c r="AC7" s="115"/>
      <c r="AD7" s="115"/>
      <c r="AE7" s="115"/>
      <c r="AF7" s="115"/>
      <c r="AG7" s="116"/>
      <c r="AH7" s="19"/>
    </row>
    <row r="8" spans="1:34" ht="15" customHeight="1" thickBot="1" x14ac:dyDescent="0.3">
      <c r="A8" s="19"/>
      <c r="B8" s="167" t="s">
        <v>34</v>
      </c>
      <c r="C8" s="168"/>
      <c r="D8" s="168"/>
      <c r="E8" s="168"/>
      <c r="F8" s="168"/>
      <c r="G8" s="168"/>
      <c r="H8" s="168"/>
      <c r="I8" s="168"/>
      <c r="J8" s="166" t="s">
        <v>43</v>
      </c>
      <c r="K8" s="166"/>
      <c r="L8" s="166"/>
      <c r="M8" s="166"/>
      <c r="N8" s="166"/>
      <c r="O8" s="166"/>
      <c r="P8" s="166"/>
      <c r="Q8" s="45"/>
      <c r="R8" s="63"/>
      <c r="S8" s="186" t="s">
        <v>42</v>
      </c>
      <c r="T8" s="187"/>
      <c r="U8" s="187"/>
      <c r="V8" s="187"/>
      <c r="W8" s="187"/>
      <c r="X8" s="187"/>
      <c r="Y8" s="187"/>
      <c r="Z8" s="187"/>
      <c r="AA8" s="187"/>
      <c r="AB8" s="187"/>
      <c r="AC8" s="187"/>
      <c r="AD8" s="187"/>
      <c r="AE8" s="187"/>
      <c r="AF8" s="187"/>
      <c r="AG8" s="188"/>
      <c r="AH8" s="19"/>
    </row>
    <row r="9" spans="1:34" ht="15" customHeight="1" thickBot="1" x14ac:dyDescent="0.25">
      <c r="A9" s="19"/>
      <c r="B9" s="170" t="s">
        <v>47</v>
      </c>
      <c r="C9" s="171"/>
      <c r="D9" s="171"/>
      <c r="E9" s="171"/>
      <c r="F9" s="171"/>
      <c r="G9" s="171"/>
      <c r="H9" s="171"/>
      <c r="I9" s="172"/>
      <c r="J9" s="169"/>
      <c r="K9" s="169"/>
      <c r="L9" s="169"/>
      <c r="M9" s="169"/>
      <c r="N9" s="169"/>
      <c r="O9" s="169"/>
      <c r="P9" s="169"/>
      <c r="Q9" s="62"/>
      <c r="R9" s="63"/>
      <c r="S9" s="99" t="s">
        <v>22</v>
      </c>
      <c r="T9" s="189" t="s">
        <v>32</v>
      </c>
      <c r="U9" s="190"/>
      <c r="V9" s="190"/>
      <c r="W9" s="190"/>
      <c r="X9" s="190"/>
      <c r="Y9" s="190"/>
      <c r="Z9" s="190"/>
      <c r="AA9" s="190"/>
      <c r="AB9" s="190"/>
      <c r="AC9" s="190"/>
      <c r="AD9" s="191"/>
      <c r="AE9" s="100" t="s">
        <v>23</v>
      </c>
      <c r="AF9" s="101" t="s">
        <v>24</v>
      </c>
      <c r="AG9" s="101" t="s">
        <v>33</v>
      </c>
      <c r="AH9" s="19"/>
    </row>
    <row r="10" spans="1:34" ht="15" customHeight="1" x14ac:dyDescent="0.2">
      <c r="A10" s="19"/>
      <c r="B10" s="173"/>
      <c r="C10" s="174"/>
      <c r="D10" s="174"/>
      <c r="E10" s="174"/>
      <c r="F10" s="174"/>
      <c r="G10" s="174"/>
      <c r="H10" s="174"/>
      <c r="I10" s="175"/>
      <c r="J10" s="169"/>
      <c r="K10" s="169"/>
      <c r="L10" s="169"/>
      <c r="M10" s="169"/>
      <c r="N10" s="169"/>
      <c r="O10" s="169"/>
      <c r="P10" s="169"/>
      <c r="Q10" s="62"/>
      <c r="R10" s="63"/>
      <c r="S10" s="108" t="s">
        <v>71</v>
      </c>
      <c r="T10" s="195" t="s">
        <v>72</v>
      </c>
      <c r="U10" s="196"/>
      <c r="V10" s="196"/>
      <c r="W10" s="196"/>
      <c r="X10" s="196"/>
      <c r="Y10" s="196"/>
      <c r="Z10" s="196"/>
      <c r="AA10" s="196"/>
      <c r="AB10" s="196"/>
      <c r="AC10" s="196"/>
      <c r="AD10" s="197"/>
      <c r="AE10" s="47" t="s">
        <v>25</v>
      </c>
      <c r="AF10" s="49">
        <v>42072</v>
      </c>
      <c r="AG10" s="49" t="s">
        <v>79</v>
      </c>
      <c r="AH10" s="19"/>
    </row>
    <row r="11" spans="1:34" ht="15" customHeight="1" x14ac:dyDescent="0.2">
      <c r="A11" s="19"/>
      <c r="B11" s="176"/>
      <c r="C11" s="177"/>
      <c r="D11" s="177"/>
      <c r="E11" s="177"/>
      <c r="F11" s="177"/>
      <c r="G11" s="177"/>
      <c r="H11" s="177"/>
      <c r="I11" s="178"/>
      <c r="J11" s="169"/>
      <c r="K11" s="169"/>
      <c r="L11" s="169"/>
      <c r="M11" s="169"/>
      <c r="N11" s="169"/>
      <c r="O11" s="169"/>
      <c r="P11" s="169"/>
      <c r="Q11" s="62"/>
      <c r="R11" s="63"/>
      <c r="S11" s="109"/>
      <c r="T11" s="198" t="s">
        <v>73</v>
      </c>
      <c r="U11" s="199"/>
      <c r="V11" s="199"/>
      <c r="W11" s="199"/>
      <c r="X11" s="199"/>
      <c r="Y11" s="199"/>
      <c r="Z11" s="199"/>
      <c r="AA11" s="199"/>
      <c r="AB11" s="199"/>
      <c r="AC11" s="199"/>
      <c r="AD11" s="200"/>
      <c r="AE11" s="44" t="s">
        <v>31</v>
      </c>
      <c r="AF11" s="50">
        <v>42075</v>
      </c>
      <c r="AG11" s="50"/>
      <c r="AH11" s="19"/>
    </row>
    <row r="12" spans="1:34" ht="15" customHeight="1" thickBot="1" x14ac:dyDescent="0.25">
      <c r="A12" s="19"/>
      <c r="B12" s="94"/>
      <c r="C12" s="95"/>
      <c r="D12" s="95"/>
      <c r="E12" s="95"/>
      <c r="F12" s="95"/>
      <c r="G12" s="95"/>
      <c r="H12" s="95"/>
      <c r="I12" s="95"/>
      <c r="J12" s="95"/>
      <c r="K12" s="95"/>
      <c r="L12" s="95"/>
      <c r="M12" s="95"/>
      <c r="N12" s="95"/>
      <c r="O12" s="95"/>
      <c r="P12" s="95"/>
      <c r="Q12" s="96"/>
      <c r="R12" s="63"/>
      <c r="S12" s="109"/>
      <c r="T12" s="198"/>
      <c r="U12" s="199"/>
      <c r="V12" s="199"/>
      <c r="W12" s="199"/>
      <c r="X12" s="199"/>
      <c r="Y12" s="199"/>
      <c r="Z12" s="199"/>
      <c r="AA12" s="199"/>
      <c r="AB12" s="199"/>
      <c r="AC12" s="199"/>
      <c r="AD12" s="200"/>
      <c r="AE12" s="44"/>
      <c r="AF12" s="50"/>
      <c r="AG12" s="50"/>
      <c r="AH12" s="19"/>
    </row>
    <row r="13" spans="1:34" ht="15" customHeight="1" x14ac:dyDescent="0.2">
      <c r="A13" s="19"/>
      <c r="B13" s="67"/>
      <c r="C13" s="67"/>
      <c r="D13" s="67"/>
      <c r="E13" s="67"/>
      <c r="F13" s="67"/>
      <c r="G13" s="67"/>
      <c r="H13" s="67"/>
      <c r="I13" s="67"/>
      <c r="J13" s="67"/>
      <c r="K13" s="67"/>
      <c r="L13" s="67"/>
      <c r="M13" s="67"/>
      <c r="N13" s="67"/>
      <c r="O13" s="67"/>
      <c r="P13" s="63"/>
      <c r="Q13" s="63"/>
      <c r="R13" s="63"/>
      <c r="S13" s="109" t="s">
        <v>69</v>
      </c>
      <c r="T13" s="198" t="s">
        <v>82</v>
      </c>
      <c r="U13" s="199"/>
      <c r="V13" s="199"/>
      <c r="W13" s="199"/>
      <c r="X13" s="199"/>
      <c r="Y13" s="199"/>
      <c r="Z13" s="199"/>
      <c r="AA13" s="199"/>
      <c r="AB13" s="199"/>
      <c r="AC13" s="199"/>
      <c r="AD13" s="200"/>
      <c r="AE13" s="44" t="s">
        <v>76</v>
      </c>
      <c r="AF13" s="50">
        <v>42073</v>
      </c>
      <c r="AG13" s="50"/>
      <c r="AH13" s="19"/>
    </row>
    <row r="14" spans="1:34" ht="15" customHeight="1" x14ac:dyDescent="0.2">
      <c r="A14" s="19"/>
      <c r="B14" s="114" t="s">
        <v>26</v>
      </c>
      <c r="C14" s="115"/>
      <c r="D14" s="115"/>
      <c r="E14" s="115"/>
      <c r="F14" s="115"/>
      <c r="G14" s="115"/>
      <c r="H14" s="115"/>
      <c r="I14" s="115"/>
      <c r="J14" s="115"/>
      <c r="K14" s="115"/>
      <c r="L14" s="115"/>
      <c r="M14" s="115"/>
      <c r="N14" s="115"/>
      <c r="O14" s="115"/>
      <c r="P14" s="115"/>
      <c r="Q14" s="116"/>
      <c r="R14" s="63"/>
      <c r="S14" s="109"/>
      <c r="T14" s="198" t="s">
        <v>80</v>
      </c>
      <c r="U14" s="199"/>
      <c r="V14" s="199"/>
      <c r="W14" s="199"/>
      <c r="X14" s="199"/>
      <c r="Y14" s="199"/>
      <c r="Z14" s="199"/>
      <c r="AA14" s="199"/>
      <c r="AB14" s="199"/>
      <c r="AC14" s="199"/>
      <c r="AD14" s="200"/>
      <c r="AE14" s="44" t="s">
        <v>76</v>
      </c>
      <c r="AF14" s="50" t="s">
        <v>81</v>
      </c>
      <c r="AG14" s="50"/>
      <c r="AH14" s="19"/>
    </row>
    <row r="15" spans="1:34" ht="15" customHeight="1" x14ac:dyDescent="0.2">
      <c r="A15" s="18"/>
      <c r="B15" s="117"/>
      <c r="C15" s="118"/>
      <c r="D15" s="118"/>
      <c r="E15" s="118"/>
      <c r="F15" s="118"/>
      <c r="G15" s="118"/>
      <c r="H15" s="118"/>
      <c r="I15" s="118"/>
      <c r="J15" s="118"/>
      <c r="K15" s="118"/>
      <c r="L15" s="118"/>
      <c r="M15" s="118"/>
      <c r="N15" s="118"/>
      <c r="O15" s="118"/>
      <c r="P15" s="118"/>
      <c r="Q15" s="119"/>
      <c r="R15" s="19"/>
      <c r="S15" s="109"/>
      <c r="T15" s="198"/>
      <c r="U15" s="199"/>
      <c r="V15" s="199"/>
      <c r="W15" s="199"/>
      <c r="X15" s="199"/>
      <c r="Y15" s="199"/>
      <c r="Z15" s="199"/>
      <c r="AA15" s="199"/>
      <c r="AB15" s="199"/>
      <c r="AC15" s="199"/>
      <c r="AD15" s="200"/>
      <c r="AE15" s="44"/>
      <c r="AF15" s="50"/>
      <c r="AG15" s="50"/>
      <c r="AH15" s="19"/>
    </row>
    <row r="16" spans="1:34" ht="15" customHeight="1" x14ac:dyDescent="0.2">
      <c r="A16" s="19"/>
      <c r="B16" s="89"/>
      <c r="C16" s="67"/>
      <c r="D16" s="3"/>
      <c r="E16" s="3"/>
      <c r="F16" s="3"/>
      <c r="G16" s="3"/>
      <c r="H16" s="3"/>
      <c r="I16" s="3"/>
      <c r="J16" s="3"/>
      <c r="K16" s="3"/>
      <c r="L16" s="3"/>
      <c r="M16" s="3"/>
      <c r="N16" s="3"/>
      <c r="O16" s="3"/>
      <c r="P16" s="90"/>
      <c r="Q16" s="45"/>
      <c r="R16" s="19"/>
      <c r="S16" s="109" t="s">
        <v>67</v>
      </c>
      <c r="T16" s="198" t="s">
        <v>77</v>
      </c>
      <c r="U16" s="199"/>
      <c r="V16" s="199"/>
      <c r="W16" s="199"/>
      <c r="X16" s="199"/>
      <c r="Y16" s="199"/>
      <c r="Z16" s="199"/>
      <c r="AA16" s="199"/>
      <c r="AB16" s="199"/>
      <c r="AC16" s="199"/>
      <c r="AD16" s="200"/>
      <c r="AE16" s="44" t="s">
        <v>78</v>
      </c>
      <c r="AF16" s="50">
        <v>42075</v>
      </c>
      <c r="AG16" s="50"/>
      <c r="AH16" s="19"/>
    </row>
    <row r="17" spans="1:34" ht="15" customHeight="1" x14ac:dyDescent="0.2">
      <c r="A17" s="19"/>
      <c r="B17" s="89"/>
      <c r="C17" s="3"/>
      <c r="D17" s="3"/>
      <c r="E17" s="3"/>
      <c r="F17" s="3"/>
      <c r="G17" s="3"/>
      <c r="H17" s="3"/>
      <c r="I17" s="3"/>
      <c r="J17" s="97"/>
      <c r="K17" s="97"/>
      <c r="L17" s="97"/>
      <c r="M17" s="97"/>
      <c r="N17" s="97"/>
      <c r="O17" s="97"/>
      <c r="P17" s="97"/>
      <c r="Q17" s="45"/>
      <c r="R17" s="19"/>
      <c r="S17" s="109"/>
      <c r="T17" s="198"/>
      <c r="U17" s="199"/>
      <c r="V17" s="199"/>
      <c r="W17" s="199"/>
      <c r="X17" s="199"/>
      <c r="Y17" s="199"/>
      <c r="Z17" s="199"/>
      <c r="AA17" s="199"/>
      <c r="AB17" s="199"/>
      <c r="AC17" s="199"/>
      <c r="AD17" s="200"/>
      <c r="AE17" s="44"/>
      <c r="AF17" s="50"/>
      <c r="AG17" s="50"/>
      <c r="AH17" s="19"/>
    </row>
    <row r="18" spans="1:34" ht="15" customHeight="1" x14ac:dyDescent="0.2">
      <c r="A18" s="19"/>
      <c r="B18" s="89"/>
      <c r="C18" s="3"/>
      <c r="D18" s="3"/>
      <c r="E18" s="3"/>
      <c r="F18" s="3"/>
      <c r="G18" s="3"/>
      <c r="H18" s="3"/>
      <c r="I18" s="3"/>
      <c r="J18" s="97"/>
      <c r="K18" s="97"/>
      <c r="L18" s="97"/>
      <c r="M18" s="97"/>
      <c r="N18" s="97"/>
      <c r="O18" s="97"/>
      <c r="P18" s="97"/>
      <c r="Q18" s="45"/>
      <c r="R18" s="19"/>
      <c r="S18" s="109"/>
      <c r="T18" s="198"/>
      <c r="U18" s="199"/>
      <c r="V18" s="199"/>
      <c r="W18" s="199"/>
      <c r="X18" s="199"/>
      <c r="Y18" s="199"/>
      <c r="Z18" s="199"/>
      <c r="AA18" s="199"/>
      <c r="AB18" s="199"/>
      <c r="AC18" s="199"/>
      <c r="AD18" s="200"/>
      <c r="AE18" s="44"/>
      <c r="AF18" s="50"/>
      <c r="AG18" s="50"/>
      <c r="AH18" s="19"/>
    </row>
    <row r="19" spans="1:34" ht="15" customHeight="1" x14ac:dyDescent="0.2">
      <c r="A19" s="19"/>
      <c r="B19" s="89"/>
      <c r="C19" s="3"/>
      <c r="D19" s="3"/>
      <c r="E19" s="3"/>
      <c r="F19" s="3"/>
      <c r="G19" s="3"/>
      <c r="H19" s="3"/>
      <c r="I19" s="3"/>
      <c r="J19" s="97"/>
      <c r="K19" s="97"/>
      <c r="L19" s="97"/>
      <c r="M19" s="97"/>
      <c r="N19" s="97"/>
      <c r="O19" s="97"/>
      <c r="P19" s="97"/>
      <c r="Q19" s="45"/>
      <c r="R19" s="19"/>
      <c r="S19" s="109"/>
      <c r="T19" s="198"/>
      <c r="U19" s="199"/>
      <c r="V19" s="199"/>
      <c r="W19" s="199"/>
      <c r="X19" s="199"/>
      <c r="Y19" s="199"/>
      <c r="Z19" s="199"/>
      <c r="AA19" s="199"/>
      <c r="AB19" s="199"/>
      <c r="AC19" s="199"/>
      <c r="AD19" s="200"/>
      <c r="AE19" s="44"/>
      <c r="AF19" s="50"/>
      <c r="AG19" s="50"/>
      <c r="AH19" s="19"/>
    </row>
    <row r="20" spans="1:34" ht="15" customHeight="1" x14ac:dyDescent="0.2">
      <c r="A20" s="19"/>
      <c r="B20" s="89"/>
      <c r="C20" s="3"/>
      <c r="D20" s="3"/>
      <c r="E20" s="3"/>
      <c r="F20" s="3"/>
      <c r="G20" s="3"/>
      <c r="H20" s="3"/>
      <c r="I20" s="3"/>
      <c r="J20" s="3"/>
      <c r="K20" s="3"/>
      <c r="L20" s="3"/>
      <c r="M20" s="3"/>
      <c r="N20" s="3"/>
      <c r="O20" s="3"/>
      <c r="P20" s="90"/>
      <c r="Q20" s="45"/>
      <c r="R20" s="19"/>
      <c r="S20" s="109"/>
      <c r="T20" s="198"/>
      <c r="U20" s="199"/>
      <c r="V20" s="199"/>
      <c r="W20" s="199"/>
      <c r="X20" s="199"/>
      <c r="Y20" s="199"/>
      <c r="Z20" s="199"/>
      <c r="AA20" s="199"/>
      <c r="AB20" s="199"/>
      <c r="AC20" s="199"/>
      <c r="AD20" s="200"/>
      <c r="AE20" s="44"/>
      <c r="AF20" s="50"/>
      <c r="AG20" s="50"/>
      <c r="AH20" s="19"/>
    </row>
    <row r="21" spans="1:34" ht="15" customHeight="1" x14ac:dyDescent="0.2">
      <c r="A21" s="19"/>
      <c r="B21" s="89"/>
      <c r="C21" s="3"/>
      <c r="D21" s="3"/>
      <c r="E21" s="3"/>
      <c r="F21" s="3"/>
      <c r="G21" s="3"/>
      <c r="H21" s="3"/>
      <c r="I21" s="3"/>
      <c r="J21" s="3"/>
      <c r="K21" s="3"/>
      <c r="L21" s="3"/>
      <c r="M21" s="3"/>
      <c r="N21" s="3"/>
      <c r="O21" s="3"/>
      <c r="P21" s="90"/>
      <c r="Q21" s="45"/>
      <c r="R21" s="19"/>
      <c r="S21" s="109"/>
      <c r="T21" s="198"/>
      <c r="U21" s="199"/>
      <c r="V21" s="199"/>
      <c r="W21" s="199"/>
      <c r="X21" s="199"/>
      <c r="Y21" s="199"/>
      <c r="Z21" s="199"/>
      <c r="AA21" s="199"/>
      <c r="AB21" s="199"/>
      <c r="AC21" s="199"/>
      <c r="AD21" s="200"/>
      <c r="AE21" s="44"/>
      <c r="AF21" s="50"/>
      <c r="AG21" s="50"/>
      <c r="AH21" s="19"/>
    </row>
    <row r="22" spans="1:34" ht="15" customHeight="1" x14ac:dyDescent="0.2">
      <c r="A22" s="19"/>
      <c r="B22" s="65"/>
      <c r="C22" s="97"/>
      <c r="D22" s="97"/>
      <c r="E22" s="97"/>
      <c r="F22" s="97"/>
      <c r="G22" s="97"/>
      <c r="H22" s="97"/>
      <c r="I22" s="97"/>
      <c r="J22" s="97"/>
      <c r="K22" s="97"/>
      <c r="L22" s="97"/>
      <c r="M22" s="97"/>
      <c r="N22" s="97"/>
      <c r="O22" s="97"/>
      <c r="P22" s="97"/>
      <c r="Q22" s="45"/>
      <c r="R22" s="19"/>
      <c r="S22" s="109"/>
      <c r="T22" s="198"/>
      <c r="U22" s="199"/>
      <c r="V22" s="199"/>
      <c r="W22" s="199"/>
      <c r="X22" s="199"/>
      <c r="Y22" s="199"/>
      <c r="Z22" s="199"/>
      <c r="AA22" s="199"/>
      <c r="AB22" s="199"/>
      <c r="AC22" s="199"/>
      <c r="AD22" s="200"/>
      <c r="AE22" s="44"/>
      <c r="AF22" s="50"/>
      <c r="AG22" s="50"/>
      <c r="AH22" s="19"/>
    </row>
    <row r="23" spans="1:34" ht="15" customHeight="1" x14ac:dyDescent="0.2">
      <c r="A23" s="19"/>
      <c r="B23" s="65"/>
      <c r="C23" s="97"/>
      <c r="D23" s="97"/>
      <c r="E23" s="97"/>
      <c r="F23" s="97"/>
      <c r="G23" s="97"/>
      <c r="H23" s="97"/>
      <c r="I23" s="97"/>
      <c r="J23" s="97"/>
      <c r="K23" s="97"/>
      <c r="L23" s="97"/>
      <c r="M23" s="97"/>
      <c r="N23" s="97"/>
      <c r="O23" s="97"/>
      <c r="P23" s="97"/>
      <c r="Q23" s="45"/>
      <c r="R23" s="19"/>
      <c r="S23" s="109"/>
      <c r="T23" s="198"/>
      <c r="U23" s="199"/>
      <c r="V23" s="199"/>
      <c r="W23" s="199"/>
      <c r="X23" s="199"/>
      <c r="Y23" s="199"/>
      <c r="Z23" s="199"/>
      <c r="AA23" s="199"/>
      <c r="AB23" s="199"/>
      <c r="AC23" s="199"/>
      <c r="AD23" s="200"/>
      <c r="AE23" s="44"/>
      <c r="AF23" s="50"/>
      <c r="AG23" s="50"/>
      <c r="AH23" s="19"/>
    </row>
    <row r="24" spans="1:34" ht="15" customHeight="1" x14ac:dyDescent="0.2">
      <c r="A24" s="19"/>
      <c r="B24" s="65"/>
      <c r="C24" s="97"/>
      <c r="D24" s="97"/>
      <c r="E24" s="97"/>
      <c r="F24" s="97"/>
      <c r="G24" s="97"/>
      <c r="H24" s="97"/>
      <c r="I24" s="97"/>
      <c r="J24" s="97"/>
      <c r="K24" s="97"/>
      <c r="L24" s="97"/>
      <c r="M24" s="97"/>
      <c r="N24" s="97"/>
      <c r="O24" s="97"/>
      <c r="P24" s="97"/>
      <c r="Q24" s="45"/>
      <c r="R24" s="19"/>
      <c r="S24" s="109"/>
      <c r="T24" s="198"/>
      <c r="U24" s="199"/>
      <c r="V24" s="199"/>
      <c r="W24" s="199"/>
      <c r="X24" s="199"/>
      <c r="Y24" s="199"/>
      <c r="Z24" s="199"/>
      <c r="AA24" s="199"/>
      <c r="AB24" s="199"/>
      <c r="AC24" s="199"/>
      <c r="AD24" s="200"/>
      <c r="AE24" s="44"/>
      <c r="AF24" s="50"/>
      <c r="AG24" s="50"/>
      <c r="AH24" s="19"/>
    </row>
    <row r="25" spans="1:34" ht="15" customHeight="1" x14ac:dyDescent="0.2">
      <c r="A25" s="19"/>
      <c r="B25" s="65"/>
      <c r="C25" s="97"/>
      <c r="D25" s="97"/>
      <c r="E25" s="97"/>
      <c r="F25" s="97"/>
      <c r="G25" s="97"/>
      <c r="H25" s="97"/>
      <c r="I25" s="97"/>
      <c r="J25" s="97"/>
      <c r="K25" s="97"/>
      <c r="L25" s="97"/>
      <c r="M25" s="97"/>
      <c r="N25" s="97"/>
      <c r="O25" s="97"/>
      <c r="P25" s="97"/>
      <c r="Q25" s="45"/>
      <c r="R25" s="19"/>
      <c r="S25" s="109"/>
      <c r="T25" s="198"/>
      <c r="U25" s="199"/>
      <c r="V25" s="199"/>
      <c r="W25" s="199"/>
      <c r="X25" s="199"/>
      <c r="Y25" s="199"/>
      <c r="Z25" s="199"/>
      <c r="AA25" s="199"/>
      <c r="AB25" s="199"/>
      <c r="AC25" s="199"/>
      <c r="AD25" s="200"/>
      <c r="AE25" s="44"/>
      <c r="AF25" s="50"/>
      <c r="AG25" s="50"/>
      <c r="AH25" s="19"/>
    </row>
    <row r="26" spans="1:34" ht="15" customHeight="1" x14ac:dyDescent="0.2">
      <c r="A26" s="19"/>
      <c r="B26" s="65"/>
      <c r="C26" s="63"/>
      <c r="D26" s="63"/>
      <c r="E26" s="63"/>
      <c r="F26" s="63"/>
      <c r="G26" s="63"/>
      <c r="H26" s="63"/>
      <c r="I26" s="63"/>
      <c r="J26" s="63"/>
      <c r="K26" s="63"/>
      <c r="L26" s="63"/>
      <c r="M26" s="63"/>
      <c r="N26" s="63"/>
      <c r="O26" s="63"/>
      <c r="P26" s="63"/>
      <c r="Q26" s="45"/>
      <c r="R26" s="19"/>
      <c r="S26" s="109"/>
      <c r="T26" s="198"/>
      <c r="U26" s="199"/>
      <c r="V26" s="199"/>
      <c r="W26" s="199"/>
      <c r="X26" s="199"/>
      <c r="Y26" s="199"/>
      <c r="Z26" s="199"/>
      <c r="AA26" s="199"/>
      <c r="AB26" s="199"/>
      <c r="AC26" s="199"/>
      <c r="AD26" s="200"/>
      <c r="AE26" s="44"/>
      <c r="AF26" s="50"/>
      <c r="AG26" s="50"/>
      <c r="AH26" s="19"/>
    </row>
    <row r="27" spans="1:34" ht="15" customHeight="1" thickBot="1" x14ac:dyDescent="0.25">
      <c r="A27" s="19"/>
      <c r="B27" s="65"/>
      <c r="C27" s="63"/>
      <c r="D27" s="63"/>
      <c r="E27" s="63"/>
      <c r="F27" s="63"/>
      <c r="G27" s="63"/>
      <c r="H27" s="63"/>
      <c r="I27" s="63"/>
      <c r="J27" s="63"/>
      <c r="K27" s="63"/>
      <c r="L27" s="63"/>
      <c r="M27" s="63"/>
      <c r="N27" s="63"/>
      <c r="O27" s="63"/>
      <c r="P27" s="63"/>
      <c r="Q27" s="45"/>
      <c r="R27" s="19"/>
      <c r="S27" s="109"/>
      <c r="T27" s="198"/>
      <c r="U27" s="199"/>
      <c r="V27" s="199"/>
      <c r="W27" s="199"/>
      <c r="X27" s="199"/>
      <c r="Y27" s="199"/>
      <c r="Z27" s="199"/>
      <c r="AA27" s="199"/>
      <c r="AB27" s="199"/>
      <c r="AC27" s="199"/>
      <c r="AD27" s="200"/>
      <c r="AE27" s="44"/>
      <c r="AF27" s="50"/>
      <c r="AG27" s="50"/>
      <c r="AH27" s="19"/>
    </row>
    <row r="28" spans="1:34" ht="15" customHeight="1" thickBot="1" x14ac:dyDescent="0.25">
      <c r="A28" s="18"/>
      <c r="B28" s="14" t="s">
        <v>14</v>
      </c>
      <c r="C28" s="4" t="s">
        <v>36</v>
      </c>
      <c r="D28" s="5" t="s">
        <v>0</v>
      </c>
      <c r="E28" s="6" t="s">
        <v>1</v>
      </c>
      <c r="F28" s="6" t="s">
        <v>2</v>
      </c>
      <c r="G28" s="6" t="s">
        <v>3</v>
      </c>
      <c r="H28" s="6" t="s">
        <v>4</v>
      </c>
      <c r="I28" s="6" t="s">
        <v>5</v>
      </c>
      <c r="J28" s="6" t="s">
        <v>6</v>
      </c>
      <c r="K28" s="6" t="s">
        <v>7</v>
      </c>
      <c r="L28" s="6" t="s">
        <v>8</v>
      </c>
      <c r="M28" s="6" t="s">
        <v>9</v>
      </c>
      <c r="N28" s="6" t="s">
        <v>10</v>
      </c>
      <c r="O28" s="7" t="s">
        <v>11</v>
      </c>
      <c r="P28" s="8" t="s">
        <v>37</v>
      </c>
      <c r="Q28" s="45"/>
      <c r="R28" s="19"/>
      <c r="S28" s="109"/>
      <c r="T28" s="198"/>
      <c r="U28" s="199"/>
      <c r="V28" s="199"/>
      <c r="W28" s="199"/>
      <c r="X28" s="199"/>
      <c r="Y28" s="199"/>
      <c r="Z28" s="199"/>
      <c r="AA28" s="199"/>
      <c r="AB28" s="199"/>
      <c r="AC28" s="199"/>
      <c r="AD28" s="200"/>
      <c r="AE28" s="44"/>
      <c r="AF28" s="50"/>
      <c r="AG28" s="50"/>
      <c r="AH28" s="19"/>
    </row>
    <row r="29" spans="1:34" ht="15" customHeight="1" thickBot="1" x14ac:dyDescent="0.25">
      <c r="A29" s="19"/>
      <c r="B29" s="9" t="s">
        <v>13</v>
      </c>
      <c r="C29" s="20"/>
      <c r="D29" s="21">
        <v>200</v>
      </c>
      <c r="E29" s="22">
        <f>D29-10</f>
        <v>190</v>
      </c>
      <c r="F29" s="22">
        <f t="shared" ref="F29:J29" si="0">E29-10</f>
        <v>180</v>
      </c>
      <c r="G29" s="22">
        <f t="shared" si="0"/>
        <v>170</v>
      </c>
      <c r="H29" s="22">
        <f t="shared" si="0"/>
        <v>160</v>
      </c>
      <c r="I29" s="22">
        <f t="shared" si="0"/>
        <v>150</v>
      </c>
      <c r="J29" s="22">
        <f t="shared" si="0"/>
        <v>140</v>
      </c>
      <c r="K29" s="22">
        <f>J29-30</f>
        <v>110</v>
      </c>
      <c r="L29" s="22">
        <f>J29-10</f>
        <v>130</v>
      </c>
      <c r="M29" s="22">
        <f>L29-10</f>
        <v>120</v>
      </c>
      <c r="N29" s="22">
        <f t="shared" ref="N29" si="1">M29-10</f>
        <v>110</v>
      </c>
      <c r="O29" s="22">
        <f>N29-40</f>
        <v>70</v>
      </c>
      <c r="P29" s="24">
        <f t="shared" ref="P29:P35" si="2">AVERAGE(D29:O29)</f>
        <v>144.16666666666666</v>
      </c>
      <c r="Q29" s="45"/>
      <c r="R29" s="19"/>
      <c r="S29" s="109"/>
      <c r="T29" s="198"/>
      <c r="U29" s="199"/>
      <c r="V29" s="199"/>
      <c r="W29" s="199"/>
      <c r="X29" s="199"/>
      <c r="Y29" s="199"/>
      <c r="Z29" s="199"/>
      <c r="AA29" s="199"/>
      <c r="AB29" s="199"/>
      <c r="AC29" s="199"/>
      <c r="AD29" s="200"/>
      <c r="AE29" s="44"/>
      <c r="AF29" s="50"/>
      <c r="AG29" s="50"/>
      <c r="AH29" s="19"/>
    </row>
    <row r="30" spans="1:34" ht="15" customHeight="1" x14ac:dyDescent="0.2">
      <c r="A30" s="19"/>
      <c r="B30" s="10" t="s">
        <v>49</v>
      </c>
      <c r="C30" s="25">
        <v>167</v>
      </c>
      <c r="D30" s="26">
        <v>143</v>
      </c>
      <c r="E30" s="27">
        <v>136</v>
      </c>
      <c r="F30" s="27"/>
      <c r="G30" s="27"/>
      <c r="H30" s="27"/>
      <c r="I30" s="27"/>
      <c r="J30" s="27"/>
      <c r="K30" s="27"/>
      <c r="L30" s="27"/>
      <c r="M30" s="27"/>
      <c r="N30" s="27"/>
      <c r="O30" s="28"/>
      <c r="P30" s="29">
        <f t="shared" si="2"/>
        <v>139.5</v>
      </c>
      <c r="Q30" s="45"/>
      <c r="R30" s="19"/>
      <c r="S30" s="109"/>
      <c r="T30" s="198"/>
      <c r="U30" s="199"/>
      <c r="V30" s="199"/>
      <c r="W30" s="199"/>
      <c r="X30" s="199"/>
      <c r="Y30" s="199"/>
      <c r="Z30" s="199"/>
      <c r="AA30" s="199"/>
      <c r="AB30" s="199"/>
      <c r="AC30" s="199"/>
      <c r="AD30" s="200"/>
      <c r="AE30" s="44"/>
      <c r="AF30" s="50"/>
      <c r="AG30" s="50"/>
      <c r="AH30" s="19"/>
    </row>
    <row r="31" spans="1:34" ht="15" customHeight="1" x14ac:dyDescent="0.2">
      <c r="A31" s="19"/>
      <c r="B31" s="11" t="s">
        <v>48</v>
      </c>
      <c r="C31" s="30">
        <v>78</v>
      </c>
      <c r="D31" s="31">
        <v>71</v>
      </c>
      <c r="E31" s="32">
        <v>68</v>
      </c>
      <c r="F31" s="32"/>
      <c r="G31" s="32"/>
      <c r="H31" s="32"/>
      <c r="I31" s="32"/>
      <c r="J31" s="32"/>
      <c r="K31" s="32"/>
      <c r="L31" s="32"/>
      <c r="M31" s="32"/>
      <c r="N31" s="32"/>
      <c r="O31" s="33"/>
      <c r="P31" s="34">
        <f t="shared" si="2"/>
        <v>69.5</v>
      </c>
      <c r="Q31" s="45"/>
      <c r="R31" s="19"/>
      <c r="S31" s="109"/>
      <c r="T31" s="198"/>
      <c r="U31" s="199"/>
      <c r="V31" s="199"/>
      <c r="W31" s="199"/>
      <c r="X31" s="199"/>
      <c r="Y31" s="199"/>
      <c r="Z31" s="199"/>
      <c r="AA31" s="199"/>
      <c r="AB31" s="199"/>
      <c r="AC31" s="199"/>
      <c r="AD31" s="200"/>
      <c r="AE31" s="44"/>
      <c r="AF31" s="50"/>
      <c r="AG31" s="50"/>
      <c r="AH31" s="19"/>
    </row>
    <row r="32" spans="1:34" ht="15" customHeight="1" x14ac:dyDescent="0.2">
      <c r="A32" s="19"/>
      <c r="B32" s="11" t="s">
        <v>52</v>
      </c>
      <c r="C32" s="30">
        <v>21</v>
      </c>
      <c r="D32" s="31">
        <v>7</v>
      </c>
      <c r="E32" s="32">
        <v>26</v>
      </c>
      <c r="F32" s="32"/>
      <c r="G32" s="32"/>
      <c r="H32" s="32"/>
      <c r="I32" s="32"/>
      <c r="J32" s="32"/>
      <c r="K32" s="32"/>
      <c r="L32" s="32"/>
      <c r="M32" s="32"/>
      <c r="N32" s="32"/>
      <c r="O32" s="33"/>
      <c r="P32" s="34">
        <f t="shared" si="2"/>
        <v>16.5</v>
      </c>
      <c r="Q32" s="45"/>
      <c r="R32" s="19"/>
      <c r="S32" s="109"/>
      <c r="T32" s="198"/>
      <c r="U32" s="199"/>
      <c r="V32" s="199"/>
      <c r="W32" s="199"/>
      <c r="X32" s="199"/>
      <c r="Y32" s="199"/>
      <c r="Z32" s="199"/>
      <c r="AA32" s="199"/>
      <c r="AB32" s="199"/>
      <c r="AC32" s="199"/>
      <c r="AD32" s="200"/>
      <c r="AE32" s="44"/>
      <c r="AF32" s="50"/>
      <c r="AG32" s="50"/>
      <c r="AH32" s="19"/>
    </row>
    <row r="33" spans="1:34" ht="15" customHeight="1" x14ac:dyDescent="0.2">
      <c r="A33" s="19"/>
      <c r="B33" s="11" t="s">
        <v>51</v>
      </c>
      <c r="C33" s="30">
        <v>19</v>
      </c>
      <c r="D33" s="31">
        <v>5</v>
      </c>
      <c r="E33" s="32">
        <v>17</v>
      </c>
      <c r="F33" s="32"/>
      <c r="G33" s="32"/>
      <c r="H33" s="32"/>
      <c r="I33" s="32"/>
      <c r="J33" s="32"/>
      <c r="K33" s="32"/>
      <c r="L33" s="32"/>
      <c r="M33" s="32"/>
      <c r="N33" s="32"/>
      <c r="O33" s="35"/>
      <c r="P33" s="34">
        <f t="shared" si="2"/>
        <v>11</v>
      </c>
      <c r="Q33" s="45"/>
      <c r="R33" s="19"/>
      <c r="S33" s="109"/>
      <c r="T33" s="198"/>
      <c r="U33" s="199"/>
      <c r="V33" s="199"/>
      <c r="W33" s="199"/>
      <c r="X33" s="199"/>
      <c r="Y33" s="199"/>
      <c r="Z33" s="199"/>
      <c r="AA33" s="199"/>
      <c r="AB33" s="199"/>
      <c r="AC33" s="199"/>
      <c r="AD33" s="200"/>
      <c r="AE33" s="44"/>
      <c r="AF33" s="50"/>
      <c r="AG33" s="50"/>
      <c r="AH33" s="19"/>
    </row>
    <row r="34" spans="1:34" ht="15" customHeight="1" thickBot="1" x14ac:dyDescent="0.25">
      <c r="A34" s="19"/>
      <c r="B34" s="12" t="s">
        <v>50</v>
      </c>
      <c r="C34" s="36">
        <v>8</v>
      </c>
      <c r="D34" s="37">
        <v>14</v>
      </c>
      <c r="E34" s="37">
        <v>6</v>
      </c>
      <c r="F34" s="37"/>
      <c r="G34" s="37"/>
      <c r="H34" s="37"/>
      <c r="I34" s="37"/>
      <c r="J34" s="37"/>
      <c r="K34" s="37"/>
      <c r="L34" s="37"/>
      <c r="M34" s="37"/>
      <c r="N34" s="37"/>
      <c r="O34" s="38"/>
      <c r="P34" s="39">
        <f t="shared" si="2"/>
        <v>10</v>
      </c>
      <c r="Q34" s="45"/>
      <c r="R34" s="19"/>
      <c r="S34" s="109"/>
      <c r="T34" s="198"/>
      <c r="U34" s="199"/>
      <c r="V34" s="199"/>
      <c r="W34" s="199"/>
      <c r="X34" s="199"/>
      <c r="Y34" s="199"/>
      <c r="Z34" s="199"/>
      <c r="AA34" s="199"/>
      <c r="AB34" s="199"/>
      <c r="AC34" s="199"/>
      <c r="AD34" s="200"/>
      <c r="AE34" s="44"/>
      <c r="AF34" s="50"/>
      <c r="AG34" s="50"/>
      <c r="AH34" s="19"/>
    </row>
    <row r="35" spans="1:34" ht="15" customHeight="1" thickBot="1" x14ac:dyDescent="0.25">
      <c r="A35" s="19"/>
      <c r="B35" s="13" t="s">
        <v>12</v>
      </c>
      <c r="C35" s="40">
        <f>SUM(C30:C34)</f>
        <v>293</v>
      </c>
      <c r="D35" s="41">
        <f>SUM(D30:D34)</f>
        <v>240</v>
      </c>
      <c r="E35" s="41">
        <f>SUM(E30:E34)</f>
        <v>253</v>
      </c>
      <c r="F35" s="41">
        <f t="shared" ref="F35:N35" si="3">SUM(F30:F34)</f>
        <v>0</v>
      </c>
      <c r="G35" s="41">
        <f t="shared" si="3"/>
        <v>0</v>
      </c>
      <c r="H35" s="41">
        <f t="shared" si="3"/>
        <v>0</v>
      </c>
      <c r="I35" s="41">
        <f t="shared" si="3"/>
        <v>0</v>
      </c>
      <c r="J35" s="41">
        <f t="shared" si="3"/>
        <v>0</v>
      </c>
      <c r="K35" s="41">
        <f t="shared" si="3"/>
        <v>0</v>
      </c>
      <c r="L35" s="41">
        <f t="shared" si="3"/>
        <v>0</v>
      </c>
      <c r="M35" s="41">
        <f t="shared" si="3"/>
        <v>0</v>
      </c>
      <c r="N35" s="41">
        <f t="shared" si="3"/>
        <v>0</v>
      </c>
      <c r="O35" s="42">
        <f>SUM(O30:O34)</f>
        <v>0</v>
      </c>
      <c r="P35" s="43">
        <f t="shared" si="2"/>
        <v>41.083333333333336</v>
      </c>
      <c r="Q35" s="45"/>
      <c r="R35" s="19"/>
      <c r="S35" s="109"/>
      <c r="T35" s="198"/>
      <c r="U35" s="199"/>
      <c r="V35" s="199"/>
      <c r="W35" s="199"/>
      <c r="X35" s="199"/>
      <c r="Y35" s="199"/>
      <c r="Z35" s="199"/>
      <c r="AA35" s="199"/>
      <c r="AB35" s="199"/>
      <c r="AC35" s="199"/>
      <c r="AD35" s="200"/>
      <c r="AE35" s="44"/>
      <c r="AF35" s="50"/>
      <c r="AG35" s="50"/>
      <c r="AH35" s="19"/>
    </row>
    <row r="36" spans="1:34" ht="15" customHeight="1" thickBot="1" x14ac:dyDescent="0.25">
      <c r="A36" s="18"/>
      <c r="B36" s="91"/>
      <c r="C36" s="92"/>
      <c r="D36" s="92"/>
      <c r="E36" s="92"/>
      <c r="F36" s="92"/>
      <c r="G36" s="92"/>
      <c r="H36" s="92"/>
      <c r="I36" s="92"/>
      <c r="J36" s="92"/>
      <c r="K36" s="92"/>
      <c r="L36" s="92"/>
      <c r="M36" s="92"/>
      <c r="N36" s="92"/>
      <c r="O36" s="92"/>
      <c r="P36" s="93"/>
      <c r="Q36" s="58"/>
      <c r="R36" s="19"/>
      <c r="S36" s="110"/>
      <c r="T36" s="201"/>
      <c r="U36" s="202"/>
      <c r="V36" s="202"/>
      <c r="W36" s="202"/>
      <c r="X36" s="202"/>
      <c r="Y36" s="202"/>
      <c r="Z36" s="202"/>
      <c r="AA36" s="202"/>
      <c r="AB36" s="202"/>
      <c r="AC36" s="202"/>
      <c r="AD36" s="203"/>
      <c r="AE36" s="48"/>
      <c r="AF36" s="51"/>
      <c r="AG36" s="51"/>
      <c r="AH36" s="19"/>
    </row>
    <row r="37" spans="1:34" ht="15" customHeight="1" thickBot="1" x14ac:dyDescent="0.25">
      <c r="A37" s="19"/>
      <c r="B37" s="56"/>
      <c r="C37" s="56"/>
      <c r="D37" s="56"/>
      <c r="E37" s="56"/>
      <c r="F37" s="56"/>
      <c r="G37" s="56"/>
      <c r="H37" s="56"/>
      <c r="I37" s="56"/>
      <c r="J37" s="56"/>
      <c r="K37" s="56"/>
      <c r="L37" s="56"/>
      <c r="M37" s="56"/>
      <c r="N37" s="56"/>
      <c r="O37" s="56"/>
      <c r="P37" s="57"/>
      <c r="Q37" s="57"/>
      <c r="R37" s="63"/>
      <c r="S37" s="57"/>
      <c r="T37" s="57"/>
      <c r="U37" s="57"/>
      <c r="V37" s="57"/>
      <c r="W37" s="57"/>
      <c r="X37" s="57"/>
      <c r="Y37" s="57"/>
      <c r="Z37" s="57"/>
      <c r="AA37" s="57"/>
      <c r="AB37" s="57"/>
      <c r="AC37" s="57"/>
      <c r="AD37" s="57"/>
      <c r="AE37" s="57"/>
      <c r="AF37" s="57"/>
      <c r="AG37" s="57"/>
      <c r="AH37" s="19"/>
    </row>
    <row r="38" spans="1:34" ht="15" customHeight="1" x14ac:dyDescent="0.2">
      <c r="A38" s="19"/>
      <c r="B38" s="111" t="s">
        <v>29</v>
      </c>
      <c r="C38" s="112"/>
      <c r="D38" s="112"/>
      <c r="E38" s="112"/>
      <c r="F38" s="112"/>
      <c r="G38" s="112"/>
      <c r="H38" s="112"/>
      <c r="I38" s="112"/>
      <c r="J38" s="112"/>
      <c r="K38" s="112"/>
      <c r="L38" s="112"/>
      <c r="M38" s="112"/>
      <c r="N38" s="112"/>
      <c r="O38" s="112"/>
      <c r="P38" s="112"/>
      <c r="Q38" s="113"/>
      <c r="R38" s="19"/>
      <c r="S38" s="111" t="s">
        <v>46</v>
      </c>
      <c r="T38" s="112"/>
      <c r="U38" s="112"/>
      <c r="V38" s="112"/>
      <c r="W38" s="112"/>
      <c r="X38" s="112"/>
      <c r="Y38" s="112"/>
      <c r="Z38" s="112"/>
      <c r="AA38" s="112"/>
      <c r="AB38" s="112"/>
      <c r="AC38" s="112"/>
      <c r="AD38" s="112"/>
      <c r="AE38" s="112"/>
      <c r="AF38" s="112"/>
      <c r="AG38" s="113"/>
      <c r="AH38" s="19"/>
    </row>
    <row r="39" spans="1:34" ht="15" customHeight="1" x14ac:dyDescent="0.2">
      <c r="A39" s="18"/>
      <c r="B39" s="114"/>
      <c r="C39" s="115"/>
      <c r="D39" s="115"/>
      <c r="E39" s="115"/>
      <c r="F39" s="115"/>
      <c r="G39" s="115"/>
      <c r="H39" s="115"/>
      <c r="I39" s="115"/>
      <c r="J39" s="115"/>
      <c r="K39" s="115"/>
      <c r="L39" s="115"/>
      <c r="M39" s="115"/>
      <c r="N39" s="115"/>
      <c r="O39" s="115"/>
      <c r="P39" s="115"/>
      <c r="Q39" s="116"/>
      <c r="R39" s="19"/>
      <c r="S39" s="114"/>
      <c r="T39" s="115"/>
      <c r="U39" s="115"/>
      <c r="V39" s="115"/>
      <c r="W39" s="115"/>
      <c r="X39" s="115"/>
      <c r="Y39" s="115"/>
      <c r="Z39" s="115"/>
      <c r="AA39" s="115"/>
      <c r="AB39" s="115"/>
      <c r="AC39" s="115"/>
      <c r="AD39" s="115"/>
      <c r="AE39" s="115"/>
      <c r="AF39" s="115"/>
      <c r="AG39" s="116"/>
      <c r="AH39" s="19"/>
    </row>
    <row r="40" spans="1:34" ht="15" customHeight="1" thickBot="1" x14ac:dyDescent="0.25">
      <c r="A40" s="19"/>
      <c r="B40" s="65"/>
      <c r="C40" s="67"/>
      <c r="D40" s="67"/>
      <c r="E40" s="67"/>
      <c r="F40" s="67"/>
      <c r="G40" s="67"/>
      <c r="H40" s="67"/>
      <c r="I40" s="67"/>
      <c r="J40" s="67"/>
      <c r="K40" s="67"/>
      <c r="L40" s="67"/>
      <c r="M40" s="67"/>
      <c r="N40" s="67"/>
      <c r="O40" s="67"/>
      <c r="P40" s="63"/>
      <c r="Q40" s="45"/>
      <c r="R40" s="19"/>
      <c r="S40" s="65"/>
      <c r="T40" s="63"/>
      <c r="U40" s="63"/>
      <c r="V40" s="63"/>
      <c r="W40" s="63"/>
      <c r="X40" s="63"/>
      <c r="Y40" s="63"/>
      <c r="Z40" s="63"/>
      <c r="AA40" s="63"/>
      <c r="AB40" s="63"/>
      <c r="AC40" s="63"/>
      <c r="AD40" s="63"/>
      <c r="AE40" s="63"/>
      <c r="AF40" s="63"/>
      <c r="AG40" s="45"/>
      <c r="AH40" s="19"/>
    </row>
    <row r="41" spans="1:34" ht="15" customHeight="1" thickBot="1" x14ac:dyDescent="0.25">
      <c r="A41" s="18"/>
      <c r="B41" s="68" t="str">
        <f>B30</f>
        <v>Defective paint</v>
      </c>
      <c r="C41" s="52" t="s">
        <v>20</v>
      </c>
      <c r="D41" s="164" t="s">
        <v>27</v>
      </c>
      <c r="E41" s="165"/>
      <c r="F41" s="152" t="s">
        <v>27</v>
      </c>
      <c r="G41" s="153"/>
      <c r="H41" s="152" t="s">
        <v>27</v>
      </c>
      <c r="I41" s="153"/>
      <c r="J41" s="152" t="s">
        <v>27</v>
      </c>
      <c r="K41" s="153"/>
      <c r="L41" s="152" t="s">
        <v>27</v>
      </c>
      <c r="M41" s="153"/>
      <c r="N41" s="144" t="s">
        <v>27</v>
      </c>
      <c r="O41" s="145"/>
      <c r="P41" s="63"/>
      <c r="Q41" s="45"/>
      <c r="R41" s="19"/>
      <c r="S41" s="85" t="str">
        <f>B41</f>
        <v>Defective paint</v>
      </c>
      <c r="T41" s="53" t="s">
        <v>15</v>
      </c>
      <c r="U41" s="54" t="s">
        <v>16</v>
      </c>
      <c r="V41" s="55" t="s">
        <v>17</v>
      </c>
      <c r="W41" s="54" t="s">
        <v>18</v>
      </c>
      <c r="X41" s="54" t="s">
        <v>19</v>
      </c>
      <c r="Y41" s="79" t="s">
        <v>38</v>
      </c>
      <c r="Z41" s="63"/>
      <c r="AA41" s="97"/>
      <c r="AB41" s="97"/>
      <c r="AC41" s="97"/>
      <c r="AD41" s="97"/>
      <c r="AE41" s="97"/>
      <c r="AF41" s="97"/>
      <c r="AG41" s="45"/>
      <c r="AH41" s="19"/>
    </row>
    <row r="42" spans="1:34" ht="15" customHeight="1" x14ac:dyDescent="0.2">
      <c r="A42" s="19"/>
      <c r="B42" s="80" t="s">
        <v>53</v>
      </c>
      <c r="C42" s="70">
        <v>18</v>
      </c>
      <c r="D42" s="179" t="s">
        <v>55</v>
      </c>
      <c r="E42" s="180"/>
      <c r="F42" s="156" t="s">
        <v>56</v>
      </c>
      <c r="G42" s="157"/>
      <c r="H42" s="156" t="s">
        <v>57</v>
      </c>
      <c r="I42" s="157"/>
      <c r="J42" s="156" t="s">
        <v>58</v>
      </c>
      <c r="K42" s="157"/>
      <c r="L42" s="156" t="s">
        <v>70</v>
      </c>
      <c r="M42" s="157"/>
      <c r="N42" s="146" t="s">
        <v>71</v>
      </c>
      <c r="O42" s="147"/>
      <c r="P42" s="63"/>
      <c r="Q42" s="45"/>
      <c r="R42" s="19"/>
      <c r="S42" s="86" t="str">
        <f>B42</f>
        <v>Dirt in paint</v>
      </c>
      <c r="T42" s="26">
        <v>17</v>
      </c>
      <c r="U42" s="27">
        <v>12</v>
      </c>
      <c r="V42" s="27">
        <v>3</v>
      </c>
      <c r="W42" s="27">
        <v>4</v>
      </c>
      <c r="X42" s="27">
        <v>3</v>
      </c>
      <c r="Y42" s="28"/>
      <c r="Z42" s="63"/>
      <c r="AA42" s="97"/>
      <c r="AB42" s="97"/>
      <c r="AC42" s="97"/>
      <c r="AD42" s="97"/>
      <c r="AE42" s="97"/>
      <c r="AF42" s="97"/>
      <c r="AG42" s="45"/>
      <c r="AH42" s="19"/>
    </row>
    <row r="43" spans="1:34" ht="15" customHeight="1" x14ac:dyDescent="0.2">
      <c r="A43" s="19"/>
      <c r="B43" s="71" t="s">
        <v>54</v>
      </c>
      <c r="C43" s="72">
        <v>2</v>
      </c>
      <c r="D43" s="181"/>
      <c r="E43" s="182"/>
      <c r="F43" s="148"/>
      <c r="G43" s="149"/>
      <c r="H43" s="148"/>
      <c r="I43" s="149"/>
      <c r="J43" s="148"/>
      <c r="K43" s="149"/>
      <c r="L43" s="148"/>
      <c r="M43" s="149"/>
      <c r="N43" s="154"/>
      <c r="O43" s="155"/>
      <c r="P43" s="63"/>
      <c r="Q43" s="45"/>
      <c r="R43" s="19"/>
      <c r="S43" s="11" t="str">
        <f>B43</f>
        <v>Orange peel</v>
      </c>
      <c r="T43" s="31">
        <v>2</v>
      </c>
      <c r="U43" s="32">
        <v>2</v>
      </c>
      <c r="V43" s="32">
        <v>3</v>
      </c>
      <c r="W43" s="32">
        <v>3</v>
      </c>
      <c r="X43" s="32">
        <v>3</v>
      </c>
      <c r="Y43" s="33"/>
      <c r="Z43" s="63"/>
      <c r="AA43" s="97"/>
      <c r="AB43" s="97"/>
      <c r="AC43" s="97"/>
      <c r="AD43" s="97"/>
      <c r="AE43" s="97"/>
      <c r="AF43" s="97"/>
      <c r="AG43" s="45"/>
      <c r="AH43" s="19"/>
    </row>
    <row r="44" spans="1:34" ht="15" customHeight="1" x14ac:dyDescent="0.2">
      <c r="A44" s="19"/>
      <c r="B44" s="81" t="s">
        <v>60</v>
      </c>
      <c r="C44" s="72">
        <v>7</v>
      </c>
      <c r="D44" s="181" t="s">
        <v>59</v>
      </c>
      <c r="E44" s="182"/>
      <c r="F44" s="148" t="s">
        <v>61</v>
      </c>
      <c r="G44" s="149"/>
      <c r="H44" s="148" t="s">
        <v>62</v>
      </c>
      <c r="I44" s="149"/>
      <c r="J44" s="148" t="s">
        <v>75</v>
      </c>
      <c r="K44" s="149"/>
      <c r="L44" s="148" t="s">
        <v>74</v>
      </c>
      <c r="M44" s="149"/>
      <c r="N44" s="154"/>
      <c r="O44" s="155"/>
      <c r="P44" s="63"/>
      <c r="Q44" s="45"/>
      <c r="R44" s="19"/>
      <c r="S44" s="87" t="str">
        <f>B44</f>
        <v>Paint sags</v>
      </c>
      <c r="T44" s="31">
        <v>8</v>
      </c>
      <c r="U44" s="32">
        <v>6</v>
      </c>
      <c r="V44" s="32">
        <v>5</v>
      </c>
      <c r="W44" s="32">
        <v>2</v>
      </c>
      <c r="X44" s="32">
        <v>1</v>
      </c>
      <c r="Y44" s="33"/>
      <c r="Z44" s="63"/>
      <c r="AA44" s="97"/>
      <c r="AB44" s="97"/>
      <c r="AC44" s="97"/>
      <c r="AD44" s="97"/>
      <c r="AE44" s="97"/>
      <c r="AF44" s="97"/>
      <c r="AG44" s="45"/>
      <c r="AH44" s="19"/>
    </row>
    <row r="45" spans="1:34" ht="15" customHeight="1" thickBot="1" x14ac:dyDescent="0.25">
      <c r="A45" s="19"/>
      <c r="B45" s="73" t="s">
        <v>21</v>
      </c>
      <c r="C45" s="74">
        <v>2</v>
      </c>
      <c r="D45" s="162"/>
      <c r="E45" s="163"/>
      <c r="F45" s="150"/>
      <c r="G45" s="151"/>
      <c r="H45" s="150"/>
      <c r="I45" s="151"/>
      <c r="J45" s="150"/>
      <c r="K45" s="151"/>
      <c r="L45" s="150"/>
      <c r="M45" s="151"/>
      <c r="N45" s="158"/>
      <c r="O45" s="159"/>
      <c r="P45" s="63"/>
      <c r="Q45" s="45"/>
      <c r="R45" s="19"/>
      <c r="S45" s="75" t="str">
        <f>B45</f>
        <v>others</v>
      </c>
      <c r="T45" s="76">
        <v>2</v>
      </c>
      <c r="U45" s="77">
        <v>1</v>
      </c>
      <c r="V45" s="77">
        <v>2</v>
      </c>
      <c r="W45" s="77">
        <v>1</v>
      </c>
      <c r="X45" s="77">
        <v>2</v>
      </c>
      <c r="Y45" s="78"/>
      <c r="Z45" s="63"/>
      <c r="AA45" s="97"/>
      <c r="AB45" s="97"/>
      <c r="AC45" s="97"/>
      <c r="AD45" s="97"/>
      <c r="AE45" s="97"/>
      <c r="AF45" s="97"/>
      <c r="AG45" s="45"/>
      <c r="AH45" s="19"/>
    </row>
    <row r="46" spans="1:34" ht="15" customHeight="1" x14ac:dyDescent="0.2">
      <c r="A46" s="19"/>
      <c r="B46" s="65"/>
      <c r="C46" s="63"/>
      <c r="D46" s="61"/>
      <c r="E46" s="61"/>
      <c r="F46" s="61"/>
      <c r="G46" s="61"/>
      <c r="H46" s="61"/>
      <c r="I46" s="61"/>
      <c r="J46" s="61"/>
      <c r="K46" s="61"/>
      <c r="L46" s="61"/>
      <c r="M46" s="61"/>
      <c r="N46" s="160"/>
      <c r="O46" s="160"/>
      <c r="P46" s="63"/>
      <c r="Q46" s="45"/>
      <c r="R46" s="19"/>
      <c r="S46" s="65"/>
      <c r="T46" s="63"/>
      <c r="U46" s="63"/>
      <c r="V46" s="63"/>
      <c r="W46" s="63"/>
      <c r="X46" s="63"/>
      <c r="Y46" s="63"/>
      <c r="Z46" s="63"/>
      <c r="AA46" s="97"/>
      <c r="AB46" s="97"/>
      <c r="AC46" s="97"/>
      <c r="AD46" s="97"/>
      <c r="AE46" s="97"/>
      <c r="AF46" s="97"/>
      <c r="AG46" s="45"/>
      <c r="AH46" s="19"/>
    </row>
    <row r="47" spans="1:34" ht="15" customHeight="1" thickBot="1" x14ac:dyDescent="0.25">
      <c r="A47" s="19"/>
      <c r="B47" s="65"/>
      <c r="C47" s="63"/>
      <c r="D47" s="61"/>
      <c r="E47" s="61"/>
      <c r="F47" s="61"/>
      <c r="G47" s="61"/>
      <c r="H47" s="61"/>
      <c r="I47" s="61"/>
      <c r="J47" s="61"/>
      <c r="K47" s="61"/>
      <c r="L47" s="61"/>
      <c r="M47" s="61"/>
      <c r="N47" s="61"/>
      <c r="O47" s="61"/>
      <c r="P47" s="63"/>
      <c r="Q47" s="45"/>
      <c r="R47" s="19"/>
      <c r="S47" s="65"/>
      <c r="T47" s="63"/>
      <c r="U47" s="63"/>
      <c r="V47" s="63"/>
      <c r="W47" s="63"/>
      <c r="X47" s="63"/>
      <c r="Y47" s="63"/>
      <c r="Z47" s="63"/>
      <c r="AA47" s="63"/>
      <c r="AB47" s="63"/>
      <c r="AC47" s="63"/>
      <c r="AD47" s="63"/>
      <c r="AE47" s="63"/>
      <c r="AF47" s="63"/>
      <c r="AG47" s="45"/>
      <c r="AH47" s="19"/>
    </row>
    <row r="48" spans="1:34" ht="15" customHeight="1" thickBot="1" x14ac:dyDescent="0.25">
      <c r="A48" s="18"/>
      <c r="B48" s="68" t="str">
        <f>B31</f>
        <v>Intermitent failure</v>
      </c>
      <c r="C48" s="52" t="str">
        <f>C41</f>
        <v>Wk.09</v>
      </c>
      <c r="D48" s="164" t="s">
        <v>27</v>
      </c>
      <c r="E48" s="165"/>
      <c r="F48" s="152" t="s">
        <v>27</v>
      </c>
      <c r="G48" s="153"/>
      <c r="H48" s="152" t="s">
        <v>27</v>
      </c>
      <c r="I48" s="153"/>
      <c r="J48" s="152" t="s">
        <v>27</v>
      </c>
      <c r="K48" s="153"/>
      <c r="L48" s="152" t="s">
        <v>27</v>
      </c>
      <c r="M48" s="153"/>
      <c r="N48" s="144" t="s">
        <v>27</v>
      </c>
      <c r="O48" s="145"/>
      <c r="P48" s="63"/>
      <c r="Q48" s="45"/>
      <c r="R48" s="19"/>
      <c r="S48" s="85" t="str">
        <f>B48</f>
        <v>Intermitent failure</v>
      </c>
      <c r="T48" s="53" t="str">
        <f>T41</f>
        <v>Wk.10</v>
      </c>
      <c r="U48" s="53" t="str">
        <f t="shared" ref="U48:Y48" si="4">U41</f>
        <v>Wk.11</v>
      </c>
      <c r="V48" s="53" t="str">
        <f t="shared" si="4"/>
        <v>Wk.12</v>
      </c>
      <c r="W48" s="53" t="str">
        <f t="shared" si="4"/>
        <v>Wk.13</v>
      </c>
      <c r="X48" s="53" t="str">
        <f t="shared" si="4"/>
        <v>Wk.14</v>
      </c>
      <c r="Y48" s="52" t="str">
        <f t="shared" si="4"/>
        <v>Wk.15</v>
      </c>
      <c r="Z48" s="63"/>
      <c r="AA48" s="97"/>
      <c r="AB48" s="97"/>
      <c r="AC48" s="97"/>
      <c r="AD48" s="97"/>
      <c r="AE48" s="97"/>
      <c r="AF48" s="97"/>
      <c r="AG48" s="45"/>
      <c r="AH48" s="19"/>
    </row>
    <row r="49" spans="1:34" ht="15" customHeight="1" x14ac:dyDescent="0.2">
      <c r="A49" s="19"/>
      <c r="B49" s="69" t="s">
        <v>63</v>
      </c>
      <c r="C49" s="70">
        <v>2</v>
      </c>
      <c r="D49" s="179"/>
      <c r="E49" s="180"/>
      <c r="F49" s="156"/>
      <c r="G49" s="157"/>
      <c r="H49" s="156"/>
      <c r="I49" s="157"/>
      <c r="J49" s="156"/>
      <c r="K49" s="157"/>
      <c r="L49" s="156"/>
      <c r="M49" s="157"/>
      <c r="N49" s="146"/>
      <c r="O49" s="147"/>
      <c r="P49" s="63"/>
      <c r="Q49" s="45"/>
      <c r="R49" s="19"/>
      <c r="S49" s="10" t="str">
        <f>B49</f>
        <v>Defective conector</v>
      </c>
      <c r="T49" s="26">
        <v>2</v>
      </c>
      <c r="U49" s="27">
        <v>3</v>
      </c>
      <c r="V49" s="27">
        <v>4</v>
      </c>
      <c r="W49" s="27">
        <v>1</v>
      </c>
      <c r="X49" s="27">
        <v>3</v>
      </c>
      <c r="Y49" s="28"/>
      <c r="Z49" s="63"/>
      <c r="AA49" s="97"/>
      <c r="AB49" s="97"/>
      <c r="AC49" s="97"/>
      <c r="AD49" s="97"/>
      <c r="AE49" s="97"/>
      <c r="AF49" s="97"/>
      <c r="AG49" s="45"/>
      <c r="AH49" s="19"/>
    </row>
    <row r="50" spans="1:34" ht="15" customHeight="1" x14ac:dyDescent="0.2">
      <c r="A50" s="19"/>
      <c r="B50" s="81" t="s">
        <v>65</v>
      </c>
      <c r="C50" s="72">
        <v>11</v>
      </c>
      <c r="D50" s="181" t="s">
        <v>66</v>
      </c>
      <c r="E50" s="182"/>
      <c r="F50" s="148" t="s">
        <v>64</v>
      </c>
      <c r="G50" s="149"/>
      <c r="H50" s="148" t="s">
        <v>68</v>
      </c>
      <c r="I50" s="149"/>
      <c r="J50" s="148" t="s">
        <v>67</v>
      </c>
      <c r="K50" s="149"/>
      <c r="L50" s="148"/>
      <c r="M50" s="149"/>
      <c r="N50" s="154"/>
      <c r="O50" s="155"/>
      <c r="P50" s="63"/>
      <c r="Q50" s="45"/>
      <c r="R50" s="19"/>
      <c r="S50" s="87" t="str">
        <f>B50</f>
        <v>Bad conection</v>
      </c>
      <c r="T50" s="31">
        <v>12</v>
      </c>
      <c r="U50" s="32">
        <v>2</v>
      </c>
      <c r="V50" s="32">
        <v>0</v>
      </c>
      <c r="W50" s="32">
        <v>0</v>
      </c>
      <c r="X50" s="32">
        <v>0</v>
      </c>
      <c r="Y50" s="33">
        <v>0</v>
      </c>
      <c r="Z50" s="63"/>
      <c r="AA50" s="97"/>
      <c r="AB50" s="97"/>
      <c r="AC50" s="97"/>
      <c r="AD50" s="97"/>
      <c r="AE50" s="97"/>
      <c r="AF50" s="97"/>
      <c r="AG50" s="45"/>
      <c r="AH50" s="19"/>
    </row>
    <row r="51" spans="1:34" ht="15" customHeight="1" x14ac:dyDescent="0.2">
      <c r="A51" s="19"/>
      <c r="B51" s="71" t="s">
        <v>21</v>
      </c>
      <c r="C51" s="72">
        <v>3</v>
      </c>
      <c r="D51" s="181"/>
      <c r="E51" s="182"/>
      <c r="F51" s="148"/>
      <c r="G51" s="149"/>
      <c r="H51" s="148"/>
      <c r="I51" s="149"/>
      <c r="J51" s="148"/>
      <c r="K51" s="149"/>
      <c r="L51" s="148"/>
      <c r="M51" s="149"/>
      <c r="N51" s="154"/>
      <c r="O51" s="155"/>
      <c r="P51" s="63"/>
      <c r="Q51" s="45"/>
      <c r="R51" s="19"/>
      <c r="S51" s="11" t="str">
        <f>B51</f>
        <v>others</v>
      </c>
      <c r="T51" s="31">
        <v>3</v>
      </c>
      <c r="U51" s="32">
        <v>1</v>
      </c>
      <c r="V51" s="32">
        <v>3</v>
      </c>
      <c r="W51" s="32">
        <v>3</v>
      </c>
      <c r="X51" s="32">
        <v>2</v>
      </c>
      <c r="Y51" s="33"/>
      <c r="Z51" s="63"/>
      <c r="AA51" s="97"/>
      <c r="AB51" s="97"/>
      <c r="AC51" s="97"/>
      <c r="AD51" s="97"/>
      <c r="AE51" s="97"/>
      <c r="AF51" s="97"/>
      <c r="AG51" s="45"/>
      <c r="AH51" s="19"/>
    </row>
    <row r="52" spans="1:34" ht="15" customHeight="1" thickBot="1" x14ac:dyDescent="0.25">
      <c r="A52" s="19"/>
      <c r="B52" s="73"/>
      <c r="C52" s="74"/>
      <c r="D52" s="162"/>
      <c r="E52" s="163"/>
      <c r="F52" s="150"/>
      <c r="G52" s="151"/>
      <c r="H52" s="150"/>
      <c r="I52" s="151"/>
      <c r="J52" s="150"/>
      <c r="K52" s="151"/>
      <c r="L52" s="150"/>
      <c r="M52" s="151"/>
      <c r="N52" s="158"/>
      <c r="O52" s="159"/>
      <c r="P52" s="63"/>
      <c r="Q52" s="45"/>
      <c r="R52" s="19"/>
      <c r="S52" s="75">
        <f>B52</f>
        <v>0</v>
      </c>
      <c r="T52" s="76">
        <v>0</v>
      </c>
      <c r="U52" s="77">
        <v>1</v>
      </c>
      <c r="V52" s="77">
        <v>1</v>
      </c>
      <c r="W52" s="77">
        <v>0</v>
      </c>
      <c r="X52" s="77">
        <v>2</v>
      </c>
      <c r="Y52" s="78"/>
      <c r="Z52" s="63"/>
      <c r="AA52" s="97"/>
      <c r="AB52" s="97"/>
      <c r="AC52" s="97"/>
      <c r="AD52" s="97"/>
      <c r="AE52" s="97"/>
      <c r="AF52" s="97"/>
      <c r="AG52" s="45"/>
      <c r="AH52" s="19"/>
    </row>
    <row r="53" spans="1:34" ht="15" customHeight="1" x14ac:dyDescent="0.2">
      <c r="A53" s="18"/>
      <c r="B53" s="65"/>
      <c r="C53" s="63"/>
      <c r="D53" s="61"/>
      <c r="E53" s="61"/>
      <c r="F53" s="61"/>
      <c r="G53" s="61"/>
      <c r="H53" s="61"/>
      <c r="I53" s="61"/>
      <c r="J53" s="61"/>
      <c r="K53" s="61"/>
      <c r="L53" s="61"/>
      <c r="M53" s="61"/>
      <c r="N53" s="160"/>
      <c r="O53" s="160"/>
      <c r="P53" s="63"/>
      <c r="Q53" s="45"/>
      <c r="R53" s="19"/>
      <c r="S53" s="65"/>
      <c r="T53" s="63"/>
      <c r="U53" s="63"/>
      <c r="V53" s="63"/>
      <c r="W53" s="63"/>
      <c r="X53" s="63"/>
      <c r="Y53" s="63"/>
      <c r="Z53" s="63"/>
      <c r="AA53" s="97"/>
      <c r="AB53" s="97"/>
      <c r="AC53" s="97"/>
      <c r="AD53" s="97"/>
      <c r="AE53" s="97"/>
      <c r="AF53" s="97"/>
      <c r="AG53" s="45"/>
      <c r="AH53" s="19"/>
    </row>
    <row r="54" spans="1:34" ht="15" customHeight="1" thickBot="1" x14ac:dyDescent="0.25">
      <c r="A54" s="19"/>
      <c r="B54" s="65"/>
      <c r="C54" s="63"/>
      <c r="D54" s="61"/>
      <c r="E54" s="61"/>
      <c r="F54" s="61"/>
      <c r="G54" s="61"/>
      <c r="H54" s="61"/>
      <c r="I54" s="61"/>
      <c r="J54" s="59"/>
      <c r="K54" s="59"/>
      <c r="L54" s="59"/>
      <c r="M54" s="59"/>
      <c r="N54" s="59"/>
      <c r="O54" s="59"/>
      <c r="P54" s="63"/>
      <c r="Q54" s="45"/>
      <c r="R54" s="19"/>
      <c r="S54" s="65" t="s">
        <v>39</v>
      </c>
      <c r="T54" s="63"/>
      <c r="U54" s="63"/>
      <c r="V54" s="63"/>
      <c r="W54" s="63"/>
      <c r="X54" s="63"/>
      <c r="Y54" s="63"/>
      <c r="Z54" s="63"/>
      <c r="AA54" s="63"/>
      <c r="AB54" s="63"/>
      <c r="AC54" s="63"/>
      <c r="AD54" s="63"/>
      <c r="AE54" s="63"/>
      <c r="AF54" s="63"/>
      <c r="AG54" s="45"/>
      <c r="AH54" s="19"/>
    </row>
    <row r="55" spans="1:34" ht="15" customHeight="1" thickBot="1" x14ac:dyDescent="0.25">
      <c r="A55" s="18"/>
      <c r="B55" s="68" t="str">
        <f>B32</f>
        <v>Dificult configuration</v>
      </c>
      <c r="C55" s="52" t="str">
        <f>C48</f>
        <v>Wk.09</v>
      </c>
      <c r="D55" s="164" t="s">
        <v>27</v>
      </c>
      <c r="E55" s="165"/>
      <c r="F55" s="152" t="s">
        <v>27</v>
      </c>
      <c r="G55" s="153"/>
      <c r="H55" s="152" t="s">
        <v>27</v>
      </c>
      <c r="I55" s="153"/>
      <c r="J55" s="152" t="s">
        <v>27</v>
      </c>
      <c r="K55" s="153"/>
      <c r="L55" s="152" t="s">
        <v>27</v>
      </c>
      <c r="M55" s="153"/>
      <c r="N55" s="144" t="s">
        <v>27</v>
      </c>
      <c r="O55" s="145"/>
      <c r="P55" s="63"/>
      <c r="Q55" s="45"/>
      <c r="R55" s="19"/>
      <c r="S55" s="85" t="str">
        <f>B55</f>
        <v>Dificult configuration</v>
      </c>
      <c r="T55" s="53" t="str">
        <f>T41</f>
        <v>Wk.10</v>
      </c>
      <c r="U55" s="53" t="str">
        <f t="shared" ref="U55:Y55" si="5">U41</f>
        <v>Wk.11</v>
      </c>
      <c r="V55" s="53" t="str">
        <f t="shared" si="5"/>
        <v>Wk.12</v>
      </c>
      <c r="W55" s="53" t="str">
        <f t="shared" si="5"/>
        <v>Wk.13</v>
      </c>
      <c r="X55" s="53" t="str">
        <f t="shared" si="5"/>
        <v>Wk.14</v>
      </c>
      <c r="Y55" s="52" t="str">
        <f t="shared" si="5"/>
        <v>Wk.15</v>
      </c>
      <c r="Z55" s="63"/>
      <c r="AA55" s="97"/>
      <c r="AB55" s="97"/>
      <c r="AC55" s="97"/>
      <c r="AD55" s="97"/>
      <c r="AE55" s="97"/>
      <c r="AF55" s="97"/>
      <c r="AG55" s="45"/>
      <c r="AH55" s="19"/>
    </row>
    <row r="56" spans="1:34" ht="15" customHeight="1" x14ac:dyDescent="0.2">
      <c r="A56" s="19"/>
      <c r="B56" s="69"/>
      <c r="C56" s="70"/>
      <c r="D56" s="179"/>
      <c r="E56" s="180"/>
      <c r="F56" s="156"/>
      <c r="G56" s="157"/>
      <c r="H56" s="156"/>
      <c r="I56" s="157"/>
      <c r="J56" s="156"/>
      <c r="K56" s="157"/>
      <c r="L56" s="156"/>
      <c r="M56" s="157"/>
      <c r="N56" s="146"/>
      <c r="O56" s="147"/>
      <c r="P56" s="63"/>
      <c r="Q56" s="45"/>
      <c r="R56" s="19"/>
      <c r="S56" s="10">
        <f>B56</f>
        <v>0</v>
      </c>
      <c r="T56" s="26"/>
      <c r="U56" s="27"/>
      <c r="V56" s="27"/>
      <c r="W56" s="27"/>
      <c r="X56" s="27"/>
      <c r="Y56" s="28"/>
      <c r="Z56" s="63"/>
      <c r="AA56" s="97"/>
      <c r="AB56" s="97"/>
      <c r="AC56" s="97"/>
      <c r="AD56" s="97"/>
      <c r="AE56" s="97"/>
      <c r="AF56" s="97"/>
      <c r="AG56" s="45"/>
      <c r="AH56" s="19"/>
    </row>
    <row r="57" spans="1:34" ht="15" customHeight="1" x14ac:dyDescent="0.2">
      <c r="A57" s="19"/>
      <c r="B57" s="71"/>
      <c r="C57" s="72"/>
      <c r="D57" s="181"/>
      <c r="E57" s="182"/>
      <c r="F57" s="148"/>
      <c r="G57" s="149"/>
      <c r="H57" s="148"/>
      <c r="I57" s="149"/>
      <c r="J57" s="148"/>
      <c r="K57" s="149"/>
      <c r="L57" s="148"/>
      <c r="M57" s="149"/>
      <c r="N57" s="154"/>
      <c r="O57" s="155"/>
      <c r="P57" s="63"/>
      <c r="Q57" s="45"/>
      <c r="R57" s="19"/>
      <c r="S57" s="11">
        <f>B57</f>
        <v>0</v>
      </c>
      <c r="T57" s="31"/>
      <c r="U57" s="32"/>
      <c r="V57" s="32"/>
      <c r="W57" s="32"/>
      <c r="X57" s="32"/>
      <c r="Y57" s="33"/>
      <c r="Z57" s="63"/>
      <c r="AA57" s="97"/>
      <c r="AB57" s="97"/>
      <c r="AC57" s="97"/>
      <c r="AD57" s="97"/>
      <c r="AE57" s="97"/>
      <c r="AF57" s="97"/>
      <c r="AG57" s="45"/>
      <c r="AH57" s="19"/>
    </row>
    <row r="58" spans="1:34" ht="15" customHeight="1" x14ac:dyDescent="0.2">
      <c r="A58" s="19"/>
      <c r="B58" s="71"/>
      <c r="C58" s="72"/>
      <c r="D58" s="181"/>
      <c r="E58" s="182"/>
      <c r="F58" s="148"/>
      <c r="G58" s="149"/>
      <c r="H58" s="148"/>
      <c r="I58" s="149"/>
      <c r="J58" s="148"/>
      <c r="K58" s="149"/>
      <c r="L58" s="148"/>
      <c r="M58" s="149"/>
      <c r="N58" s="154"/>
      <c r="O58" s="155"/>
      <c r="P58" s="63"/>
      <c r="Q58" s="45"/>
      <c r="R58" s="19"/>
      <c r="S58" s="11">
        <f>B58</f>
        <v>0</v>
      </c>
      <c r="T58" s="31"/>
      <c r="U58" s="32"/>
      <c r="V58" s="32"/>
      <c r="W58" s="32"/>
      <c r="X58" s="32"/>
      <c r="Y58" s="33"/>
      <c r="Z58" s="63"/>
      <c r="AA58" s="97"/>
      <c r="AB58" s="97"/>
      <c r="AC58" s="97"/>
      <c r="AD58" s="97"/>
      <c r="AE58" s="97"/>
      <c r="AF58" s="97"/>
      <c r="AG58" s="45"/>
      <c r="AH58" s="19"/>
    </row>
    <row r="59" spans="1:34" ht="15" customHeight="1" thickBot="1" x14ac:dyDescent="0.25">
      <c r="A59" s="19"/>
      <c r="B59" s="73"/>
      <c r="C59" s="74"/>
      <c r="D59" s="162"/>
      <c r="E59" s="163"/>
      <c r="F59" s="150"/>
      <c r="G59" s="151"/>
      <c r="H59" s="150"/>
      <c r="I59" s="151"/>
      <c r="J59" s="150"/>
      <c r="K59" s="151"/>
      <c r="L59" s="150"/>
      <c r="M59" s="151"/>
      <c r="N59" s="158"/>
      <c r="O59" s="159"/>
      <c r="P59" s="63"/>
      <c r="Q59" s="45"/>
      <c r="R59" s="19"/>
      <c r="S59" s="75">
        <f>B59</f>
        <v>0</v>
      </c>
      <c r="T59" s="76"/>
      <c r="U59" s="77"/>
      <c r="V59" s="77"/>
      <c r="W59" s="77"/>
      <c r="X59" s="77"/>
      <c r="Y59" s="78"/>
      <c r="Z59" s="63"/>
      <c r="AA59" s="97"/>
      <c r="AB59" s="97"/>
      <c r="AC59" s="97"/>
      <c r="AD59" s="97"/>
      <c r="AE59" s="97"/>
      <c r="AF59" s="97"/>
      <c r="AG59" s="45"/>
      <c r="AH59" s="19"/>
    </row>
    <row r="60" spans="1:34" ht="15" customHeight="1" x14ac:dyDescent="0.2">
      <c r="A60" s="18"/>
      <c r="B60" s="65"/>
      <c r="C60" s="63"/>
      <c r="D60" s="63"/>
      <c r="E60" s="63"/>
      <c r="F60" s="63"/>
      <c r="G60" s="63"/>
      <c r="H60" s="63"/>
      <c r="I60" s="63"/>
      <c r="J60" s="63"/>
      <c r="K60" s="63"/>
      <c r="L60" s="63"/>
      <c r="M60" s="63"/>
      <c r="N60" s="161"/>
      <c r="O60" s="161"/>
      <c r="P60" s="63"/>
      <c r="Q60" s="45"/>
      <c r="R60" s="19"/>
      <c r="S60" s="65"/>
      <c r="T60" s="63"/>
      <c r="U60" s="63"/>
      <c r="V60" s="63"/>
      <c r="W60" s="63"/>
      <c r="X60" s="63"/>
      <c r="Y60" s="63"/>
      <c r="Z60" s="63"/>
      <c r="AA60" s="97"/>
      <c r="AB60" s="97"/>
      <c r="AC60" s="97"/>
      <c r="AD60" s="97"/>
      <c r="AE60" s="97"/>
      <c r="AF60" s="97"/>
      <c r="AG60" s="45"/>
      <c r="AH60" s="19"/>
    </row>
    <row r="61" spans="1:34" ht="15" customHeight="1" thickBot="1" x14ac:dyDescent="0.25">
      <c r="A61" s="19"/>
      <c r="B61" s="141" t="s">
        <v>40</v>
      </c>
      <c r="C61" s="142"/>
      <c r="D61" s="142"/>
      <c r="E61" s="142"/>
      <c r="F61" s="142"/>
      <c r="G61" s="142"/>
      <c r="H61" s="142"/>
      <c r="I61" s="142"/>
      <c r="J61" s="142"/>
      <c r="K61" s="142"/>
      <c r="L61" s="142"/>
      <c r="M61" s="142"/>
      <c r="N61" s="142"/>
      <c r="O61" s="142"/>
      <c r="P61" s="142"/>
      <c r="Q61" s="143"/>
      <c r="R61" s="19"/>
      <c r="S61" s="64"/>
      <c r="T61" s="57"/>
      <c r="U61" s="57"/>
      <c r="V61" s="57"/>
      <c r="W61" s="57"/>
      <c r="X61" s="57"/>
      <c r="Y61" s="57"/>
      <c r="Z61" s="57"/>
      <c r="AA61" s="57"/>
      <c r="AB61" s="57"/>
      <c r="AC61" s="57"/>
      <c r="AD61" s="57"/>
      <c r="AE61" s="57"/>
      <c r="AF61" s="57"/>
      <c r="AG61" s="58"/>
      <c r="AH61" s="19"/>
    </row>
    <row r="62" spans="1:34" ht="15" customHeight="1" thickBot="1" x14ac:dyDescent="0.25">
      <c r="A62" s="19"/>
      <c r="B62" s="129"/>
      <c r="C62" s="130"/>
      <c r="D62" s="130"/>
      <c r="E62" s="130"/>
      <c r="F62" s="130"/>
      <c r="G62" s="130"/>
      <c r="H62" s="130"/>
      <c r="I62" s="130"/>
      <c r="J62" s="130"/>
      <c r="K62" s="130"/>
      <c r="L62" s="130"/>
      <c r="M62" s="130"/>
      <c r="N62" s="130"/>
      <c r="O62" s="130"/>
      <c r="P62" s="130"/>
      <c r="Q62" s="135"/>
      <c r="R62" s="63"/>
      <c r="S62" s="57"/>
      <c r="T62" s="57"/>
      <c r="U62" s="57"/>
      <c r="V62" s="57"/>
      <c r="W62" s="57"/>
      <c r="X62" s="57"/>
      <c r="Y62" s="57"/>
      <c r="Z62" s="57"/>
      <c r="AA62" s="57"/>
      <c r="AB62" s="57"/>
      <c r="AC62" s="57"/>
      <c r="AD62" s="57"/>
      <c r="AE62" s="57"/>
      <c r="AF62" s="57"/>
      <c r="AG62" s="57"/>
      <c r="AH62" s="19"/>
    </row>
    <row r="63" spans="1:34" ht="15" customHeight="1" x14ac:dyDescent="0.2">
      <c r="A63" s="19"/>
      <c r="B63" s="131"/>
      <c r="C63" s="132"/>
      <c r="D63" s="132"/>
      <c r="E63" s="132"/>
      <c r="F63" s="132"/>
      <c r="G63" s="132"/>
      <c r="H63" s="132"/>
      <c r="I63" s="132"/>
      <c r="J63" s="132"/>
      <c r="K63" s="132"/>
      <c r="L63" s="132"/>
      <c r="M63" s="132"/>
      <c r="N63" s="132"/>
      <c r="O63" s="132"/>
      <c r="P63" s="132"/>
      <c r="Q63" s="136"/>
      <c r="R63" s="19"/>
      <c r="S63" s="111" t="s">
        <v>35</v>
      </c>
      <c r="T63" s="112"/>
      <c r="U63" s="112"/>
      <c r="V63" s="112"/>
      <c r="W63" s="112"/>
      <c r="X63" s="112"/>
      <c r="Y63" s="112"/>
      <c r="Z63" s="112"/>
      <c r="AA63" s="112"/>
      <c r="AB63" s="112"/>
      <c r="AC63" s="112"/>
      <c r="AD63" s="112"/>
      <c r="AE63" s="112"/>
      <c r="AF63" s="112"/>
      <c r="AG63" s="113"/>
      <c r="AH63" s="19"/>
    </row>
    <row r="64" spans="1:34" ht="15" customHeight="1" x14ac:dyDescent="0.2">
      <c r="A64" s="19"/>
      <c r="B64" s="131"/>
      <c r="C64" s="132"/>
      <c r="D64" s="132"/>
      <c r="E64" s="132"/>
      <c r="F64" s="132"/>
      <c r="G64" s="132"/>
      <c r="H64" s="132"/>
      <c r="I64" s="132"/>
      <c r="J64" s="132"/>
      <c r="K64" s="132"/>
      <c r="L64" s="132"/>
      <c r="M64" s="132"/>
      <c r="N64" s="132"/>
      <c r="O64" s="132"/>
      <c r="P64" s="132"/>
      <c r="Q64" s="136"/>
      <c r="R64" s="19"/>
      <c r="S64" s="117"/>
      <c r="T64" s="118"/>
      <c r="U64" s="118"/>
      <c r="V64" s="118"/>
      <c r="W64" s="118"/>
      <c r="X64" s="118"/>
      <c r="Y64" s="118"/>
      <c r="Z64" s="118"/>
      <c r="AA64" s="118"/>
      <c r="AB64" s="118"/>
      <c r="AC64" s="118"/>
      <c r="AD64" s="118"/>
      <c r="AE64" s="118"/>
      <c r="AF64" s="118"/>
      <c r="AG64" s="119"/>
      <c r="AH64" s="19"/>
    </row>
    <row r="65" spans="1:34" ht="15" customHeight="1" x14ac:dyDescent="0.2">
      <c r="A65" s="19"/>
      <c r="B65" s="131"/>
      <c r="C65" s="132"/>
      <c r="D65" s="132"/>
      <c r="E65" s="132"/>
      <c r="F65" s="132"/>
      <c r="G65" s="132"/>
      <c r="H65" s="132"/>
      <c r="I65" s="132"/>
      <c r="J65" s="132"/>
      <c r="K65" s="132"/>
      <c r="L65" s="132"/>
      <c r="M65" s="132"/>
      <c r="N65" s="132"/>
      <c r="O65" s="132"/>
      <c r="P65" s="132"/>
      <c r="Q65" s="136"/>
      <c r="R65" s="63"/>
      <c r="S65" s="98"/>
      <c r="T65" s="66"/>
      <c r="U65" s="66"/>
      <c r="V65" s="66"/>
      <c r="W65" s="66"/>
      <c r="X65" s="66"/>
      <c r="Y65" s="66"/>
      <c r="Z65" s="66"/>
      <c r="AA65" s="66"/>
      <c r="AB65" s="66"/>
      <c r="AC65" s="66"/>
      <c r="AD65" s="66"/>
      <c r="AE65" s="66"/>
      <c r="AF65" s="66"/>
      <c r="AG65" s="45"/>
      <c r="AH65" s="19"/>
    </row>
    <row r="66" spans="1:34" ht="15" customHeight="1" x14ac:dyDescent="0.2">
      <c r="A66" s="19"/>
      <c r="B66" s="131"/>
      <c r="C66" s="132"/>
      <c r="D66" s="132"/>
      <c r="E66" s="132"/>
      <c r="F66" s="132"/>
      <c r="G66" s="132"/>
      <c r="H66" s="132"/>
      <c r="I66" s="132"/>
      <c r="J66" s="132"/>
      <c r="K66" s="132"/>
      <c r="L66" s="132"/>
      <c r="M66" s="132"/>
      <c r="N66" s="132"/>
      <c r="O66" s="132"/>
      <c r="P66" s="132"/>
      <c r="Q66" s="136"/>
      <c r="R66" s="63"/>
      <c r="S66" s="141" t="s">
        <v>41</v>
      </c>
      <c r="T66" s="142"/>
      <c r="U66" s="142"/>
      <c r="V66" s="142"/>
      <c r="W66" s="142"/>
      <c r="X66" s="142"/>
      <c r="Y66" s="142"/>
      <c r="Z66" s="142"/>
      <c r="AA66" s="142"/>
      <c r="AB66" s="142"/>
      <c r="AC66" s="142"/>
      <c r="AD66" s="142"/>
      <c r="AE66" s="142"/>
      <c r="AF66" s="142"/>
      <c r="AG66" s="143"/>
      <c r="AH66" s="19"/>
    </row>
    <row r="67" spans="1:34" ht="15" customHeight="1" x14ac:dyDescent="0.2">
      <c r="A67" s="19"/>
      <c r="B67" s="131"/>
      <c r="C67" s="132"/>
      <c r="D67" s="132"/>
      <c r="E67" s="132"/>
      <c r="F67" s="132"/>
      <c r="G67" s="132"/>
      <c r="H67" s="132"/>
      <c r="I67" s="132"/>
      <c r="J67" s="132"/>
      <c r="K67" s="132"/>
      <c r="L67" s="132"/>
      <c r="M67" s="132"/>
      <c r="N67" s="132"/>
      <c r="O67" s="132"/>
      <c r="P67" s="132"/>
      <c r="Q67" s="136"/>
      <c r="R67" s="63"/>
      <c r="S67" s="204" t="s">
        <v>83</v>
      </c>
      <c r="T67" s="205"/>
      <c r="U67" s="205"/>
      <c r="V67" s="205"/>
      <c r="W67" s="205"/>
      <c r="X67" s="205"/>
      <c r="Y67" s="205"/>
      <c r="Z67" s="205"/>
      <c r="AA67" s="205"/>
      <c r="AB67" s="205"/>
      <c r="AC67" s="205"/>
      <c r="AD67" s="205"/>
      <c r="AE67" s="205"/>
      <c r="AF67" s="205"/>
      <c r="AG67" s="206"/>
      <c r="AH67" s="19"/>
    </row>
    <row r="68" spans="1:34" ht="15" customHeight="1" x14ac:dyDescent="0.2">
      <c r="A68" s="19"/>
      <c r="B68" s="131"/>
      <c r="C68" s="132"/>
      <c r="D68" s="132"/>
      <c r="E68" s="132"/>
      <c r="F68" s="132"/>
      <c r="G68" s="132"/>
      <c r="H68" s="132"/>
      <c r="I68" s="132"/>
      <c r="J68" s="132"/>
      <c r="K68" s="132"/>
      <c r="L68" s="132"/>
      <c r="M68" s="132"/>
      <c r="N68" s="132"/>
      <c r="O68" s="132"/>
      <c r="P68" s="132"/>
      <c r="Q68" s="136"/>
      <c r="R68" s="63"/>
      <c r="S68" s="207"/>
      <c r="T68" s="208"/>
      <c r="U68" s="208"/>
      <c r="V68" s="208"/>
      <c r="W68" s="208"/>
      <c r="X68" s="208"/>
      <c r="Y68" s="208"/>
      <c r="Z68" s="208"/>
      <c r="AA68" s="208"/>
      <c r="AB68" s="208"/>
      <c r="AC68" s="208"/>
      <c r="AD68" s="208"/>
      <c r="AE68" s="208"/>
      <c r="AF68" s="208"/>
      <c r="AG68" s="209"/>
      <c r="AH68" s="19"/>
    </row>
    <row r="69" spans="1:34" ht="15" customHeight="1" x14ac:dyDescent="0.2">
      <c r="A69" s="19"/>
      <c r="B69" s="131"/>
      <c r="C69" s="132"/>
      <c r="D69" s="132"/>
      <c r="E69" s="132"/>
      <c r="F69" s="132"/>
      <c r="G69" s="132"/>
      <c r="H69" s="132"/>
      <c r="I69" s="132"/>
      <c r="J69" s="132"/>
      <c r="K69" s="132"/>
      <c r="L69" s="132"/>
      <c r="M69" s="132"/>
      <c r="N69" s="132"/>
      <c r="O69" s="132"/>
      <c r="P69" s="132"/>
      <c r="Q69" s="136"/>
      <c r="R69" s="63"/>
      <c r="S69" s="207"/>
      <c r="T69" s="208"/>
      <c r="U69" s="208"/>
      <c r="V69" s="208"/>
      <c r="W69" s="208"/>
      <c r="X69" s="208"/>
      <c r="Y69" s="208"/>
      <c r="Z69" s="208"/>
      <c r="AA69" s="208"/>
      <c r="AB69" s="208"/>
      <c r="AC69" s="208"/>
      <c r="AD69" s="208"/>
      <c r="AE69" s="208"/>
      <c r="AF69" s="208"/>
      <c r="AG69" s="209"/>
      <c r="AH69" s="19"/>
    </row>
    <row r="70" spans="1:34" ht="15" customHeight="1" thickBot="1" x14ac:dyDescent="0.25">
      <c r="A70" s="19"/>
      <c r="B70" s="133"/>
      <c r="C70" s="134"/>
      <c r="D70" s="134"/>
      <c r="E70" s="134"/>
      <c r="F70" s="134"/>
      <c r="G70" s="134"/>
      <c r="H70" s="134"/>
      <c r="I70" s="134"/>
      <c r="J70" s="134"/>
      <c r="K70" s="134"/>
      <c r="L70" s="134"/>
      <c r="M70" s="134"/>
      <c r="N70" s="134"/>
      <c r="O70" s="134"/>
      <c r="P70" s="134"/>
      <c r="Q70" s="137"/>
      <c r="R70" s="63"/>
      <c r="S70" s="210"/>
      <c r="T70" s="211"/>
      <c r="U70" s="211"/>
      <c r="V70" s="211"/>
      <c r="W70" s="211"/>
      <c r="X70" s="211"/>
      <c r="Y70" s="211"/>
      <c r="Z70" s="211"/>
      <c r="AA70" s="211"/>
      <c r="AB70" s="211"/>
      <c r="AC70" s="211"/>
      <c r="AD70" s="211"/>
      <c r="AE70" s="211"/>
      <c r="AF70" s="211"/>
      <c r="AG70" s="212"/>
      <c r="AH70" s="19"/>
    </row>
    <row r="71" spans="1:34" ht="9.75" customHeight="1" x14ac:dyDescent="0.2">
      <c r="A71" s="19"/>
      <c r="B71" s="61"/>
      <c r="C71" s="61"/>
      <c r="D71" s="61"/>
      <c r="E71" s="61"/>
      <c r="F71" s="61"/>
      <c r="G71" s="61"/>
      <c r="H71" s="61"/>
      <c r="I71" s="61"/>
      <c r="J71" s="61"/>
      <c r="K71" s="61"/>
      <c r="L71" s="61"/>
      <c r="M71" s="61"/>
      <c r="N71" s="61"/>
      <c r="O71" s="61"/>
      <c r="P71" s="19"/>
      <c r="Q71" s="63"/>
      <c r="R71" s="63"/>
      <c r="S71" s="19"/>
      <c r="T71" s="19"/>
      <c r="U71" s="19"/>
      <c r="V71" s="19"/>
      <c r="W71" s="19"/>
      <c r="X71" s="19"/>
      <c r="Y71" s="19"/>
      <c r="Z71" s="19"/>
      <c r="AA71" s="19"/>
      <c r="AB71" s="19"/>
      <c r="AC71" s="19"/>
      <c r="AD71" s="19"/>
      <c r="AE71" s="19"/>
      <c r="AF71" s="19"/>
      <c r="AG71" s="19"/>
      <c r="AH71" s="19"/>
    </row>
    <row r="72" spans="1:34" ht="7.5" customHeight="1" x14ac:dyDescent="0.2">
      <c r="A72" s="19"/>
      <c r="B72" s="61"/>
      <c r="C72" s="60"/>
      <c r="D72" s="60"/>
      <c r="E72" s="61"/>
      <c r="F72" s="61"/>
      <c r="G72" s="60"/>
      <c r="H72" s="60"/>
      <c r="I72" s="60"/>
      <c r="J72" s="61"/>
      <c r="K72" s="61"/>
      <c r="L72" s="60"/>
      <c r="M72" s="60"/>
      <c r="N72" s="60"/>
      <c r="O72" s="61"/>
      <c r="P72" s="19"/>
      <c r="Q72" s="63"/>
      <c r="R72" s="63"/>
      <c r="S72" s="19"/>
      <c r="T72" s="19"/>
      <c r="U72" s="19"/>
      <c r="V72" s="19"/>
      <c r="W72" s="19"/>
      <c r="X72" s="19"/>
      <c r="Y72" s="19"/>
      <c r="Z72" s="19"/>
      <c r="AA72" s="19"/>
      <c r="AB72" s="19"/>
      <c r="AC72" s="19"/>
      <c r="AD72" s="19"/>
      <c r="AE72" s="19"/>
      <c r="AF72" s="19"/>
      <c r="AG72" s="19"/>
      <c r="AH72" s="19"/>
    </row>
    <row r="73" spans="1:34" ht="15" customHeight="1" x14ac:dyDescent="0.2">
      <c r="A73" s="18"/>
      <c r="B73" s="1"/>
      <c r="C73" s="2"/>
      <c r="D73" s="2"/>
      <c r="E73" s="1"/>
      <c r="F73" s="1"/>
      <c r="G73" s="2"/>
      <c r="H73" s="2"/>
      <c r="I73" s="2"/>
      <c r="J73" s="1"/>
      <c r="K73" s="1"/>
      <c r="L73" s="2"/>
      <c r="M73" s="2"/>
      <c r="N73" s="2"/>
      <c r="O73" s="1"/>
      <c r="P73" s="18"/>
      <c r="Q73" s="97"/>
      <c r="R73" s="97"/>
    </row>
    <row r="74" spans="1:34" ht="15" customHeight="1" x14ac:dyDescent="0.2">
      <c r="A74" s="18"/>
      <c r="B74" s="1"/>
      <c r="C74" s="1"/>
      <c r="D74" s="1"/>
      <c r="E74" s="1"/>
      <c r="F74" s="1"/>
      <c r="G74" s="1"/>
      <c r="H74" s="1"/>
      <c r="I74" s="1"/>
      <c r="J74" s="1"/>
      <c r="K74" s="1"/>
      <c r="L74" s="1"/>
      <c r="M74" s="1"/>
      <c r="N74" s="1"/>
      <c r="O74" s="1"/>
      <c r="P74" s="18"/>
      <c r="Q74" s="97"/>
      <c r="R74" s="97"/>
    </row>
    <row r="75" spans="1:34" ht="15" customHeight="1" x14ac:dyDescent="0.2">
      <c r="A75" s="18"/>
      <c r="B75" s="18"/>
      <c r="C75" s="18"/>
      <c r="D75" s="18"/>
      <c r="E75" s="18"/>
      <c r="F75" s="18"/>
      <c r="G75" s="18"/>
      <c r="H75" s="18"/>
      <c r="I75" s="18"/>
      <c r="J75" s="18"/>
      <c r="K75" s="18"/>
      <c r="L75" s="18"/>
      <c r="M75" s="18"/>
      <c r="N75" s="18"/>
      <c r="O75" s="18"/>
      <c r="P75" s="18"/>
    </row>
    <row r="76" spans="1:34" ht="15" customHeight="1" x14ac:dyDescent="0.2"/>
    <row r="77" spans="1:34" ht="15" customHeight="1" x14ac:dyDescent="0.2"/>
    <row r="78" spans="1:34" ht="15" customHeight="1" x14ac:dyDescent="0.2"/>
    <row r="79" spans="1:34" ht="15" customHeight="1" x14ac:dyDescent="0.2"/>
    <row r="80" spans="1:34" ht="15" customHeight="1" x14ac:dyDescent="0.2"/>
    <row r="100" ht="9" customHeight="1" x14ac:dyDescent="0.2"/>
  </sheetData>
  <mergeCells count="146">
    <mergeCell ref="S63:AG64"/>
    <mergeCell ref="S66:AG66"/>
    <mergeCell ref="S67:AG70"/>
    <mergeCell ref="N60:O60"/>
    <mergeCell ref="B61:Q61"/>
    <mergeCell ref="B62:C70"/>
    <mergeCell ref="D62:G70"/>
    <mergeCell ref="H62:K70"/>
    <mergeCell ref="L62:O70"/>
    <mergeCell ref="P62:Q70"/>
    <mergeCell ref="D59:E59"/>
    <mergeCell ref="F59:G59"/>
    <mergeCell ref="H59:I59"/>
    <mergeCell ref="J59:K59"/>
    <mergeCell ref="L59:M59"/>
    <mergeCell ref="N59:O59"/>
    <mergeCell ref="D58:E58"/>
    <mergeCell ref="F58:G58"/>
    <mergeCell ref="H58:I58"/>
    <mergeCell ref="J58:K58"/>
    <mergeCell ref="L58:M58"/>
    <mergeCell ref="N58:O58"/>
    <mergeCell ref="D57:E57"/>
    <mergeCell ref="F57:G57"/>
    <mergeCell ref="H57:I57"/>
    <mergeCell ref="J57:K57"/>
    <mergeCell ref="L57:M57"/>
    <mergeCell ref="N57:O57"/>
    <mergeCell ref="D56:E56"/>
    <mergeCell ref="F56:G56"/>
    <mergeCell ref="H56:I56"/>
    <mergeCell ref="J56:K56"/>
    <mergeCell ref="L56:M56"/>
    <mergeCell ref="N56:O56"/>
    <mergeCell ref="N53:O53"/>
    <mergeCell ref="D55:E55"/>
    <mergeCell ref="F55:G55"/>
    <mergeCell ref="H55:I55"/>
    <mergeCell ref="J55:K55"/>
    <mergeCell ref="L55:M55"/>
    <mergeCell ref="N55:O55"/>
    <mergeCell ref="D52:E52"/>
    <mergeCell ref="F52:G52"/>
    <mergeCell ref="H52:I52"/>
    <mergeCell ref="J52:K52"/>
    <mergeCell ref="L52:M52"/>
    <mergeCell ref="N52:O52"/>
    <mergeCell ref="D51:E51"/>
    <mergeCell ref="F51:G51"/>
    <mergeCell ref="H51:I51"/>
    <mergeCell ref="J51:K51"/>
    <mergeCell ref="L51:M51"/>
    <mergeCell ref="N51:O51"/>
    <mergeCell ref="D50:E50"/>
    <mergeCell ref="F50:G50"/>
    <mergeCell ref="H50:I50"/>
    <mergeCell ref="J50:K50"/>
    <mergeCell ref="L50:M50"/>
    <mergeCell ref="N50:O50"/>
    <mergeCell ref="D49:E49"/>
    <mergeCell ref="F49:G49"/>
    <mergeCell ref="H49:I49"/>
    <mergeCell ref="J49:K49"/>
    <mergeCell ref="L49:M49"/>
    <mergeCell ref="N49:O49"/>
    <mergeCell ref="N46:O46"/>
    <mergeCell ref="D48:E48"/>
    <mergeCell ref="F48:G48"/>
    <mergeCell ref="H48:I48"/>
    <mergeCell ref="J48:K48"/>
    <mergeCell ref="L48:M48"/>
    <mergeCell ref="N48:O48"/>
    <mergeCell ref="D45:E45"/>
    <mergeCell ref="F45:G45"/>
    <mergeCell ref="H45:I45"/>
    <mergeCell ref="J45:K45"/>
    <mergeCell ref="L45:M45"/>
    <mergeCell ref="N45:O45"/>
    <mergeCell ref="D44:E44"/>
    <mergeCell ref="F44:G44"/>
    <mergeCell ref="H44:I44"/>
    <mergeCell ref="J44:K44"/>
    <mergeCell ref="L44:M44"/>
    <mergeCell ref="N44:O44"/>
    <mergeCell ref="D43:E43"/>
    <mergeCell ref="F43:G43"/>
    <mergeCell ref="H43:I43"/>
    <mergeCell ref="J43:K43"/>
    <mergeCell ref="L43:M43"/>
    <mergeCell ref="N43:O43"/>
    <mergeCell ref="D42:E42"/>
    <mergeCell ref="F42:G42"/>
    <mergeCell ref="H42:I42"/>
    <mergeCell ref="J42:K42"/>
    <mergeCell ref="L42:M42"/>
    <mergeCell ref="N42:O42"/>
    <mergeCell ref="T35:AD35"/>
    <mergeCell ref="T36:AD36"/>
    <mergeCell ref="B38:Q39"/>
    <mergeCell ref="S38:AG39"/>
    <mergeCell ref="D41:E41"/>
    <mergeCell ref="F41:G41"/>
    <mergeCell ref="H41:I41"/>
    <mergeCell ref="J41:K41"/>
    <mergeCell ref="L41:M41"/>
    <mergeCell ref="N41:O41"/>
    <mergeCell ref="T29:AD29"/>
    <mergeCell ref="T30:AD30"/>
    <mergeCell ref="T31:AD31"/>
    <mergeCell ref="T32:AD32"/>
    <mergeCell ref="T33:AD33"/>
    <mergeCell ref="T34:AD34"/>
    <mergeCell ref="T23:AD23"/>
    <mergeCell ref="T24:AD24"/>
    <mergeCell ref="T25:AD25"/>
    <mergeCell ref="T26:AD26"/>
    <mergeCell ref="T27:AD27"/>
    <mergeCell ref="T28:AD28"/>
    <mergeCell ref="T17:AD17"/>
    <mergeCell ref="T18:AD18"/>
    <mergeCell ref="T19:AD19"/>
    <mergeCell ref="T20:AD20"/>
    <mergeCell ref="T21:AD21"/>
    <mergeCell ref="T22:AD22"/>
    <mergeCell ref="T12:AD12"/>
    <mergeCell ref="T13:AD13"/>
    <mergeCell ref="B14:Q15"/>
    <mergeCell ref="T14:AD14"/>
    <mergeCell ref="T15:AD15"/>
    <mergeCell ref="T16:AD16"/>
    <mergeCell ref="N9:N11"/>
    <mergeCell ref="O9:O11"/>
    <mergeCell ref="P9:P11"/>
    <mergeCell ref="T9:AD9"/>
    <mergeCell ref="T10:AD10"/>
    <mergeCell ref="T11:AD11"/>
    <mergeCell ref="B6:Q7"/>
    <mergeCell ref="S6:AG7"/>
    <mergeCell ref="B8:I8"/>
    <mergeCell ref="J8:P8"/>
    <mergeCell ref="S8:AG8"/>
    <mergeCell ref="B9:I11"/>
    <mergeCell ref="J9:J11"/>
    <mergeCell ref="K9:K11"/>
    <mergeCell ref="L9:L11"/>
    <mergeCell ref="M9:M11"/>
  </mergeCells>
  <printOptions horizontalCentered="1"/>
  <pageMargins left="0.19685039370078741" right="0" top="0.42" bottom="0.38" header="0.23622047244094491" footer="0"/>
  <pageSetup paperSize="8" scale="51" orientation="landscape" r:id="rId1"/>
  <headerFooter alignWithMargins="0">
    <oddFooter>&amp;LPrinted:  &amp;D&amp;C&amp;P/&amp;N&amp;R&amp;F</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FORM</vt:lpstr>
      <vt:lpstr>example given</vt:lpstr>
      <vt:lpstr>'example given'!Print_Area</vt:lpstr>
      <vt:lpstr>FORM!Print_Area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Jose Teixeira</dc:creator>
  <cp:lastModifiedBy>Jose Teixeira</cp:lastModifiedBy>
  <cp:lastPrinted>2014-11-08T17:51:17Z</cp:lastPrinted>
  <dcterms:created xsi:type="dcterms:W3CDTF">1996-10-14T23:33:28Z</dcterms:created>
  <dcterms:modified xsi:type="dcterms:W3CDTF">2015-11-24T14:46:18Z</dcterms:modified>
</cp:coreProperties>
</file>