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120" yWindow="-120" windowWidth="29040" windowHeight="13176" tabRatio="937"/>
  </bookViews>
  <sheets>
    <sheet name="Cover" sheetId="18" r:id="rId1"/>
    <sheet name="Survey Introduction" sheetId="21" r:id="rId2"/>
    <sheet name="Survey Instructions" sheetId="9" r:id="rId3"/>
    <sheet name="Survey Acronyms" sheetId="16" r:id="rId4"/>
    <sheet name="Job Codes and Titles" sheetId="20" r:id="rId5"/>
    <sheet name="Job Descriptions" sheetId="2" r:id="rId6"/>
    <sheet name="Pay Practices Questionnaire" sheetId="22" r:id="rId7"/>
    <sheet name="Student Actuarial Program" sheetId="29" state="hidden" r:id="rId8"/>
    <sheet name="Incumbent Data Questionnaire" sheetId="15" r:id="rId9"/>
    <sheet name="Order Form" sheetId="30" r:id="rId10"/>
    <sheet name="HIDE JobTable" sheetId="23" state="hidden" r:id="rId11"/>
  </sheets>
  <externalReferences>
    <externalReference r:id="rId12"/>
  </externalReferences>
  <definedNames>
    <definedName name="__JOB1181">#REF!</definedName>
    <definedName name="_xlnm._FilterDatabase" localSheetId="10" hidden="1">'HIDE JobTable'!#REF!</definedName>
    <definedName name="_jd1221">#REF!</definedName>
    <definedName name="_job1101">#REF!</definedName>
    <definedName name="_job1141">#REF!</definedName>
    <definedName name="_job1181">#REF!</definedName>
    <definedName name="_job1221">#REF!</definedName>
    <definedName name="_job1261">#REF!</definedName>
    <definedName name="_job1301">#REF!</definedName>
    <definedName name="_job1341">#REF!</definedName>
    <definedName name="_job1381">#REF!</definedName>
    <definedName name="_job1421">#REF!</definedName>
    <definedName name="_job1461">#REF!</definedName>
    <definedName name="_job1501">#REF!</definedName>
    <definedName name="_job1541">#REF!</definedName>
    <definedName name="_job1581">#REF!</definedName>
    <definedName name="_job1621">#REF!</definedName>
    <definedName name="_job1661">#REF!</definedName>
    <definedName name="_job1701">#REF!</definedName>
    <definedName name="_job1741">#REF!</definedName>
    <definedName name="_job1781">#REF!</definedName>
    <definedName name="_job1821">#REF!</definedName>
    <definedName name="_job1861">#REF!</definedName>
    <definedName name="_job1901">#REF!</definedName>
    <definedName name="_job1941">#REF!</definedName>
    <definedName name="_job2021">#REF!</definedName>
    <definedName name="_job2061">#REF!</definedName>
    <definedName name="_job2101">#REF!</definedName>
    <definedName name="_job2141">#REF!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5001">#REF!</definedName>
    <definedName name="_job5051">#REF!</definedName>
    <definedName name="_job5101">#REF!</definedName>
    <definedName name="_job5151">#REF!</definedName>
    <definedName name="_job5251">#REF!</definedName>
    <definedName name="_job5301">#REF!</definedName>
    <definedName name="_job5401">#REF!</definedName>
    <definedName name="_job5451">#REF!</definedName>
    <definedName name="_job5501">#REF!</definedName>
    <definedName name="_job5551">#REF!</definedName>
    <definedName name="_job5651">#REF!</definedName>
    <definedName name="_job5701">#REF!</definedName>
    <definedName name="_job5751">#REF!</definedName>
    <definedName name="_job5801">#REF!</definedName>
    <definedName name="_job5901">#REF!</definedName>
    <definedName name="_job5951">#REF!</definedName>
    <definedName name="_job6001">#REF!</definedName>
    <definedName name="_job6051">#REF!</definedName>
    <definedName name="_job6101">#REF!</definedName>
    <definedName name="_job6151">#REF!</definedName>
    <definedName name="_job6201">#REF!</definedName>
    <definedName name="_job6251">#REF!</definedName>
    <definedName name="_job6301">#REF!</definedName>
    <definedName name="_job6351">#REF!</definedName>
    <definedName name="_job6401">#REF!</definedName>
    <definedName name="_job6451">#REF!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1">#REF!</definedName>
    <definedName name="_job7001">#REF!</definedName>
    <definedName name="Accelerated_22">#REF!</definedName>
    <definedName name="Accreditation">'Job Codes and Titles'!$B$12</definedName>
    <definedName name="Accreditation_JD">'Job Descriptions'!$C$7</definedName>
    <definedName name="Actuarial">'Job Codes and Titles'!$B$13</definedName>
    <definedName name="Actuarial_JD">'Job Descriptions'!$C$9</definedName>
    <definedName name="AdditionalLines">'Pay Practices Questionnaire'!$E$34</definedName>
    <definedName name="Address_SOF">#REF!</definedName>
    <definedName name="Analytics">'Job Codes and Titles'!$B$20</definedName>
    <definedName name="Analytics_JD">'Job Descriptions'!$C$17</definedName>
    <definedName name="Annual_12">#REF!</definedName>
    <definedName name="Annual_Expense_Report_24">#REF!</definedName>
    <definedName name="AnnualGrossRevenue">'Pay Practices Questionnaire'!$D$43</definedName>
    <definedName name="Annually_5">#REF!</definedName>
    <definedName name="Annually_Stock_10">#REF!</definedName>
    <definedName name="Appeals">'Job Codes and Titles'!$B$21</definedName>
    <definedName name="Appeals_JD">'Job Descriptions'!$C$19</definedName>
    <definedName name="Audit_Reimburesment">'Job Codes and Titles'!$B$27</definedName>
    <definedName name="Audit_Reimbursement_JD">'Job Descriptions'!$C$26</definedName>
    <definedName name="Base_Salary">#REF!</definedName>
    <definedName name="Base_Salary_Direct_Report_21">#REF!</definedName>
    <definedName name="BCBS_Association_JD">'Job Descriptions'!$C$57</definedName>
    <definedName name="Behavioral_Health">'Job Codes and Titles'!$B$51</definedName>
    <definedName name="Behavioral_Health_JD">'Job Descriptions'!$C$51</definedName>
    <definedName name="Benefit_Plan_Adding">#REF!</definedName>
    <definedName name="Benefit_Plan_Currently">#REF!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lue_Cross_Blue_Shield_Association">'Job Codes and Titles'!$B$56</definedName>
    <definedName name="BluesCompany">'Pay Practices Questionnaire'!$D$39</definedName>
    <definedName name="Business_Change">'Job Codes and Titles'!$B$58</definedName>
    <definedName name="Business_Change_JD">'Job Descriptions'!$C$60</definedName>
    <definedName name="Business_Unit_Performance_3">#REF!</definedName>
    <definedName name="Capital_Investment_Objectives_16">#REF!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 localSheetId="9">'[1]Company Contact Information'!$D$9</definedName>
    <definedName name="City">'Pay Practices Questionnaire'!$D$9</definedName>
    <definedName name="City_SOF">#REF!</definedName>
    <definedName name="City1">'Pay Practices Questionnaire'!$D$9</definedName>
    <definedName name="Claims">'Job Codes and Titles'!$B$72</definedName>
    <definedName name="Claims_JD">'Job Descriptions'!$C$75</definedName>
    <definedName name="Clinical_Products_and_Programs">'Job Codes and Titles'!$B$90</definedName>
    <definedName name="Clinical_Products_and_Programs_JD">'Job Descriptions'!$C$94</definedName>
    <definedName name="Club_Dues_Adding">#REF!</definedName>
    <definedName name="Club_Dues_Currently">#REF!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munity_Health">'Job Codes and Titles'!$B$100</definedName>
    <definedName name="Community_Health_JD">'Job Descriptions'!$C$105</definedName>
    <definedName name="Company_Code">'Incumbent Data Questionnaire'!#REF!</definedName>
    <definedName name="Company_Name">'[1]Company Contact Information'!$D$7</definedName>
    <definedName name="Company_Performance_YN">#REF!</definedName>
    <definedName name="Company_SOF">#REF!</definedName>
    <definedName name="CompanyIDCode">'[1]Incumbent Data Input'!#REF!</definedName>
    <definedName name="Compliance">'Job Codes and Titles'!$B$110</definedName>
    <definedName name="Compliance_JD">'Job Descriptions'!$C$116</definedName>
    <definedName name="Congressional">'Job Codes and Titles'!$B$122</definedName>
    <definedName name="Congressional_JD">'Job Descriptions'!$C$129</definedName>
    <definedName name="Contact_Names_SOF">#REF!</definedName>
    <definedName name="ContactName">'Pay Practices Questionnaire'!$D$13</definedName>
    <definedName name="Contingent_22">#REF!</definedName>
    <definedName name="Contracts">'Job Codes and Titles'!$B$123</definedName>
    <definedName name="Contracts_JD">'Job Descriptions'!$C$131</definedName>
    <definedName name="Contractual_Adding">#REF!</definedName>
    <definedName name="Contractual_Currently">#REF!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'[1]Company Contact Information'!$F$11</definedName>
    <definedName name="Country_Postal_Code">'[1]Company Contact Information'!$D$11</definedName>
    <definedName name="Credentialing">'Job Codes and Titles'!$B$129</definedName>
    <definedName name="Credentialing_JD">'Job Descriptions'!$C$138</definedName>
    <definedName name="Customer_Service">'Job Codes and Titles'!$B$136</definedName>
    <definedName name="Customer_Service_JD">'Job Descriptions'!$C$146</definedName>
    <definedName name="Daily_Stock_10">#REF!</definedName>
    <definedName name="Deat_Number">#REF!</definedName>
    <definedName name="Death_38">#REF!</definedName>
    <definedName name="Death_39">#REF!</definedName>
    <definedName name="Death_YN">#REF!</definedName>
    <definedName name="Dental_Vision">'Job Codes and Titles'!$B$146</definedName>
    <definedName name="Dental_Vision_JD">'Job Descriptions'!$C$157</definedName>
    <definedName name="Department_CEO">#REF!</definedName>
    <definedName name="Department_Direct_CEO">#REF!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_Sales">'Job Codes and Titles'!$B$153</definedName>
    <definedName name="Direct_Sales_JD">'Job Descriptions'!$C$178</definedName>
    <definedName name="Directors_1">#REF!</definedName>
    <definedName name="Directors_11">#REF!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sease_Management">'Job Codes and Titles'!$B$165</definedName>
    <definedName name="Disease_Management_JD">'Job Descriptions'!$C$165</definedName>
    <definedName name="Divident_Yield_33">#REF!</definedName>
    <definedName name="Division_Performance_3">#REF!</definedName>
    <definedName name="Earnings_23">#REF!</definedName>
    <definedName name="Earnings_per_Share_16">#REF!</definedName>
    <definedName name="Earnings_per_Share_8">#REF!</definedName>
    <definedName name="Earnings_per_Share_9">#REF!</definedName>
    <definedName name="EDI">'Job Codes and Titles'!$B$177</definedName>
    <definedName name="EDI_JD">'Job Descriptions'!$C$191</definedName>
    <definedName name="Eligibility_Executives">#REF!</definedName>
    <definedName name="Eligibility_Managers">#REF!</definedName>
    <definedName name="Eligibilty_Entry_14">#REF!</definedName>
    <definedName name="Eligiblity_Directors">#REF!</definedName>
    <definedName name="Eliminating_Group_Decreasing">#REF!</definedName>
    <definedName name="Email" localSheetId="9">'[1]Company Contact Information'!$D$18</definedName>
    <definedName name="Email">'Pay Practices Questionnaire'!$D$17</definedName>
    <definedName name="Email_SOF">#REF!</definedName>
    <definedName name="Email1">'Pay Practices Questionnaire'!$D$17</definedName>
    <definedName name="Employee_Stock">#REF!</definedName>
    <definedName name="Employment_Adding">#REF!</definedName>
    <definedName name="Employment_Currently">#REF!</definedName>
    <definedName name="Employment_Decreasing">#REF!</definedName>
    <definedName name="Employment_Eliminating">#REF!</definedName>
    <definedName name="Employment_Increasing">#REF!</definedName>
    <definedName name="Enrollment_and_Billing">'Job Codes and Titles'!$B$185</definedName>
    <definedName name="Enrollment_and_Billing_JD">'Job Descriptions'!$C$200</definedName>
    <definedName name="Entry_11">#REF!</definedName>
    <definedName name="Entry_1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Face_Value_37">#REF!</definedName>
    <definedName name="Family_Trusts_23">#REF!</definedName>
    <definedName name="FaxNumber">'Pay Practices Questionnaire'!$D$16</definedName>
    <definedName name="Financial">#REF!</definedName>
    <definedName name="FirstName">'[1]Company Contact Information'!$D$14</definedName>
    <definedName name="Fiscal_Year_34">#REF!</definedName>
    <definedName name="Five_Years">#REF!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ur_Years">#REF!</definedName>
    <definedName name="Fraud_Investigation">'Job Codes and Titles'!$B$191</definedName>
    <definedName name="Fraud_Investigation_JD">'Job Descriptions'!$C$207</definedName>
    <definedName name="Functional_Unit_Performance_3">#REF!</definedName>
    <definedName name="Health_Adding">#REF!</definedName>
    <definedName name="Health_Currently">#REF!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dustryType">'Pay Practices Questionnaire'!$D$33</definedName>
    <definedName name="Instructions">#REF!</definedName>
    <definedName name="Insurance_and_Risk_Management">'Job Codes and Titles'!$B$198</definedName>
    <definedName name="Insurance_and_Risk_Management_JD">'Job Descriptions'!$C$215</definedName>
    <definedName name="InsuranceLineOfBusinessCodes">#REF!</definedName>
    <definedName name="Intermediate_1">#REF!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100.1">#REF!</definedName>
    <definedName name="job1101.5">#REF!</definedName>
    <definedName name="job1141.5">#REF!</definedName>
    <definedName name="job1181.5">#REF!</definedName>
    <definedName name="job1301.5">#REF!</definedName>
    <definedName name="job2101.5">#REF!</definedName>
    <definedName name="job2621.5">#REF!</definedName>
    <definedName name="job5651.5">#REF!</definedName>
    <definedName name="job5901.5">#REF!</definedName>
    <definedName name="job6001.5">#REF!</definedName>
    <definedName name="job6051.5">#REF!</definedName>
    <definedName name="job6101.5">#REF!</definedName>
    <definedName name="job6151.5">#REF!</definedName>
    <definedName name="job6201.5">#REF!</definedName>
    <definedName name="job6251.5">#REF!</definedName>
    <definedName name="job6301.5">#REF!</definedName>
    <definedName name="JobCode1911">#REF!</definedName>
    <definedName name="JobDesc" localSheetId="9">#REF!</definedName>
    <definedName name="JobDesc">'Job Descriptions'!$B$8:$C$484</definedName>
    <definedName name="JobDescrip">#REF!</definedName>
    <definedName name="jobtable" localSheetId="8">'HIDE JobTable'!$A$1:$B$372</definedName>
    <definedName name="LastName">'[1]Company Contact Information'!$D$13</definedName>
    <definedName name="Lead_Pay_Diff_Dollar">'Pay Practices Questionnaire'!$E$65</definedName>
    <definedName name="Lead_Pay_Differential_Percent">'Pay Practices Questionnaire'!$F$65</definedName>
    <definedName name="Loan_Margin_Account">#REF!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Services_and_Support">'Job Codes and Titles'!$B$201</definedName>
    <definedName name="Long_Term_Services_and_Support_JD">'Job Descriptions'!$C$219</definedName>
    <definedName name="Long_Term_Vest_5">#REF!</definedName>
    <definedName name="Look_Back_Period_Under_Plan_31">#REF!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ump_Sum_17">#REF!</definedName>
    <definedName name="Mailing_Address">'[1]Company Contact Information'!$D$8</definedName>
    <definedName name="MailingAddress">'Pay Practices Questionnaire'!$D$8</definedName>
    <definedName name="Management_Jobs_1">#REF!</definedName>
    <definedName name="Management_Jobs_YN_1">#REF!</definedName>
    <definedName name="Management_Restricted_2">#REF!</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dia_Communications">'Job Codes and Titles'!$B$214</definedName>
    <definedName name="Media_Communications_JD">'Job Descriptions'!$C$233</definedName>
    <definedName name="Medical_Directors">'Job Codes and Titles'!$B$222</definedName>
    <definedName name="Medical_Directors_JD">'Job Descriptions'!$C$242</definedName>
    <definedName name="Medical_Policy">'Job Codes and Titles'!$F$12</definedName>
    <definedName name="Medical_Policy_JD">'Job Descriptions'!$C$251</definedName>
    <definedName name="MedicareCarrier">'Pay Practices Questionnaire'!$D$36</definedName>
    <definedName name="Merit_Annual_2011">#REF!</definedName>
    <definedName name="Merit_Annual_Increase">#REF!</definedName>
    <definedName name="Milestones_23">#REF!</definedName>
    <definedName name="Misc_Gainsharing">'Pay Practices Questionnaire'!$D$79</definedName>
    <definedName name="Misc_Merit">'Pay Practices Questionnaire'!$D$77</definedName>
    <definedName name="Misc_MeritIncreasesDelayed">'Pay Practices Questionnaire'!$D$85</definedName>
    <definedName name="Misc_MeritIncreasesFrozen">'Pay Practices Questionnaire'!$D$86</definedName>
    <definedName name="Misc_RetentionBonus">'Pay Practices Questionnaire'!$D$82</definedName>
    <definedName name="Misc_SkillBased">'Pay Practices Questionnaire'!$D$78</definedName>
    <definedName name="Misc_SpotBonus">'Pay Practices Questionnaire'!$D$81</definedName>
    <definedName name="Misc_StockGrantProgram">'Pay Practices Questionnaire'!$D$83</definedName>
    <definedName name="Misc_StockOption">'Pay Practices Questionnaire'!$D$84</definedName>
    <definedName name="Misc_TeamIncentives">'Pay Practices Questionnaire'!$D$80</definedName>
    <definedName name="Miscellaneous_Adding">#REF!</definedName>
    <definedName name="Miscellaneous_Currently">#REF!</definedName>
    <definedName name="Miscellaneous_Decreasing">#REF!</definedName>
    <definedName name="Miscellaneous_Eliminating">#REF!</definedName>
    <definedName name="Miscellaneous_Increasing">#REF!</definedName>
    <definedName name="Multiple_Base_Salary_20">#REF!</definedName>
    <definedName name="National_Networks">'Job Codes and Titles'!$F$28</definedName>
    <definedName name="National_Networks_JD">'Job Descriptions'!$C$268</definedName>
    <definedName name="Net_Income_16">#REF!</definedName>
    <definedName name="Net_Income_8">#REF!</definedName>
    <definedName name="Net_Income_9">#REF!</definedName>
    <definedName name="New_Hire_20">#REF!</definedName>
    <definedName name="New_Hire_Grant_20">#REF!</definedName>
    <definedName name="NewJobTable">'[1]NEW Job Table'!$A$1:$B$154</definedName>
    <definedName name="No_10">#REF!</definedName>
    <definedName name="No_Consequences">#REF!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NumberOfEmployees">'Pay Practices Questionnaire'!$D$23</definedName>
    <definedName name="Ongiong_Grant_20">#REF!</definedName>
    <definedName name="Operating_Income_16">#REF!</definedName>
    <definedName name="Operating_Income_8">#REF!</definedName>
    <definedName name="Operating_Income_9">#REF!</definedName>
    <definedName name="Operations">'Job Codes and Titles'!$F$32</definedName>
    <definedName name="Operations_JD">'Job Descriptions'!$C$273</definedName>
    <definedName name="OrgName">'Pay Practices Questionnaire'!$D$7</definedName>
    <definedName name="OrgTypeGovOrNP">'Pay Practices Questionnaire'!$D$29</definedName>
    <definedName name="OrgTypePrivate">'Pay Practices Questionnaire'!$D$27</definedName>
    <definedName name="OrgTypePubliclyTraded">'Pay Practices Questionnaire'!$D$28</definedName>
    <definedName name="Other__Years">#REF!</definedName>
    <definedName name="Other_1_Month">#REF!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Participant_Requested_Positions">'Job Codes and Titles'!$F$38</definedName>
    <definedName name="Other_Participant_Requested_Positions_JD">'Job Descriptions'!$C$280</definedName>
    <definedName name="Other_Quarterly_10">#REF!</definedName>
    <definedName name="Other_Quarterly_18">#REF!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'[1]Incumbent Data Input'!#REF!</definedName>
    <definedName name="Parking_Adding">#REF!</definedName>
    <definedName name="Parking_Currently">#REF!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armacy">'Job Codes and Titles'!$F$40</definedName>
    <definedName name="Pharmacy_JD">'Job Descriptions'!$C$282</definedName>
    <definedName name="Phone_SOF">#REF!</definedName>
    <definedName name="Plane_Adding">#REF!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'[1]Company Contact Information'!$D$15</definedName>
    <definedName name="_xlnm.Print_Area" localSheetId="0">Cover!$A$1:$EM$75</definedName>
    <definedName name="_xlnm.Print_Area" localSheetId="8">'Incumbent Data Questionnaire'!$A$1:$P$36</definedName>
    <definedName name="_xlnm.Print_Area" localSheetId="4">'Job Codes and Titles'!$A$1:$J$235</definedName>
    <definedName name="_xlnm.Print_Area" localSheetId="5">'Job Descriptions'!$B$2:$C$484</definedName>
    <definedName name="_xlnm.Print_Area" localSheetId="9">'Order Form'!$A$1:$M$56</definedName>
    <definedName name="_xlnm.Print_Area" localSheetId="6">'Pay Practices Questionnaire'!$B$2:$I$108</definedName>
    <definedName name="_xlnm.Print_Area" localSheetId="7">'Student Actuarial Program'!$A$2:$BA$170</definedName>
    <definedName name="_xlnm.Print_Area" localSheetId="2">'Survey Instructions'!$A$1:$B$75</definedName>
    <definedName name="_xlnm.Print_Area" localSheetId="1">'Survey Introduction'!$A$1:$O$71</definedName>
    <definedName name="_xlnm.Print_Titles" localSheetId="10">'HIDE JobTable'!$1:$1</definedName>
    <definedName name="_xlnm.Print_Titles" localSheetId="8">'Incumbent Data Questionnaire'!$10:$11</definedName>
    <definedName name="_xlnm.Print_Titles" localSheetId="4">'Job Codes and Titles'!$2:$11</definedName>
    <definedName name="_xlnm.Print_Titles" localSheetId="5">'Job Descriptions'!$2:$6</definedName>
    <definedName name="_xlnm.Print_Titles" localSheetId="6">'Pay Practices Questionnaire'!$2:$5</definedName>
    <definedName name="_xlnm.Print_Titles" localSheetId="7">'Student Actuarial Program'!$2:$5</definedName>
    <definedName name="_xlnm.Print_Titles" localSheetId="3">'Survey Acronyms'!$2:$6</definedName>
    <definedName name="_xlnm.Print_Titles" localSheetId="2">'Survey Instructions'!$2:$5</definedName>
    <definedName name="_xlnm.Print_Titles" localSheetId="1">'Survey Introduction'!$2:$5</definedName>
    <definedName name="Product_Growth_Milestones_9">#REF!</definedName>
    <definedName name="Product_Grwoth_Milestone_16">#REF!</definedName>
    <definedName name="Professional_Development_Objectives_9">#REF!</definedName>
    <definedName name="Profit_Sharing_Plans_2">#REF!</definedName>
    <definedName name="Project_Related_Plans_2">#REF!</definedName>
    <definedName name="Provider_Data">'Job Codes and Titles'!$F$90</definedName>
    <definedName name="Provider_Data_JD">'Job Descriptions'!$C$333</definedName>
    <definedName name="Provider_Networks">'Job Codes and Titles'!$F$102</definedName>
    <definedName name="Provider_Networks_JD">'Job Descriptions'!$C$346</definedName>
    <definedName name="Quality_Initiatives">'Job Codes and Titles'!$F$116</definedName>
    <definedName name="Quality_Initiatives_JD">'Job Descriptions'!$C$361</definedName>
    <definedName name="Quarterly_12">#REF!</definedName>
    <definedName name="Quarterly_5">#REF!</definedName>
    <definedName name="Quarterly_Stock_10">#REF!</definedName>
    <definedName name="Recovery_Refunds">'Job Codes and Titles'!$F$147</definedName>
    <definedName name="Recovery_Refunds_JD">'Job Descriptions'!$C$393</definedName>
    <definedName name="Reduction">#REF!</definedName>
    <definedName name="Regular_incentive_plans_2">#REF!</definedName>
    <definedName name="Reimbursement_Licenses_Clincians">'Pay Practices Questionnaire'!$C$102</definedName>
    <definedName name="Restriced_MOntly_18">#REF!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eview_and_Case_Management">'Job Codes and Titles'!$F$157</definedName>
    <definedName name="Review_and_Case_Management_JD">'Job Descriptions'!$C$404</definedName>
    <definedName name="Risk_Adjustment_Medicare_Advantage">'Job Codes and Titles'!$F$170</definedName>
    <definedName name="Risk_Adjustment_Medicare_Advantage_JD">'Job Descriptions'!$C$418</definedName>
    <definedName name="Risk_FRee_Rate_33">#REF!</definedName>
    <definedName name="Routine_Adding">#REF!</definedName>
    <definedName name="Routine_Currently">#REF!</definedName>
    <definedName name="Routine_Decreasing">#REF!</definedName>
    <definedName name="Routine_Eliminating">#REF!</definedName>
    <definedName name="Routine_Increasing">#REF!</definedName>
    <definedName name="Sales_and_Sales_Support">'Job Codes and Titles'!$F$178</definedName>
    <definedName name="Sales_and_Support_JD">'Job Descriptions'!$C$427</definedName>
    <definedName name="SAMDMACEXAM7">'Student Actuarial Program'!$Q$134</definedName>
    <definedName name="SAPAF10">'Student Actuarial Program'!$AF$11</definedName>
    <definedName name="SAPAF11">'Student Actuarial Program'!$AF$12</definedName>
    <definedName name="SAPAF12">'Student Actuarial Program'!$AF$13</definedName>
    <definedName name="SAPAF13">'Student Actuarial Program'!$AF$14</definedName>
    <definedName name="SAPAF14">'Student Actuarial Program'!$AF$15</definedName>
    <definedName name="SAPAF15">'Student Actuarial Program'!$AF$16</definedName>
    <definedName name="SAPAF16">'Student Actuarial Program'!$AF$17</definedName>
    <definedName name="SAPAF17">'Student Actuarial Program'!$AF$18</definedName>
    <definedName name="SAPAF8">'Student Actuarial Program'!$AF$9</definedName>
    <definedName name="SAPAF9">'Student Actuarial Program'!$AF$10</definedName>
    <definedName name="SAPALLFAPEXAM3">'Student Actuarial Program'!$Q$75</definedName>
    <definedName name="SAPALLFSAEXAM3">'Student Actuarial Program'!$Q$74</definedName>
    <definedName name="SAPAO10">'Student Actuarial Program'!$AN$11</definedName>
    <definedName name="SAPAO11">'Student Actuarial Program'!$AN$12</definedName>
    <definedName name="SAPAO12">'Student Actuarial Program'!$AN$13</definedName>
    <definedName name="SAPAO13">'Student Actuarial Program'!$AN$14</definedName>
    <definedName name="SAPAO14">'Student Actuarial Program'!$AN$15</definedName>
    <definedName name="SAPAO15">'Student Actuarial Program'!$AN$16</definedName>
    <definedName name="SAPAO16">'Student Actuarial Program'!$AN$17</definedName>
    <definedName name="SAPAO17">'Student Actuarial Program'!$AN$18</definedName>
    <definedName name="SAPAO8">'Student Actuarial Program'!$AN$9</definedName>
    <definedName name="SAPAO9">'Student Actuarial Program'!$AN$10</definedName>
    <definedName name="SAPbonusawards">'Student Actuarial Program'!$AN$79</definedName>
    <definedName name="SAPCEXAM">'Student Actuarial Program'!$S$40</definedName>
    <definedName name="SAPCEXAM2">'Student Actuarial Program'!$AA$40</definedName>
    <definedName name="SAPCEXAM3">'Student Actuarial Program'!$Q$71</definedName>
    <definedName name="SAPCEXAM4">'Student Actuarial Program'!$X$71</definedName>
    <definedName name="SAPCEXAM5">'Student Actuarial Program'!$Q$90</definedName>
    <definedName name="SAPCEXAM6">'Student Actuarial Program'!$X$90</definedName>
    <definedName name="SAPCEXAM7">'Student Actuarial Program'!$Q$129</definedName>
    <definedName name="SAPCEXAM8">'Student Actuarial Program'!$V$129</definedName>
    <definedName name="SAPCEXAM9">'Student Actuarial Program'!$AA$129</definedName>
    <definedName name="SAPCEXAM91">'Student Actuarial Program'!$AF$129</definedName>
    <definedName name="SAPCEXAM93">'Student Actuarial Program'!$Q$144</definedName>
    <definedName name="SAPCEXAM94">'Student Actuarial Program'!$Q$160</definedName>
    <definedName name="SAPCEXAM95">'Student Actuarial Program'!$V$160</definedName>
    <definedName name="SAPCEXAM96">'Student Actuarial Program'!$AA$160</definedName>
    <definedName name="SAPCEXAM97">'Student Actuarial Program'!$AF$160</definedName>
    <definedName name="SAPCEXAM98">'Student Actuarial Program'!$AK$160</definedName>
    <definedName name="SAPCEXAM99">'Student Actuarial Program'!$AP$160</definedName>
    <definedName name="sapcollegehires" localSheetId="7">'Student Actuarial Program'!$AG$21</definedName>
    <definedName name="sapcollegehires">#REF!</definedName>
    <definedName name="SAPCSPEXAM">'Student Actuarial Program'!$S$41</definedName>
    <definedName name="SAPCSPEXAM2">'Student Actuarial Program'!$AA$41</definedName>
    <definedName name="SAPCSPEXAM3">'Student Actuarial Program'!$Q$72</definedName>
    <definedName name="SAPCSPEXAM4">'Student Actuarial Program'!$X$72</definedName>
    <definedName name="SAPCSPEXAM5">'Student Actuarial Program'!$Q$91</definedName>
    <definedName name="SAPCSPEXAM6">'Student Actuarial Program'!$X$91</definedName>
    <definedName name="SAPCSPEXAM7">'Student Actuarial Program'!$Q$130</definedName>
    <definedName name="SAPCSPEXAM8">'Student Actuarial Program'!$V$130</definedName>
    <definedName name="SAPCSPEXAM9">'Student Actuarial Program'!$AA$130</definedName>
    <definedName name="SAPCSPEXAM91">'Student Actuarial Program'!$AF$130</definedName>
    <definedName name="SAPCSPEXAM93">'Student Actuarial Program'!$Q$145</definedName>
    <definedName name="SAPCSPEXAM94">'Student Actuarial Program'!$Q$161</definedName>
    <definedName name="SAPCSPEXAM95">'Student Actuarial Program'!$V$161</definedName>
    <definedName name="SAPCSPEXAM96">'Student Actuarial Program'!$AA$161</definedName>
    <definedName name="SAPCSPEXAM97">'Student Actuarial Program'!$AF$161</definedName>
    <definedName name="SAPCSPEXAM98">'Student Actuarial Program'!$AK$161</definedName>
    <definedName name="SAPCSPEXAM99">'Student Actuarial Program'!$AP$161</definedName>
    <definedName name="SAPdescribefail">'Student Actuarial Program'!$F$112</definedName>
    <definedName name="SAPDMACEXAM">'Student Actuarial Program'!$Q$149</definedName>
    <definedName name="SAPDMACEXAM3">'Student Actuarial Program'!$Q$76</definedName>
    <definedName name="SAPDMACEXAM4">'Student Actuarial Program'!$X$76</definedName>
    <definedName name="SAPDMACEXAM5">'Student Actuarial Program'!$Q$95</definedName>
    <definedName name="SAPDMACEXAM6">'Student Actuarial Program'!$X$95</definedName>
    <definedName name="SAPDMACEXAM8">'Student Actuarial Program'!$V$134</definedName>
    <definedName name="SAPDMACEXAM9">'Student Actuarial Program'!$AA$134</definedName>
    <definedName name="SAPDMACEXAM91">'Student Actuarial Program'!$AF$134</definedName>
    <definedName name="SAPDMACEXAM94">'Student Actuarial Program'!$Q$165</definedName>
    <definedName name="SAPDMACEXAM95">'Student Actuarial Program'!$V$165</definedName>
    <definedName name="SAPDMACEXAM96">'Student Actuarial Program'!$AA$165</definedName>
    <definedName name="SAPDMACEXAM97">'Student Actuarial Program'!$AF$165</definedName>
    <definedName name="SAPDMACEXAM98">'Student Actuarial Program'!$AK$165</definedName>
    <definedName name="SAPDMACEXAM99">'Student Actuarial Program'!$AP$165</definedName>
    <definedName name="SAPDPEXAM">'Student Actuarial Program'!$S$42</definedName>
    <definedName name="SAPDPEXAM2">'Student Actuarial Program'!$AA$42</definedName>
    <definedName name="SAPDPEXAM3">'Student Actuarial Program'!$Q$73</definedName>
    <definedName name="SAPDPEXAM4">'Student Actuarial Program'!$X$73</definedName>
    <definedName name="SAPDPEXAM5">'Student Actuarial Program'!$Q$92</definedName>
    <definedName name="SAPDPEXAM6">'Student Actuarial Program'!$X$92</definedName>
    <definedName name="SAPDPEXAM7">'Student Actuarial Program'!$Q$131</definedName>
    <definedName name="SAPDPEXAM8">'Student Actuarial Program'!$V$131</definedName>
    <definedName name="SAPDPEXAM9">'Student Actuarial Program'!$AA$131</definedName>
    <definedName name="SAPDPEXAM91">'Student Actuarial Program'!$AF$131</definedName>
    <definedName name="SAPDPEXAM93">'Student Actuarial Program'!$Q$146</definedName>
    <definedName name="SAPDPEXAM94">'Student Actuarial Program'!$Q$162</definedName>
    <definedName name="SAPDPEXAM95">'Student Actuarial Program'!$V$162</definedName>
    <definedName name="SAPDPEXAM96">'Student Actuarial Program'!$AA$162</definedName>
    <definedName name="SAPDPEXAM97">'Student Actuarial Program'!$AF$162</definedName>
    <definedName name="SAPDPEXAM98">'Student Actuarial Program'!$AK$162</definedName>
    <definedName name="SAPDPEXAM99">'Student Actuarial Program'!$AP$162</definedName>
    <definedName name="SAPfailpenalty">'Student Actuarial Program'!$AM$107</definedName>
    <definedName name="SAPFAPEXAM4">'Student Actuarial Program'!$X$75</definedName>
    <definedName name="SAPFAPEXAM5">'Student Actuarial Program'!$Q$94</definedName>
    <definedName name="SAPFAPEXAM6">'Student Actuarial Program'!$X$94</definedName>
    <definedName name="SAPFAPEXAM7">'Student Actuarial Program'!$Q$133</definedName>
    <definedName name="SAPFAPEXAM8">'Student Actuarial Program'!$V$133</definedName>
    <definedName name="SAPFAPEXAM9">'Student Actuarial Program'!$AA$133</definedName>
    <definedName name="SAPFAPEXAM91">'Student Actuarial Program'!$AF$133</definedName>
    <definedName name="SAPFAPEXAM93">'Student Actuarial Program'!$Q$148</definedName>
    <definedName name="SAPFAPEXAM94">'Student Actuarial Program'!$Q$164</definedName>
    <definedName name="SAPFAPEXAM95">'Student Actuarial Program'!$V$164</definedName>
    <definedName name="SAPFAPEXAM96">'Student Actuarial Program'!$AA$164</definedName>
    <definedName name="SAPFAPEXAM97">'Student Actuarial Program'!$AF$164</definedName>
    <definedName name="SAPFAPEXAM98">'Student Actuarial Program'!$AK$164</definedName>
    <definedName name="SAPFAPEXAM99">'Student Actuarial Program'!$AP$164</definedName>
    <definedName name="SAPFMEXAM2">'Student Actuarial Program'!$AA$37</definedName>
    <definedName name="SAPFMEXAM3">'Student Actuarial Program'!$Q$68</definedName>
    <definedName name="SAPFMEXAM4">'Student Actuarial Program'!$X$68</definedName>
    <definedName name="SAPFMEXAM5">'Student Actuarial Program'!$Q$87</definedName>
    <definedName name="SAPFMEXAM6">'Student Actuarial Program'!$X$87</definedName>
    <definedName name="SAPFMEXAM7">'Student Actuarial Program'!$Q$126</definedName>
    <definedName name="SAPFMEXAM8">'Student Actuarial Program'!$V$126</definedName>
    <definedName name="SAPFMEXAM9">'Student Actuarial Program'!$AA$126</definedName>
    <definedName name="SAPFMEXAM91">'Student Actuarial Program'!$AF$126</definedName>
    <definedName name="SAPFMEXAM93">'Student Actuarial Program'!$Q$141</definedName>
    <definedName name="SAPFMEXAM94">'Student Actuarial Program'!$Q$157</definedName>
    <definedName name="SAPFMEXAM95">'Student Actuarial Program'!$V$157</definedName>
    <definedName name="SAPFMEXAM96">'Student Actuarial Program'!$AA$157</definedName>
    <definedName name="SAPFMEXAM97">'Student Actuarial Program'!$AF$157</definedName>
    <definedName name="SAPFMEXAM98">'Student Actuarial Program'!$AK$157</definedName>
    <definedName name="SAPFMEXAM99">'Student Actuarial Program'!$AP$157</definedName>
    <definedName name="SAPFMEXAMP">'Student Actuarial Program'!$S$37</definedName>
    <definedName name="SAPFSAEXAM4">'Student Actuarial Program'!$X$74</definedName>
    <definedName name="SAPFSAEXAM5">'Student Actuarial Program'!$Q$93</definedName>
    <definedName name="SAPFSAEXAM6">'Student Actuarial Program'!$X$93</definedName>
    <definedName name="SAPFSAEXAM7">'Student Actuarial Program'!$Q$132</definedName>
    <definedName name="SAPFSAEXAM8">'Student Actuarial Program'!$V$132</definedName>
    <definedName name="SAPFSAEXAM9">'Student Actuarial Program'!$AA$132</definedName>
    <definedName name="SAPFSAEXAM91">'Student Actuarial Program'!$AF$132</definedName>
    <definedName name="SAPFSAEXAM93">'Student Actuarial Program'!$Q$147</definedName>
    <definedName name="SAPFSAEXAM94">'Student Actuarial Program'!$Q$163</definedName>
    <definedName name="SAPFSAEXAM95">'Student Actuarial Program'!$V$163</definedName>
    <definedName name="SAPFSAEXAM96">'Student Actuarial Program'!$AA$163</definedName>
    <definedName name="SAPFSAEXAM97">'Student Actuarial Program'!$AF$163</definedName>
    <definedName name="SAPFSAEXAM98">'Student Actuarial Program'!$AK$163</definedName>
    <definedName name="SAPFSAEXAM99">'Student Actuarial Program'!$AP$163</definedName>
    <definedName name="SAPhostexams">'Student Actuarial Program'!$AD$167</definedName>
    <definedName name="SAPmaxamount">'Student Actuarial Program'!$AM$57</definedName>
    <definedName name="SAPmaxreimburse">'Student Actuarial Program'!$AM$50</definedName>
    <definedName name="SAPmaxreimburseamt">'Student Actuarial Program'!$AM$52</definedName>
    <definedName name="SAPMFEEXAM">'Student Actuarial Program'!$S$38</definedName>
    <definedName name="SAPMFEEXAM2">'Student Actuarial Program'!$AA$38</definedName>
    <definedName name="SAPMFEEXAM3">'Student Actuarial Program'!$Q$69</definedName>
    <definedName name="SAPMFEEXAM4">'Student Actuarial Program'!$X$69</definedName>
    <definedName name="SAPMFEEXAM5">'Student Actuarial Program'!$Q$88</definedName>
    <definedName name="SAPMFEEXAM6">'Student Actuarial Program'!$X$88</definedName>
    <definedName name="SAPMFEEXAM7">'Student Actuarial Program'!$Q$127</definedName>
    <definedName name="SAPMFEEXAM8">'Student Actuarial Program'!$V$127</definedName>
    <definedName name="SAPMFEEXAM9">'Student Actuarial Program'!$AA$127</definedName>
    <definedName name="SAPMFEEXAM91">'Student Actuarial Program'!$AF$127</definedName>
    <definedName name="SAPMFEEXAM93">'Student Actuarial Program'!$Q$142</definedName>
    <definedName name="SAPMFEEXAM94">'Student Actuarial Program'!$Q$158</definedName>
    <definedName name="SAPMFEEXAM95">'Student Actuarial Program'!$V$158</definedName>
    <definedName name="SAPMFEEXAM96">'Student Actuarial Program'!$AA$158</definedName>
    <definedName name="SAPMFEEXAM97">'Student Actuarial Program'!$AF$158</definedName>
    <definedName name="SAPMFEEXAM98">'Student Actuarial Program'!$AK$158</definedName>
    <definedName name="SAPMFEEXAM99">'Student Actuarial Program'!$AP$158</definedName>
    <definedName name="SAPMLCEXAM">'Student Actuarial Program'!$S$39</definedName>
    <definedName name="SAPMLCEXAM2">'Student Actuarial Program'!$AA$39</definedName>
    <definedName name="SAPMLCEXAM3">'Student Actuarial Program'!$Q$70</definedName>
    <definedName name="SAPMLCEXAM4">'Student Actuarial Program'!$X$70</definedName>
    <definedName name="SAPMLCEXAM5">'Student Actuarial Program'!$Q$89</definedName>
    <definedName name="SAPMLCEXAM6">'Student Actuarial Program'!$X$89</definedName>
    <definedName name="SAPMLCEXAM7">'Student Actuarial Program'!$Q$128</definedName>
    <definedName name="SAPMLCEXAM8">'Student Actuarial Program'!$V$128</definedName>
    <definedName name="SAPMLCEXAM9">'Student Actuarial Program'!$AA$128</definedName>
    <definedName name="SAPMLCEXAM91">'Student Actuarial Program'!$AF$128</definedName>
    <definedName name="SAPMLCEXAM93">'Student Actuarial Program'!$Q$143</definedName>
    <definedName name="SAPMLCEXAM94">'Student Actuarial Program'!$Q$159</definedName>
    <definedName name="SAPMLCEXAM95">'Student Actuarial Program'!$V$159</definedName>
    <definedName name="SAPMLCEXAM96">'Student Actuarial Program'!$AA$159</definedName>
    <definedName name="SAPMLCEXAM97">'Student Actuarial Program'!$AF$159</definedName>
    <definedName name="SAPMLCEXAM98">'Student Actuarial Program'!$AK$159</definedName>
    <definedName name="SAPMLCEXAM99">'Student Actuarial Program'!$AP$159</definedName>
    <definedName name="SAPP10">'Student Actuarial Program'!$P$11</definedName>
    <definedName name="SAPP11">'Student Actuarial Program'!$P$12</definedName>
    <definedName name="SAPP12">'Student Actuarial Program'!$P$13</definedName>
    <definedName name="SAPP13">'Student Actuarial Program'!$P$14</definedName>
    <definedName name="SAPP14">'Student Actuarial Program'!$P$15</definedName>
    <definedName name="SAPP15">'Student Actuarial Program'!$P$16</definedName>
    <definedName name="SAPP16">'Student Actuarial Program'!$P$17</definedName>
    <definedName name="SAPP17">'Student Actuarial Program'!$P$18</definedName>
    <definedName name="SAPP8">'Student Actuarial Program'!$P$9</definedName>
    <definedName name="SAPP9">'Student Actuarial Program'!$P$10</definedName>
    <definedName name="SAPpassingbonus">'Student Actuarial Program'!$AP$29</definedName>
    <definedName name="SAPPEXAM1ST">'Student Actuarial Program'!$S$36</definedName>
    <definedName name="SAPPEXAM2">'Student Actuarial Program'!$AA$36</definedName>
    <definedName name="SAPPEXAM3">'Student Actuarial Program'!$Q$67</definedName>
    <definedName name="SAPPEXAM4">'Student Actuarial Program'!$X$67</definedName>
    <definedName name="SAPPEXAM5">'Student Actuarial Program'!$Q$86</definedName>
    <definedName name="SAPPEXAM6">'Student Actuarial Program'!$X$86</definedName>
    <definedName name="SAPPEXAM7">'Student Actuarial Program'!$Q$125</definedName>
    <definedName name="SAPPEXAM8">'Student Actuarial Program'!$V$125</definedName>
    <definedName name="SAPPEXAM9">'Student Actuarial Program'!$AA$125</definedName>
    <definedName name="SAPPEXAM91">'Student Actuarial Program'!$AF$125</definedName>
    <definedName name="SAPPEXAM93">'Student Actuarial Program'!$Q$140</definedName>
    <definedName name="SAPPEXAM94">'Student Actuarial Program'!$Q$156</definedName>
    <definedName name="SAPPEXAM95">'Student Actuarial Program'!$V$156</definedName>
    <definedName name="SAPPEXAM96">'Student Actuarial Program'!$AA$156</definedName>
    <definedName name="SAPPEXAM97">'Student Actuarial Program'!$AF$156</definedName>
    <definedName name="SAPPEXAM98">'Student Actuarial Program'!$AK$156</definedName>
    <definedName name="SAPPEXAM99">'Student Actuarial Program'!$AP$156</definedName>
    <definedName name="SAPproperstanding">'Student Actuarial Program'!$F$101</definedName>
    <definedName name="SAPreimburse">'Student Actuarial Program'!$X$45</definedName>
    <definedName name="SAPreimburseconference">'Student Actuarial Program'!$AM$55</definedName>
    <definedName name="SAPsalaryvary">'Student Actuarial Program'!$AM$60</definedName>
    <definedName name="SAPsignonbonus">'Student Actuarial Program'!$AG$24</definedName>
    <definedName name="SAPtravelreimburse">'Student Actuarial Program'!$AM$48</definedName>
    <definedName name="SAPtypicalsignon">'Student Actuarial Program'!$AG$26</definedName>
    <definedName name="SAPX10">'Student Actuarial Program'!$X$11</definedName>
    <definedName name="SAPX11">'Student Actuarial Program'!$X$12</definedName>
    <definedName name="SAPX12">'Student Actuarial Program'!$X$13</definedName>
    <definedName name="SAPX13">'Student Actuarial Program'!$X$14</definedName>
    <definedName name="SAPX14">'Student Actuarial Program'!$X$15</definedName>
    <definedName name="SAPX15">'Student Actuarial Program'!$X$16</definedName>
    <definedName name="SAPX16">'Student Actuarial Program'!$X$17</definedName>
    <definedName name="SAPX17">'Student Actuarial Program'!$X$18</definedName>
    <definedName name="SAPX8">'Student Actuarial Program'!$X$9</definedName>
    <definedName name="SAPX9">'Student Actuarial Program'!$X$10</definedName>
    <definedName name="SARs_1_Month">#REF!</definedName>
    <definedName name="SARs_1_Year">#REF!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BD_PEI_NFY_E">'Pay Practices Questionnaire'!$H$49</definedName>
    <definedName name="SBD_PEI_NFY_NE">'Pay Practices Questionnaire'!$G$49</definedName>
    <definedName name="SBD_PEI_TFY_E">'Pay Practices Questionnaire'!$F$49</definedName>
    <definedName name="SBD_PEI_TFY_NE">'Pay Practices Questionnaire'!$E$49</definedName>
    <definedName name="SBD_PMI_NFY_E">'Pay Practices Questionnaire'!$H$47</definedName>
    <definedName name="SBD_PMI_NFY_NE">'Pay Practices Questionnaire'!$G$47</definedName>
    <definedName name="SBD_PMI_TFY_E">'Pay Practices Questionnaire'!$F$47</definedName>
    <definedName name="SBD_PMI_TFY_NE">'Pay Practices Questionnaire'!$E$47</definedName>
    <definedName name="SBD_POA_NFY_E">'Pay Practices Questionnaire'!$H$50</definedName>
    <definedName name="SBD_POA_NFY_NE">'Pay Practices Questionnaire'!$G$50</definedName>
    <definedName name="SBD_POA_TFY_E">'Pay Practices Questionnaire'!$F$50</definedName>
    <definedName name="SBD_POA_TFY_NE">'Pay Practices Questionnaire'!$E$50</definedName>
    <definedName name="SBD_PPI_NFY_E">'Pay Practices Questionnaire'!$H$48</definedName>
    <definedName name="SBD_PPI_NFY_NE">'Pay Practices Questionnaire'!$G$48</definedName>
    <definedName name="SBD_PPI_TFY_E">'Pay Practices Questionnaire'!$F$48</definedName>
    <definedName name="SBD_PPI_TFY_NE">'Pay Practices Questionnaire'!$E$48</definedName>
    <definedName name="SBD_PTI_NFY_E">'Pay Practices Questionnaire'!$H$51</definedName>
    <definedName name="SBD_PTI_NFY_NE">'Pay Practices Questionnaire'!$G$51</definedName>
    <definedName name="SBD_PTI_TFY_E">'Pay Practices Questionnaire'!$F$51</definedName>
    <definedName name="SBD_PTI_TFY_NE">'Pay Practices Questionnaire'!$E$51</definedName>
    <definedName name="Schedule_5">#REF!</definedName>
    <definedName name="secondlanguagedollar">'Pay Practices Questionnaire'!$E$71</definedName>
    <definedName name="secondlanguagepercent">'Pay Practices Questionnaire'!$F$71</definedName>
    <definedName name="Security_Adding">#REF!</definedName>
    <definedName name="Security_Currently">#REF!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iftDiff_2nd_Percent">'Pay Practices Questionnaire'!$F$59</definedName>
    <definedName name="ShiftDiff_2ndDollar">'Pay Practices Questionnaire'!$E$59</definedName>
    <definedName name="ShiftDiff_3rd_Dollar">'Pay Practices Questionnaire'!$E$60</definedName>
    <definedName name="ShiftDiff_3rd_Percent">'Pay Practices Questionnaire'!$F$60</definedName>
    <definedName name="ShiftDiff_Split_Dollar">'Pay Practices Questionnaire'!$E$61</definedName>
    <definedName name="ShiftDiff_Split_Percent">'Pay Practices Questionnaire'!$F$61</definedName>
    <definedName name="Short_Term_Incentive">#REF!</definedName>
    <definedName name="Short_Term_Incentive_Plan">#REF!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RM_PC_NFY_E">'Pay Practices Questionnaire'!$H$55</definedName>
    <definedName name="SRM_PC_NFY_NE">'Pay Practices Questionnaire'!$G$55</definedName>
    <definedName name="SRM_PC_TFY_E">'Pay Practices Questionnaire'!$F$55</definedName>
    <definedName name="SRM_PC_TFY_NE">'Pay Practices Questionnaire'!$E$55</definedName>
    <definedName name="State">'Pay Practices Questionnaire'!$D$10</definedName>
    <definedName name="State_Province_Territory">'[1]Company Contact Information'!$D$10</definedName>
    <definedName name="State_SOF">#REF!</definedName>
    <definedName name="Stock_1_Month">#REF!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uite_SOF">#REF!</definedName>
    <definedName name="Survey_Code">'Incumbent Data Questionnaire'!#REF!</definedName>
    <definedName name="Survey_Contact">'[1]Company Contact Information'!#REF!</definedName>
    <definedName name="Survey_Contact_Laast_Name">'[1]Company Contact Information'!#REF!</definedName>
    <definedName name="Target_annual_Burn_Rate_25">#REF!</definedName>
    <definedName name="Target_Annual_Burn_Rate_26">#REF!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'[1]Company Contact Information'!$D$16</definedName>
    <definedName name="TelephoneExtension">'Pay Practices Questionnaire'!$G$15</definedName>
    <definedName name="TelephoneNumber">'Pay Practices Questionnaire'!$D$15</definedName>
    <definedName name="Termination_Cause_38">#REF!</definedName>
    <definedName name="Termination_for_Cause_39">#REF!</definedName>
    <definedName name="Terminationfor_Cause_Number">#REF!</definedName>
    <definedName name="Terminationfor_Cause_YN">#REF!</definedName>
    <definedName name="terminations">'Pay Practices Questionnaire'!$D$98</definedName>
    <definedName name="Three_Year_17">#REF!</definedName>
    <definedName name="Three_Years">#REF!</definedName>
    <definedName name="Title">'Pay Practices Questionnaire'!$D$14</definedName>
    <definedName name="Title_SOF">#REF!</definedName>
    <definedName name="Total_Turnover_Rate">'Pay Practices Questionnaire'!$D$94</definedName>
    <definedName name="TPABenfitsAdministration">'Job Descriptions'!$C$455</definedName>
    <definedName name="TPABenfitsAdministration1">'Job Codes and Titles'!$F$205</definedName>
    <definedName name="TPABenfitsAdministration2">'Survey Introduction'!$L$24:$N$24</definedName>
    <definedName name="Travel_Adding">#REF!</definedName>
    <definedName name="Travel_Currently">#REF!</definedName>
    <definedName name="Travel_Decreasing">#REF!</definedName>
    <definedName name="Travel_Eliminating">#REF!</definedName>
    <definedName name="Travel_Increasing">#REF!</definedName>
    <definedName name="Turnover_Exempt">'Pay Practices Questionnaire'!$D$97</definedName>
    <definedName name="Turnover_Nonexempt">'Pay Practices Questionnaire'!$F$98</definedName>
    <definedName name="Two_Year_17">#REF!</definedName>
    <definedName name="Two_Years">#REF!</definedName>
    <definedName name="Underwriting">'Job Codes and Titles'!$F$216</definedName>
    <definedName name="Underwriting_JD">'Job Descriptions'!$C$467</definedName>
    <definedName name="Unvested_Stock_Options_23">#REF!</definedName>
    <definedName name="Vested_Stock_Options_23">#REF!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esNoList">#REF!</definedName>
    <definedName name="YN_13">#REF!</definedName>
    <definedName name="YN_18">#REF!</definedName>
    <definedName name="YN_25">#REF!</definedName>
    <definedName name="YN_6">#REF!</definedName>
    <definedName name="YN_7">#REF!</definedName>
    <definedName name="YN_CEO">#REF!</definedName>
    <definedName name="Zip">'Pay Practices Questionnaire'!$D$11</definedName>
    <definedName name="Zip_Code_SOF">#REF!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3" i="15" l="1"/>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993" i="15"/>
  <c r="A12" i="15"/>
  <c r="C19" i="30" l="1"/>
  <c r="C23" i="30"/>
  <c r="J21" i="30"/>
  <c r="C21" i="30"/>
  <c r="C17" i="30"/>
  <c r="C15" i="30"/>
  <c r="J13" i="30"/>
  <c r="C13" i="30"/>
  <c r="D11" i="30"/>
</calcChain>
</file>

<file path=xl/sharedStrings.xml><?xml version="1.0" encoding="utf-8"?>
<sst xmlns="http://schemas.openxmlformats.org/spreadsheetml/2006/main" count="2110" uniqueCount="1529">
  <si>
    <t>sum of all increases budgeted to reflect the Total</t>
  </si>
  <si>
    <t>% Increase.</t>
  </si>
  <si>
    <t>Please Enter Your Company Name In this Cell</t>
  </si>
  <si>
    <t>Survey Job</t>
  </si>
  <si>
    <t>Incumbent Salary and Bonus / Incentive Data</t>
  </si>
  <si>
    <t>Zip Code</t>
  </si>
  <si>
    <t>Salary Range</t>
  </si>
  <si>
    <t>Unique ID</t>
  </si>
  <si>
    <t>URAC</t>
  </si>
  <si>
    <t>POC</t>
  </si>
  <si>
    <t>Point of Care</t>
  </si>
  <si>
    <t>Drug Program Benefits Specialist</t>
  </si>
  <si>
    <t>Drug Program Operations Coordinator</t>
  </si>
  <si>
    <t>Drug Program Operations Services Manager</t>
  </si>
  <si>
    <t>Disease Management Lead</t>
  </si>
  <si>
    <t>Disease Management Nurse Consultant</t>
  </si>
  <si>
    <t>Registered Pharmacist</t>
  </si>
  <si>
    <t>Utilization Review Accreditation Commission</t>
  </si>
  <si>
    <t>Director, Quality Initiatives</t>
  </si>
  <si>
    <t>Recovery Associate I</t>
  </si>
  <si>
    <t>Senior Manager, Recovery</t>
  </si>
  <si>
    <t>Refund Processor I</t>
  </si>
  <si>
    <t>Team Leader, Provider Refunds</t>
  </si>
  <si>
    <t>Underwriter, Entry-level, Individual Policies</t>
  </si>
  <si>
    <t>Underwriter I, Individual Policies</t>
  </si>
  <si>
    <t>Senior Underwriter, Individual Policies</t>
  </si>
  <si>
    <t>Director, Individual Underwriting</t>
  </si>
  <si>
    <t>Underwriter, Entry-level, Group Policies</t>
  </si>
  <si>
    <t>Underwriter I, Group Policies</t>
  </si>
  <si>
    <t>Underwriter II, Group Policies</t>
  </si>
  <si>
    <t>Senior Underwriter, Group Policies</t>
  </si>
  <si>
    <t>Underwriting Supervisor, Group Policies</t>
  </si>
  <si>
    <t>DUR</t>
  </si>
  <si>
    <t>Drug Utilization Review</t>
  </si>
  <si>
    <t>Manager, Clinical Review (Pharmacy)</t>
  </si>
  <si>
    <t>Quality Control Manager (Pharmacy)</t>
  </si>
  <si>
    <t>Trade Relations Manager (Pharmacy)</t>
  </si>
  <si>
    <t>Head of Network Development (Provider Network &amp; Provider Relations)</t>
  </si>
  <si>
    <t>Behavioral Health</t>
  </si>
  <si>
    <t>Community Health</t>
  </si>
  <si>
    <t>Contracts</t>
  </si>
  <si>
    <t>National Networks</t>
  </si>
  <si>
    <t>Provider Networks</t>
  </si>
  <si>
    <t>Please forward your completed data to the following e-mail address:</t>
  </si>
  <si>
    <t>Actuarial Analyst II</t>
  </si>
  <si>
    <t>(Please Type or Print Clearly)</t>
  </si>
  <si>
    <t>Address:</t>
  </si>
  <si>
    <t>E-mail:</t>
  </si>
  <si>
    <t>Director, Provider Networks</t>
  </si>
  <si>
    <t>Provider Network/Operations Lead</t>
  </si>
  <si>
    <t>Director, Network Management</t>
  </si>
  <si>
    <t>Provider Contractor Lead</t>
  </si>
  <si>
    <r>
      <t>Quality Initiatives Administrator</t>
    </r>
    <r>
      <rPr>
        <sz val="10"/>
        <color indexed="10"/>
        <rFont val="Arial"/>
        <family val="2"/>
      </rPr>
      <t/>
    </r>
  </si>
  <si>
    <r>
      <t>Quality Initiatives Nurse</t>
    </r>
    <r>
      <rPr>
        <sz val="10"/>
        <color indexed="10"/>
        <rFont val="Arial"/>
        <family val="2"/>
      </rPr>
      <t/>
    </r>
  </si>
  <si>
    <r>
      <t>Sr. Quality Initiatives Nurse</t>
    </r>
    <r>
      <rPr>
        <sz val="10"/>
        <color indexed="10"/>
        <rFont val="Arial"/>
        <family val="2"/>
      </rPr>
      <t/>
    </r>
  </si>
  <si>
    <t>Quality Training Coordinator II</t>
  </si>
  <si>
    <t>Audit / Reimbursement</t>
  </si>
  <si>
    <t>Participation Requirements:</t>
  </si>
  <si>
    <t>Survey Introduction</t>
  </si>
  <si>
    <t>Survey Instructions</t>
  </si>
  <si>
    <t>Survey Job Descriptions</t>
  </si>
  <si>
    <t>Clinical Products and Programs</t>
  </si>
  <si>
    <t>Eligibility Requirements:</t>
  </si>
  <si>
    <t>Worker's Compensation</t>
  </si>
  <si>
    <t>WC</t>
  </si>
  <si>
    <t>Vision Service Plan</t>
  </si>
  <si>
    <t>VSP</t>
  </si>
  <si>
    <t>UR</t>
  </si>
  <si>
    <t>Utilization Management</t>
  </si>
  <si>
    <t>UM</t>
  </si>
  <si>
    <t>Third Party Administrator</t>
  </si>
  <si>
    <t>TPA</t>
  </si>
  <si>
    <t>System for Tracking Audit &amp; Reimbursement</t>
  </si>
  <si>
    <t>STAR</t>
  </si>
  <si>
    <t>Structured Query Language</t>
  </si>
  <si>
    <t>SQL</t>
  </si>
  <si>
    <t>Standard Operating Procedures</t>
  </si>
  <si>
    <t>SOP</t>
  </si>
  <si>
    <t>Strategic Business Unit</t>
  </si>
  <si>
    <t>SBU</t>
  </si>
  <si>
    <t>U.S. Small Business Liaison Officer</t>
  </si>
  <si>
    <t>SBLO</t>
  </si>
  <si>
    <t>Small Business Administration</t>
  </si>
  <si>
    <t>SBA</t>
  </si>
  <si>
    <t>Small Business and Small Disadvantaged Business Subcontract Plan</t>
  </si>
  <si>
    <t>SADBUS</t>
  </si>
  <si>
    <t>Request For Proposal</t>
  </si>
  <si>
    <t>RFP</t>
  </si>
  <si>
    <t>Quality, Appeals and Training</t>
  </si>
  <si>
    <t>QAT</t>
  </si>
  <si>
    <t>Quality Assurance</t>
  </si>
  <si>
    <t>QA</t>
  </si>
  <si>
    <t>Physician/Supplier Overpayment Report</t>
  </si>
  <si>
    <t>PSOR</t>
  </si>
  <si>
    <t>Provider Reimbursement Review Board</t>
  </si>
  <si>
    <t>PRRB</t>
  </si>
  <si>
    <t>Preferred Provider Organization</t>
  </si>
  <si>
    <t>Provider Overpayment Report</t>
  </si>
  <si>
    <t>POR</t>
  </si>
  <si>
    <t xml:space="preserve">Project Management Institute </t>
  </si>
  <si>
    <t>PMI</t>
  </si>
  <si>
    <t>Program Safeguard Contractor</t>
  </si>
  <si>
    <t>PDC</t>
  </si>
  <si>
    <t>Primary Care Physician</t>
  </si>
  <si>
    <t>PCP</t>
  </si>
  <si>
    <t>OMB</t>
  </si>
  <si>
    <t>OFCCP</t>
  </si>
  <si>
    <t>Office of Contract Administration</t>
  </si>
  <si>
    <t>OCA</t>
  </si>
  <si>
    <t>Associate Business Specialist</t>
  </si>
  <si>
    <t>Business Analyst</t>
  </si>
  <si>
    <t>Senior Business Analyst</t>
  </si>
  <si>
    <t>Business Change/Project Manager</t>
  </si>
  <si>
    <t>Director, New Business Development</t>
  </si>
  <si>
    <t>increases: merit, promotion, cost of living, equity or</t>
  </si>
  <si>
    <t>Do not enter - Lookup field</t>
  </si>
  <si>
    <t>1</t>
  </si>
  <si>
    <t>2</t>
  </si>
  <si>
    <t>Pharmacist Clinical</t>
  </si>
  <si>
    <t>Special Inquiry Representative</t>
  </si>
  <si>
    <t>Action Plan Coordinator</t>
  </si>
  <si>
    <t>Senior Action Planning Coordinator</t>
  </si>
  <si>
    <t>EDI Help Desk Technician</t>
  </si>
  <si>
    <t>Review and Case Management</t>
  </si>
  <si>
    <t>Compliance</t>
  </si>
  <si>
    <t>Recovery / Refunds</t>
  </si>
  <si>
    <t>Media Communications</t>
  </si>
  <si>
    <t>National Specialty Societies</t>
  </si>
  <si>
    <t>NSS</t>
  </si>
  <si>
    <t>National Standard Format</t>
  </si>
  <si>
    <t>NSF</t>
  </si>
  <si>
    <t>National Management Information Systems</t>
  </si>
  <si>
    <t>NMIS</t>
  </si>
  <si>
    <t>National Committee for Quality Assurance</t>
  </si>
  <si>
    <t>NCQA</t>
  </si>
  <si>
    <t>NCMA</t>
  </si>
  <si>
    <t>National Account Service Company</t>
  </si>
  <si>
    <t>NASCo</t>
  </si>
  <si>
    <t>MTM</t>
  </si>
  <si>
    <t>Medicare Management and Operations Review Program</t>
  </si>
  <si>
    <t>MMORP</t>
  </si>
  <si>
    <t>Medicare Audit &amp; Reimbursement</t>
  </si>
  <si>
    <t>MAR</t>
  </si>
  <si>
    <t>Managed Acquisition Process</t>
  </si>
  <si>
    <t>MAP</t>
  </si>
  <si>
    <t>LOMA</t>
  </si>
  <si>
    <t>International Organization for Standardization</t>
  </si>
  <si>
    <t>ISO</t>
  </si>
  <si>
    <t>Internal Revenue Service</t>
  </si>
  <si>
    <t>IRS</t>
  </si>
  <si>
    <t>IDIQ</t>
  </si>
  <si>
    <t>Health Maintenance Organization</t>
  </si>
  <si>
    <t>HMO</t>
  </si>
  <si>
    <t>Health Insurance Portability &amp; Accountability Act</t>
  </si>
  <si>
    <t>HIPAA</t>
  </si>
  <si>
    <t>Health Insurance Association of America</t>
  </si>
  <si>
    <t>HIAA</t>
  </si>
  <si>
    <t>Department of Health and Human Services</t>
  </si>
  <si>
    <t>HHS</t>
  </si>
  <si>
    <t>Health Care Consultant</t>
  </si>
  <si>
    <t>Sr. Health Care Consultant</t>
  </si>
  <si>
    <t>Manager, Health Data Analysis/Business Information</t>
  </si>
  <si>
    <t>Certified Medical Coder</t>
  </si>
  <si>
    <t>Claims Associate I</t>
  </si>
  <si>
    <t>Claims Associate II</t>
  </si>
  <si>
    <t>Claims Associate III</t>
  </si>
  <si>
    <t>Lead Claims Associate</t>
  </si>
  <si>
    <t>Claims Supervisor</t>
  </si>
  <si>
    <t>Claims Manager</t>
  </si>
  <si>
    <t>Director, Claims Department</t>
  </si>
  <si>
    <t>Customer Service Team Lead</t>
  </si>
  <si>
    <t>Customer Service Auditor</t>
  </si>
  <si>
    <t>Customer Service Supervisor</t>
  </si>
  <si>
    <t>Customer Service Manager</t>
  </si>
  <si>
    <t>Freedom of Information Act</t>
  </si>
  <si>
    <t>FOIA</t>
  </si>
  <si>
    <t>Federal Managers Financial Integrity Act</t>
  </si>
  <si>
    <t>FMFIA</t>
  </si>
  <si>
    <t>Fair Labor Standards Act</t>
  </si>
  <si>
    <t>Fiscal Intermediary Standard System</t>
  </si>
  <si>
    <t>FISS</t>
  </si>
  <si>
    <t>FICA</t>
  </si>
  <si>
    <t>Federal Acquisition Regulations</t>
  </si>
  <si>
    <t>FAR</t>
  </si>
  <si>
    <t>Employee Retirement Income Security Act</t>
  </si>
  <si>
    <t>ERISA</t>
  </si>
  <si>
    <t>Equal Employment Opportunity Commission</t>
  </si>
  <si>
    <t>EEOC</t>
  </si>
  <si>
    <t>Employee Assistance Program</t>
  </si>
  <si>
    <t>EAP</t>
  </si>
  <si>
    <t>Department of Labor</t>
  </si>
  <si>
    <t>DOL</t>
  </si>
  <si>
    <t>Department of Defense</t>
  </si>
  <si>
    <t>DOD</t>
  </si>
  <si>
    <t>Current Procedural Terminology</t>
  </si>
  <si>
    <t>CPT</t>
  </si>
  <si>
    <t>Contractor Performance System</t>
  </si>
  <si>
    <t>CPS</t>
  </si>
  <si>
    <t>Contractor Performance Evaluation</t>
  </si>
  <si>
    <t>CPE</t>
  </si>
  <si>
    <t>CPC</t>
  </si>
  <si>
    <t>Consolidated Omnibus Budget Reconciliation Act</t>
  </si>
  <si>
    <t>COBRA</t>
  </si>
  <si>
    <t>Contractor Operations Analyst Tracking System</t>
  </si>
  <si>
    <t xml:space="preserve">COATS </t>
  </si>
  <si>
    <t>Centers for Medicare and Medicaid Services</t>
  </si>
  <si>
    <t>CMS</t>
  </si>
  <si>
    <t>CIA</t>
  </si>
  <si>
    <t>Comprehensive Health Centers</t>
  </si>
  <si>
    <t>CHC</t>
  </si>
  <si>
    <t>CHAMPUS</t>
  </si>
  <si>
    <t>Medicare Congressional Outreach Liaison</t>
  </si>
  <si>
    <t>EDI Enrollment Associate</t>
  </si>
  <si>
    <t>MSP</t>
  </si>
  <si>
    <t>1 = Healthcare only</t>
  </si>
  <si>
    <t>(Examples:  P&amp;C - Commercial, TPA Claim Services, etc.)</t>
  </si>
  <si>
    <t xml:space="preserve">Enter the total actual % of payroll budgeted for all </t>
  </si>
  <si>
    <t>Director, Community Health Programs</t>
  </si>
  <si>
    <t>Medical Policy</t>
  </si>
  <si>
    <t>Quality Initiatives</t>
  </si>
  <si>
    <t>Underwriting Supervisor, Individual Policies</t>
  </si>
  <si>
    <t>Underwriting Manager, Individual Policies</t>
  </si>
  <si>
    <t>Sr. Underwriting Manager, Individual Policies</t>
  </si>
  <si>
    <r>
      <t>QI/Compliance Coordinator:</t>
    </r>
    <r>
      <rPr>
        <sz val="10"/>
        <color indexed="10"/>
        <rFont val="Arial"/>
        <family val="2"/>
      </rPr>
      <t/>
    </r>
  </si>
  <si>
    <r>
      <t>QI/Compliance Analyst</t>
    </r>
    <r>
      <rPr>
        <sz val="10"/>
        <color indexed="10"/>
        <rFont val="Arial"/>
        <family val="2"/>
      </rPr>
      <t/>
    </r>
  </si>
  <si>
    <t>Contract Administrator</t>
  </si>
  <si>
    <t>Contract Government Liaison</t>
  </si>
  <si>
    <t>Communication Coordinator</t>
  </si>
  <si>
    <t>Customer Service Rep I</t>
  </si>
  <si>
    <t>Customer Service Rep II</t>
  </si>
  <si>
    <t>Customer Service Rep III</t>
  </si>
  <si>
    <t>Enrollment &amp; Billing Representative I</t>
  </si>
  <si>
    <t>Enrollment &amp; Billing Representative II</t>
  </si>
  <si>
    <t>Enrollment &amp; Billing Representative III</t>
  </si>
  <si>
    <t>Enrollment &amp; Billing Auditor</t>
  </si>
  <si>
    <t>Enrollment &amp; Billing Team Lead</t>
  </si>
  <si>
    <t>Manager, Enrollment &amp; Billing</t>
  </si>
  <si>
    <t>Data Specialist</t>
  </si>
  <si>
    <t>EDI Help Desk Lead Technician</t>
  </si>
  <si>
    <t>EDI Sr. Systems Engineer</t>
  </si>
  <si>
    <t>Manager, EDI Operations</t>
  </si>
  <si>
    <t>Director, Fraud Investigation</t>
  </si>
  <si>
    <r>
      <t>Internal Communications Account Coordinator</t>
    </r>
    <r>
      <rPr>
        <sz val="10"/>
        <color indexed="10"/>
        <rFont val="Arial"/>
        <family val="2"/>
      </rPr>
      <t/>
    </r>
  </si>
  <si>
    <r>
      <t>Outreach Representative</t>
    </r>
    <r>
      <rPr>
        <sz val="10"/>
        <color indexed="10"/>
        <rFont val="Arial"/>
        <family val="2"/>
      </rPr>
      <t/>
    </r>
  </si>
  <si>
    <r>
      <t>Outreach Team Lead</t>
    </r>
    <r>
      <rPr>
        <sz val="10"/>
        <color indexed="10"/>
        <rFont val="Arial"/>
        <family val="2"/>
      </rPr>
      <t/>
    </r>
  </si>
  <si>
    <r>
      <t>Director, External Affairs</t>
    </r>
    <r>
      <rPr>
        <sz val="10"/>
        <color indexed="10"/>
        <rFont val="Arial"/>
        <family val="2"/>
      </rPr>
      <t/>
    </r>
  </si>
  <si>
    <t>Corporate Communications Consultant</t>
  </si>
  <si>
    <t xml:space="preserve">Sr. Corporate Communications Consultant </t>
  </si>
  <si>
    <r>
      <t>Regional Medical Policy Analyst</t>
    </r>
    <r>
      <rPr>
        <sz val="10"/>
        <color indexed="10"/>
        <rFont val="Arial"/>
        <family val="2"/>
      </rPr>
      <t/>
    </r>
  </si>
  <si>
    <t>Case Manager Lead</t>
  </si>
  <si>
    <t>Nurse Consultant</t>
  </si>
  <si>
    <t>Director, Managed Care Operations</t>
  </si>
  <si>
    <t>Sr. UM/QM Training Manager:</t>
  </si>
  <si>
    <t>Underwriting Manager, Group Policies</t>
  </si>
  <si>
    <t>Sr. Underwriting Manager, Group Policies</t>
  </si>
  <si>
    <t>Director, Group Underwriting</t>
  </si>
  <si>
    <r>
      <t>National Network Consultant</t>
    </r>
    <r>
      <rPr>
        <sz val="10"/>
        <color indexed="10"/>
        <rFont val="Arial"/>
        <family val="2"/>
      </rPr>
      <t/>
    </r>
  </si>
  <si>
    <r>
      <t>Director, Interplan Networks</t>
    </r>
    <r>
      <rPr>
        <sz val="10"/>
        <color indexed="10"/>
        <rFont val="Arial"/>
        <family val="2"/>
      </rPr>
      <t/>
    </r>
  </si>
  <si>
    <t>Behavioral Health Care Consultant</t>
  </si>
  <si>
    <t>Lead Behavioral Health Care Manager</t>
  </si>
  <si>
    <t>Director, Behavioral Health Care Management</t>
  </si>
  <si>
    <t>Director, Clinical &amp; Network Operations for Mental Health</t>
  </si>
  <si>
    <t>Vision Services Analyst</t>
  </si>
  <si>
    <t>Director, Regional Pharmacy</t>
  </si>
  <si>
    <t>Pharmacist, Customer Service</t>
  </si>
  <si>
    <t>Pharmacy Technician</t>
  </si>
  <si>
    <t>Pharmacy Technician Lead</t>
  </si>
  <si>
    <r>
      <t>Director, Pharmacy</t>
    </r>
    <r>
      <rPr>
        <sz val="10"/>
        <color indexed="10"/>
        <rFont val="Arial"/>
        <family val="2"/>
      </rPr>
      <t/>
    </r>
  </si>
  <si>
    <t>BCA</t>
  </si>
  <si>
    <t>Blue Cross Association</t>
  </si>
  <si>
    <t>Code of Federal Regulations</t>
  </si>
  <si>
    <t>Civilian Health and Medical Program of the Uniformed Services</t>
  </si>
  <si>
    <t>Corporate Integrity Agreement</t>
  </si>
  <si>
    <t>Budget and Performance Requirements</t>
  </si>
  <si>
    <t>Center of Clinical Excellence</t>
  </si>
  <si>
    <t>Certified Professional Coder</t>
  </si>
  <si>
    <t>Federal Income Contributions Act</t>
  </si>
  <si>
    <t>Indefinite Delivery Indefinite Quantity Contracts</t>
  </si>
  <si>
    <t>National Contract Management Association</t>
  </si>
  <si>
    <t>Office of Management &amp; Budget</t>
  </si>
  <si>
    <t>Utilization Review</t>
  </si>
  <si>
    <t>Survey Acronyms</t>
  </si>
  <si>
    <t>This worksheet includes a list of all the acronyms used in this year's survey.  This worksheet is provided as a reference and solely for your own use.</t>
  </si>
  <si>
    <t>Job Match</t>
  </si>
  <si>
    <t>Actuarial</t>
  </si>
  <si>
    <t>Appeals</t>
  </si>
  <si>
    <t>Business Change</t>
  </si>
  <si>
    <t>Manager, Quality Initiatives (QI)</t>
  </si>
  <si>
    <t>Director, Quality Improvement</t>
  </si>
  <si>
    <t>Your Company's Job Title</t>
  </si>
  <si>
    <t>Job Descriptions</t>
  </si>
  <si>
    <t>Review Job Descriptions</t>
  </si>
  <si>
    <t>Supervisor, Mail Operations</t>
  </si>
  <si>
    <t>Disease Management Program Liaison</t>
  </si>
  <si>
    <t>Director, Operations (Provider Data)</t>
  </si>
  <si>
    <t>Director, Operations (EDI)</t>
  </si>
  <si>
    <r>
      <t>Job Codes &amp; Titles</t>
    </r>
    <r>
      <rPr>
        <sz val="10"/>
        <color indexed="57"/>
        <rFont val="Arial"/>
        <family val="2"/>
      </rPr>
      <t/>
    </r>
  </si>
  <si>
    <t>Review Job Codes &amp; Titles</t>
  </si>
  <si>
    <t>Director, Audit &amp; Reimbursement Programs</t>
  </si>
  <si>
    <t>Director, Credentialing</t>
  </si>
  <si>
    <t>Enter the appropriate number for your primary</t>
  </si>
  <si>
    <t>industry type - see selections to the right.</t>
  </si>
  <si>
    <t>Lead Pay Differential</t>
  </si>
  <si>
    <t>If you pay a differential to a lead person, enter the</t>
  </si>
  <si>
    <t>dollar amount or percentage that you pay.</t>
  </si>
  <si>
    <t>Type of Organization</t>
  </si>
  <si>
    <t>Private</t>
  </si>
  <si>
    <t>Manager, Pharmacy Operations</t>
  </si>
  <si>
    <t>Director, Pharmacy Operations</t>
  </si>
  <si>
    <t>Director, Pharmacy Services</t>
  </si>
  <si>
    <t>Pharmacist Team Lead</t>
  </si>
  <si>
    <t>Pharmacist</t>
  </si>
  <si>
    <t>Pharmacy Network Specialist</t>
  </si>
  <si>
    <t>Pharmacy Network Lead</t>
  </si>
  <si>
    <t>Pharmacy Provider Audit Representative</t>
  </si>
  <si>
    <t>Pharmacy Services Coordinator</t>
  </si>
  <si>
    <t>Pharmacy Clerk</t>
  </si>
  <si>
    <t>Sr. Pharmacy Technician</t>
  </si>
  <si>
    <t>Supervisor, Pharmacy</t>
  </si>
  <si>
    <t>Confidentiality</t>
  </si>
  <si>
    <t>3 = Healthcare plus multiple additional lines/services</t>
  </si>
  <si>
    <t>2 = Healthcare plus Life</t>
  </si>
  <si>
    <t>Affiliated Blue's Company</t>
  </si>
  <si>
    <t>Accreditation Consultant</t>
  </si>
  <si>
    <t>ITS Blue Card Consultant</t>
  </si>
  <si>
    <t>Sr. National Network Consultant</t>
  </si>
  <si>
    <t>HEDIS Consultant</t>
  </si>
  <si>
    <t>Behavior Health Care Manager</t>
  </si>
  <si>
    <t>Dental Services Analyst</t>
  </si>
  <si>
    <t>Director, Network Management &amp; Dental Review</t>
  </si>
  <si>
    <t>Director, Network Management &amp; Vision Review</t>
  </si>
  <si>
    <t>Director, Dental</t>
  </si>
  <si>
    <t>Director, Vision</t>
  </si>
  <si>
    <t>Clinical Pharmacy CSR</t>
  </si>
  <si>
    <t>Clinical Account Representative</t>
  </si>
  <si>
    <t>Clinical Account Pharmacist</t>
  </si>
  <si>
    <t>Clinical Pharmacist</t>
  </si>
  <si>
    <t>Pharmacy Sourcing Manager</t>
  </si>
  <si>
    <t>Contract Administrator Direct Sourcing Consultant</t>
  </si>
  <si>
    <t>Director, Pharmacy Claims Systems</t>
  </si>
  <si>
    <t>Manager, Pharmacy Program</t>
  </si>
  <si>
    <t>If your organization does not have a formal salary structure, please leave this section blank.</t>
  </si>
  <si>
    <t>PPO</t>
  </si>
  <si>
    <t>Bonus / Incentive Target %</t>
  </si>
  <si>
    <t>Total Cash Comp $</t>
  </si>
  <si>
    <t>Sal Range Minimum</t>
  </si>
  <si>
    <t>Sal Range Midpoint</t>
  </si>
  <si>
    <t>Sal Range Maximum</t>
  </si>
  <si>
    <t>Unique Inc Number</t>
  </si>
  <si>
    <t>Actuarial Analyst I</t>
  </si>
  <si>
    <t>Actuarial Analyst III</t>
  </si>
  <si>
    <t>Actuarial Manager</t>
  </si>
  <si>
    <t>Director, Actuarial Department</t>
  </si>
  <si>
    <t>Appeals Specialist</t>
  </si>
  <si>
    <t>Thank you for your participation!</t>
  </si>
  <si>
    <t>Appeals Nurse</t>
  </si>
  <si>
    <t>Audit &amp; Reimbursement Technician</t>
  </si>
  <si>
    <t>Auditor Paraprofessional</t>
  </si>
  <si>
    <t>Auditor Coordinator</t>
  </si>
  <si>
    <t>Auditor II</t>
  </si>
  <si>
    <t>Director, Audit &amp; Reimbursement</t>
  </si>
  <si>
    <t>Clinical Policy &amp; Reimbursement Lead</t>
  </si>
  <si>
    <t>Lead Operations Auditor</t>
  </si>
  <si>
    <t>Manager, Performance Audit</t>
  </si>
  <si>
    <t>Manager, Reimbursement</t>
  </si>
  <si>
    <t>Reimbursement Specialist</t>
  </si>
  <si>
    <t>Reimbursement Analyst</t>
  </si>
  <si>
    <t>Provider Auditor</t>
  </si>
  <si>
    <t>Sr. Provider Auditor</t>
  </si>
  <si>
    <t>Consultant, Provider Reimbursement</t>
  </si>
  <si>
    <t>Manager, Provider Audit/Reimbursement</t>
  </si>
  <si>
    <t>EAP Operations Specialist</t>
  </si>
  <si>
    <t>Manager, EAP Services</t>
  </si>
  <si>
    <t>Outreach Care Coordinator</t>
  </si>
  <si>
    <t>Manager, Health Outreach</t>
  </si>
  <si>
    <t>Community Health Program Manager</t>
  </si>
  <si>
    <t>Compliance Policy Analyst</t>
  </si>
  <si>
    <t>FLSA</t>
  </si>
  <si>
    <t>To quickly review a job description, type the Survey Job Code in cell B13.</t>
  </si>
  <si>
    <t>If you have a salary range structure, enter the % of</t>
  </si>
  <si>
    <t>salary range change for this fiscal year and next.</t>
  </si>
  <si>
    <t>City:</t>
  </si>
  <si>
    <t>Contact Name:</t>
  </si>
  <si>
    <t>Title:</t>
  </si>
  <si>
    <t xml:space="preserve">Data Effective Date:  </t>
  </si>
  <si>
    <t xml:space="preserve">Data Submission Deadline:  </t>
  </si>
  <si>
    <t>Total Number of Full-time Employees</t>
  </si>
  <si>
    <t>Enter the total number of full-time employees</t>
  </si>
  <si>
    <t xml:space="preserve">Major Type of Industry </t>
  </si>
  <si>
    <t>Consultant, Provider Reimbursement Quality</t>
  </si>
  <si>
    <t>Clinical Quality Management Nurse</t>
  </si>
  <si>
    <t>Process Improvement Coordinator</t>
  </si>
  <si>
    <t>Regional Quality Improvement Analyst</t>
  </si>
  <si>
    <t>Review Pay Practices</t>
  </si>
  <si>
    <t>Review Incumbent Data</t>
  </si>
  <si>
    <t>Go to Incumbent Page</t>
  </si>
  <si>
    <t>Company Information &amp; Pay Practices Questionnaire</t>
  </si>
  <si>
    <t>Claims</t>
  </si>
  <si>
    <t>Customer Service</t>
  </si>
  <si>
    <t>Enrollment &amp; Billing</t>
  </si>
  <si>
    <t>Lead Auditor</t>
  </si>
  <si>
    <r>
      <t>Manager, Audit &amp; Reimbursement</t>
    </r>
    <r>
      <rPr>
        <sz val="10"/>
        <color indexed="10"/>
        <rFont val="Arial"/>
        <family val="2"/>
      </rPr>
      <t/>
    </r>
  </si>
  <si>
    <r>
      <t>Clinical Audit Specialist</t>
    </r>
    <r>
      <rPr>
        <b/>
        <sz val="10"/>
        <color indexed="12"/>
        <rFont val="Arial"/>
        <family val="2"/>
      </rPr>
      <t/>
    </r>
  </si>
  <si>
    <r>
      <t>Lead Clinical Audit Specialist</t>
    </r>
    <r>
      <rPr>
        <b/>
        <sz val="10"/>
        <color indexed="12"/>
        <rFont val="Arial"/>
        <family val="2"/>
      </rPr>
      <t/>
    </r>
  </si>
  <si>
    <t>Senior Market Research Analyst</t>
  </si>
  <si>
    <t>Proposal Coordinator</t>
  </si>
  <si>
    <t>Sr. Proposal Coordinator</t>
  </si>
  <si>
    <t>Proposal Consultant</t>
  </si>
  <si>
    <r>
      <t>Business Development Consultant</t>
    </r>
    <r>
      <rPr>
        <sz val="10"/>
        <color indexed="10"/>
        <rFont val="Arial"/>
        <family val="2"/>
      </rPr>
      <t/>
    </r>
  </si>
  <si>
    <r>
      <t>Ethics &amp; Compliance Analyst</t>
    </r>
    <r>
      <rPr>
        <sz val="10"/>
        <color indexed="10"/>
        <rFont val="Arial"/>
        <family val="2"/>
      </rPr>
      <t/>
    </r>
  </si>
  <si>
    <r>
      <t>Ethics &amp; Compliance Consultant</t>
    </r>
    <r>
      <rPr>
        <sz val="10"/>
        <color indexed="10"/>
        <rFont val="Arial"/>
        <family val="2"/>
      </rPr>
      <t/>
    </r>
  </si>
  <si>
    <t xml:space="preserve">Go to Incumbent Data Page </t>
  </si>
  <si>
    <t>Incumbent Data Questionnaire</t>
  </si>
  <si>
    <t>The Incumbent Data Input Questionnaire includes the following columns:</t>
  </si>
  <si>
    <t>Shift Differentials</t>
  </si>
  <si>
    <t>$</t>
  </si>
  <si>
    <t>%</t>
  </si>
  <si>
    <t>If you pay a shift differential, enter either the dollar</t>
  </si>
  <si>
    <t>amount or percentage you pay for the applicable</t>
  </si>
  <si>
    <t>Manager, Medical Appeals</t>
  </si>
  <si>
    <t>Auditor I</t>
  </si>
  <si>
    <t>Senior Auditor</t>
  </si>
  <si>
    <t>Disease Management Program Administration</t>
  </si>
  <si>
    <t>Director, Health Promotions and Disease State Management</t>
  </si>
  <si>
    <t>Manager, Disease Management - Ancillary</t>
  </si>
  <si>
    <r>
      <t>Manager, Medical Director/Clinical Quality</t>
    </r>
    <r>
      <rPr>
        <sz val="10"/>
        <color indexed="10"/>
        <rFont val="Arial"/>
        <family val="2"/>
      </rPr>
      <t/>
    </r>
  </si>
  <si>
    <t>Medicare Carrier</t>
  </si>
  <si>
    <t>Exempt employees (%)</t>
  </si>
  <si>
    <t>Nonexempt employees (%)</t>
  </si>
  <si>
    <t>Total Turnover 
Rate (%)</t>
  </si>
  <si>
    <t>Congressional</t>
  </si>
  <si>
    <t>Dental / Vision</t>
  </si>
  <si>
    <t>Accreditation</t>
  </si>
  <si>
    <t>BENE</t>
  </si>
  <si>
    <t>Business Continuation Plan or Business Continuity Plan</t>
  </si>
  <si>
    <t>BCP</t>
  </si>
  <si>
    <t>Blue Cross Blue Shield Association</t>
  </si>
  <si>
    <t>BCBSA</t>
  </si>
  <si>
    <t>Balanced Budget Act of 1997</t>
  </si>
  <si>
    <t>BBA</t>
  </si>
  <si>
    <t>Automated Transaction Processing</t>
  </si>
  <si>
    <t>ATP</t>
  </si>
  <si>
    <t>Appeals Search Engine</t>
  </si>
  <si>
    <t>ASE</t>
  </si>
  <si>
    <t>Assistant Secretary of Defense</t>
  </si>
  <si>
    <t>ASD</t>
  </si>
  <si>
    <t>Administrative Simplification Compliance Act</t>
  </si>
  <si>
    <t>ASCA</t>
  </si>
  <si>
    <t>DFAR</t>
  </si>
  <si>
    <t>DOI</t>
  </si>
  <si>
    <t>Department of Insurance</t>
  </si>
  <si>
    <t>RPH</t>
  </si>
  <si>
    <t>Part D contract with FAR (aka CMS contract)</t>
  </si>
  <si>
    <t>Director, Customer Service Department</t>
  </si>
  <si>
    <t>Clinical Operations Specialist</t>
  </si>
  <si>
    <t>Health Plan Employer Data Information Set</t>
  </si>
  <si>
    <t>HEDIS</t>
  </si>
  <si>
    <t>Health Care Quality Accreditation</t>
  </si>
  <si>
    <t>HCQA</t>
  </si>
  <si>
    <t>Health Care Management</t>
  </si>
  <si>
    <t>HCM</t>
  </si>
  <si>
    <t>Health Service Area</t>
  </si>
  <si>
    <t>HAS</t>
  </si>
  <si>
    <t>Government Management Reform Act of 1994</t>
  </si>
  <si>
    <t>GMRA</t>
  </si>
  <si>
    <t>Government Furnished Property</t>
  </si>
  <si>
    <t>GFP</t>
  </si>
  <si>
    <t>Government Auditing Services</t>
  </si>
  <si>
    <t>GAO</t>
  </si>
  <si>
    <t>Flexible Spending Account</t>
  </si>
  <si>
    <t>FSA</t>
  </si>
  <si>
    <t>Credentialing</t>
  </si>
  <si>
    <t>Provider Data</t>
  </si>
  <si>
    <t>EDI</t>
  </si>
  <si>
    <t>EDI Team Lead</t>
  </si>
  <si>
    <t>Operations</t>
  </si>
  <si>
    <t>Fraud Investigation</t>
  </si>
  <si>
    <t>Otherwise leave this blank</t>
  </si>
  <si>
    <t>Otherwise leave this blank.</t>
  </si>
  <si>
    <t>Merit Increases Frozen (e.g., 6 mos, 12 mos, etc.)</t>
  </si>
  <si>
    <t>Questions</t>
  </si>
  <si>
    <t>Pay Practices Questionnaire</t>
  </si>
  <si>
    <t>Incumbent Data Input Questionnaire</t>
  </si>
  <si>
    <t>This Fiscal Year (Actual)</t>
  </si>
  <si>
    <t>Next Fiscal Year (Projected)</t>
  </si>
  <si>
    <t>Salary Budget Data</t>
  </si>
  <si>
    <t>Non Exempt</t>
  </si>
  <si>
    <t>Exempt</t>
  </si>
  <si>
    <t>Instructions</t>
  </si>
  <si>
    <t>Job Codes</t>
  </si>
  <si>
    <t>Enter X for your organization type.</t>
  </si>
  <si>
    <t>Publicly Traded</t>
  </si>
  <si>
    <t>Government or Nonprofit</t>
  </si>
  <si>
    <t>Miscellaneous Questions</t>
  </si>
  <si>
    <t>Spot Bonus</t>
  </si>
  <si>
    <t>Stock Option Program</t>
  </si>
  <si>
    <t>Stock Grant Program</t>
  </si>
  <si>
    <t>Retention Bonus</t>
  </si>
  <si>
    <t>Merit Increases Delayed (e.g., 3 mos, 6 mos, etc.)</t>
  </si>
  <si>
    <t>Appeals Representative</t>
  </si>
  <si>
    <t>Reporting Area</t>
  </si>
  <si>
    <t xml:space="preserve">Job Title </t>
  </si>
  <si>
    <t>Medical Review Specialist I</t>
  </si>
  <si>
    <t>Medical Review Specialist II</t>
  </si>
  <si>
    <t>Medical Review Specialist III</t>
  </si>
  <si>
    <t>Medical Review Specialist Lead</t>
  </si>
  <si>
    <t>Medical Investigation Analyst I</t>
  </si>
  <si>
    <t>Medical Investigation Analyst II</t>
  </si>
  <si>
    <t>Medical Investigation Analyst III</t>
  </si>
  <si>
    <t>Medical Investigation Analyst Lead</t>
  </si>
  <si>
    <t xml:space="preserve">Action Plan Coordinator </t>
  </si>
  <si>
    <t xml:space="preserve">Senior Action Planning Coordinator </t>
  </si>
  <si>
    <t>Enrollment and Billing</t>
  </si>
  <si>
    <t>Pharmacy Networks Implementation Mgr</t>
  </si>
  <si>
    <t>Pharmacy Tech I</t>
  </si>
  <si>
    <t>Pharmacy Tech II</t>
  </si>
  <si>
    <t>Pharmacy Tech III</t>
  </si>
  <si>
    <t>Pharmacy Services Associate I</t>
  </si>
  <si>
    <t>Pharmacy Service Associate II</t>
  </si>
  <si>
    <t>Pharmacy Services Associate III</t>
  </si>
  <si>
    <t>Pharmacy Services Associate Lead</t>
  </si>
  <si>
    <t>Pharmacist Clinical Associate</t>
  </si>
  <si>
    <t xml:space="preserve">Pharmacist Clinical </t>
  </si>
  <si>
    <t>Pharmacist Clinical Senior</t>
  </si>
  <si>
    <t>Pharmacist Clinical Lead</t>
  </si>
  <si>
    <t>Process Improvement Associate</t>
  </si>
  <si>
    <t>Process Improvement Analyst</t>
  </si>
  <si>
    <t>Process Improvement Consultant</t>
  </si>
  <si>
    <t>Manager, Process Improvement</t>
  </si>
  <si>
    <t>(click the below reporting area for it's correlating job listing)</t>
  </si>
  <si>
    <t>Quality Auditor I</t>
  </si>
  <si>
    <t>Quality Auditor II</t>
  </si>
  <si>
    <t>Quality Auditor Lead</t>
  </si>
  <si>
    <t>Trainer Assistant</t>
  </si>
  <si>
    <t>Trainer I</t>
  </si>
  <si>
    <t>Trainer II</t>
  </si>
  <si>
    <t>Trainer III</t>
  </si>
  <si>
    <t>Trainer Consultant</t>
  </si>
  <si>
    <t>Trainer Lead</t>
  </si>
  <si>
    <t>Head, Actuarial Services</t>
  </si>
  <si>
    <t>Head, Medical Appeals</t>
  </si>
  <si>
    <t>Head, Audit &amp; Reimbursement</t>
  </si>
  <si>
    <t>Head, Business Change</t>
  </si>
  <si>
    <t>Head, Ethics &amp; Compliance</t>
  </si>
  <si>
    <t>Head, Managed Care Operations</t>
  </si>
  <si>
    <t>Head, Operations Group</t>
  </si>
  <si>
    <t>Head, Medical Policy</t>
  </si>
  <si>
    <t>Head, Medical Utilization Management</t>
  </si>
  <si>
    <t>Head, Quality Initiatives</t>
  </si>
  <si>
    <t>Head of Clinical Products &amp; Programs</t>
  </si>
  <si>
    <t>Head of Dental/Vision Operations</t>
  </si>
  <si>
    <t>Head of Pharmacy Services</t>
  </si>
  <si>
    <t>Head, Operations</t>
  </si>
  <si>
    <t>Head of Underwriting (Group &amp; Individual)</t>
  </si>
  <si>
    <t>Certified Government Auditing Professional</t>
  </si>
  <si>
    <t>CGAP</t>
  </si>
  <si>
    <t>CFR</t>
  </si>
  <si>
    <t>Chief Financial Officer Act of 1990</t>
  </si>
  <si>
    <t>CFOA</t>
  </si>
  <si>
    <t>Chief Financial Officer</t>
  </si>
  <si>
    <t>CFO</t>
  </si>
  <si>
    <t>Continuing Education &amp; Training</t>
  </si>
  <si>
    <t>CET</t>
  </si>
  <si>
    <t>Claim Control Number</t>
  </si>
  <si>
    <t>CCN</t>
  </si>
  <si>
    <t>Correct Coding Initiative</t>
  </si>
  <si>
    <t>CCI</t>
  </si>
  <si>
    <t>Commerce Clearing House</t>
  </si>
  <si>
    <t>CCH</t>
  </si>
  <si>
    <t>CCE</t>
  </si>
  <si>
    <t>Contractor Assessment Security Tool</t>
  </si>
  <si>
    <t>CAST</t>
  </si>
  <si>
    <t>Cost Accounting Standards</t>
  </si>
  <si>
    <t>CAS</t>
  </si>
  <si>
    <t>CAFM</t>
  </si>
  <si>
    <t>BPR</t>
  </si>
  <si>
    <t>Beneficiary</t>
  </si>
  <si>
    <t>Administrative Services Contract</t>
  </si>
  <si>
    <t>ASC</t>
  </si>
  <si>
    <t>Advanced System Applications</t>
  </si>
  <si>
    <t>ASA</t>
  </si>
  <si>
    <t>Automated Response Unit</t>
  </si>
  <si>
    <t>ARU</t>
  </si>
  <si>
    <t>All Regional Administrators</t>
  </si>
  <si>
    <t>ARA</t>
  </si>
  <si>
    <t>Automatic Paperless Examination System</t>
  </si>
  <si>
    <t>APEX</t>
  </si>
  <si>
    <t>American National Standards Institute</t>
  </si>
  <si>
    <t>ANSI</t>
  </si>
  <si>
    <t>Automatic Number Identification</t>
  </si>
  <si>
    <t>ANI</t>
  </si>
  <si>
    <t>American Nurses Association</t>
  </si>
  <si>
    <t>ANA</t>
  </si>
  <si>
    <t>American Medical Association</t>
  </si>
  <si>
    <t>AMA</t>
  </si>
  <si>
    <t>Administrative Law Judge</t>
  </si>
  <si>
    <t>ALJ</t>
  </si>
  <si>
    <t>American Health Network</t>
  </si>
  <si>
    <t>AHN</t>
  </si>
  <si>
    <t>American Health Care Association</t>
  </si>
  <si>
    <t>AHCA</t>
  </si>
  <si>
    <t>American Hospital Association</t>
  </si>
  <si>
    <t>AHA</t>
  </si>
  <si>
    <t>Anti-Fraud Unit</t>
  </si>
  <si>
    <t>AFD</t>
  </si>
  <si>
    <t>Automated Clearing House</t>
  </si>
  <si>
    <t>ACH</t>
  </si>
  <si>
    <t>Automated Claim Examination System</t>
  </si>
  <si>
    <t>ACES</t>
  </si>
  <si>
    <t>Annual Carrier Evaluation Report</t>
  </si>
  <si>
    <t>ACER</t>
  </si>
  <si>
    <t>Assignment of Benefits</t>
  </si>
  <si>
    <t>AB</t>
  </si>
  <si>
    <t>American Association of Retired Persons</t>
  </si>
  <si>
    <t>AARP</t>
  </si>
  <si>
    <t>Audit and Reimbursement</t>
  </si>
  <si>
    <t>A&amp;R</t>
  </si>
  <si>
    <t>Meaning</t>
  </si>
  <si>
    <t>Acronym</t>
  </si>
  <si>
    <t>Office of Federal Contract Compliance</t>
  </si>
  <si>
    <t>Medical Directors</t>
  </si>
  <si>
    <t>Disease Management</t>
  </si>
  <si>
    <t>Recovery Associate II</t>
  </si>
  <si>
    <t>Underwriting</t>
  </si>
  <si>
    <t>Underwriter II, Individual Policies</t>
  </si>
  <si>
    <t>Pharmacy</t>
  </si>
  <si>
    <t>Disease Management Clinical Specialist</t>
  </si>
  <si>
    <t>Health Assessment Associate</t>
  </si>
  <si>
    <t>Lead Health Assessment Associate</t>
  </si>
  <si>
    <t>Health Assessment Case Manager</t>
  </si>
  <si>
    <t>Clinical Product Analyst</t>
  </si>
  <si>
    <t>Clinical Program Development Consultant</t>
  </si>
  <si>
    <t>Clinical Account Executive</t>
  </si>
  <si>
    <t>Consultant, Point of Care</t>
  </si>
  <si>
    <t>Director, Clinical Transplant Services</t>
  </si>
  <si>
    <t>Director, Regional Clinical Strategies</t>
  </si>
  <si>
    <t>Director, Clinical Program</t>
  </si>
  <si>
    <t>Sr. Ethics &amp; Compliance Analyst</t>
  </si>
  <si>
    <t>Director, Ethics &amp; Compliance Office</t>
  </si>
  <si>
    <t>Manager, Compliance</t>
  </si>
  <si>
    <t>Credentialing Clerk</t>
  </si>
  <si>
    <t>Credentialing Representative</t>
  </si>
  <si>
    <t>Sr. Credentialing Representative</t>
  </si>
  <si>
    <t>Credentialing Lead</t>
  </si>
  <si>
    <t>Credentialing Consultant</t>
  </si>
  <si>
    <t>Manager, Credentialing</t>
  </si>
  <si>
    <t>Investigative Assistant</t>
  </si>
  <si>
    <t>Investigative Specialist</t>
  </si>
  <si>
    <t>Investigator</t>
  </si>
  <si>
    <t>Sr. Investigator</t>
  </si>
  <si>
    <t>Manager, Investigations</t>
  </si>
  <si>
    <t>Outreach Media Coordinator</t>
  </si>
  <si>
    <t>Manager, External Affairs</t>
  </si>
  <si>
    <t>Corporate Medical Policy Assistant</t>
  </si>
  <si>
    <t>Medical Policy Analyst</t>
  </si>
  <si>
    <t>Corporate Medical Policy Analyst II</t>
  </si>
  <si>
    <t>Medical Policy Coordinator</t>
  </si>
  <si>
    <t>Corporate Medical Policy Program Coordinator</t>
  </si>
  <si>
    <t>Corporate Medical Policy Program Manager</t>
  </si>
  <si>
    <t>Corporate Medical Policy Research Coordinator</t>
  </si>
  <si>
    <t>Director, Medical Management</t>
  </si>
  <si>
    <t>Director, Medical Policy Product Development</t>
  </si>
  <si>
    <t>Medical Policy Specialist</t>
  </si>
  <si>
    <t>Lead, Medical Policy Specialist</t>
  </si>
  <si>
    <t>Implementation &amp; Coding Consultant</t>
  </si>
  <si>
    <t>Corporate Clinical Research Consultant</t>
  </si>
  <si>
    <t>Manager, Clinical Research</t>
  </si>
  <si>
    <t>Associate Medical Director</t>
  </si>
  <si>
    <t>Medical Director</t>
  </si>
  <si>
    <t>Medical Review Nurse</t>
  </si>
  <si>
    <t>Medical Operations Nurse</t>
  </si>
  <si>
    <t>Medical Management Lead</t>
  </si>
  <si>
    <t>Analyst, Case Management</t>
  </si>
  <si>
    <t>Case Manager</t>
  </si>
  <si>
    <t>Manager, Clinical Guidelines</t>
  </si>
  <si>
    <t>Utilization Management Nurse</t>
  </si>
  <si>
    <t>UM/QM Training Manager</t>
  </si>
  <si>
    <t>Director, Specialty Case Management</t>
  </si>
  <si>
    <t>Manager, Medical Director</t>
  </si>
  <si>
    <t>Manager, Medical Management</t>
  </si>
  <si>
    <t>Operations Forecaster</t>
  </si>
  <si>
    <t>Web Content Coordinator</t>
  </si>
  <si>
    <t>Manager, Managed Care Operations Support</t>
  </si>
  <si>
    <t>Manager, Enrollment &amp; Engagement</t>
  </si>
  <si>
    <t>Provider Database Representative</t>
  </si>
  <si>
    <t>Provider Database Specialist</t>
  </si>
  <si>
    <t>Senior Provider Database Specialist</t>
  </si>
  <si>
    <t>Provider Data Lead</t>
  </si>
  <si>
    <t>Manager, Provider Data</t>
  </si>
  <si>
    <t>Sr. Network Management Consultant</t>
  </si>
  <si>
    <t>Manager, Provider Network Management</t>
  </si>
  <si>
    <t>Manager, Network Operations</t>
  </si>
  <si>
    <t>Provider Contractor</t>
  </si>
  <si>
    <t>Ancillary Network Consultant</t>
  </si>
  <si>
    <t>Ancillary Networks Manager</t>
  </si>
  <si>
    <t>Hospital Contractor</t>
  </si>
  <si>
    <t>Hospital Negotiations Manager</t>
  </si>
  <si>
    <t>Manager, Contracting</t>
  </si>
  <si>
    <t>Provider Relations Representative</t>
  </si>
  <si>
    <t>Provider Relations Specialist</t>
  </si>
  <si>
    <t>Manager, Provider Relations</t>
  </si>
  <si>
    <t>Job Code</t>
  </si>
  <si>
    <t>Job Title</t>
  </si>
  <si>
    <t>Provider Relations Consultant</t>
  </si>
  <si>
    <t>Sr. Provider Relations Consultant</t>
  </si>
  <si>
    <t>Recovery, Team Lead</t>
  </si>
  <si>
    <t>Contractor Administration and Financial Management System</t>
  </si>
  <si>
    <t>Quality Improvement Specialist</t>
  </si>
  <si>
    <t>Performance Specialist</t>
  </si>
  <si>
    <t>Quality Assurance Analyst</t>
  </si>
  <si>
    <t>Quality/Training Coordinator I</t>
  </si>
  <si>
    <t>Survey Job Code</t>
  </si>
  <si>
    <t>Merit Pay</t>
  </si>
  <si>
    <t>Skill Based Pay</t>
  </si>
  <si>
    <t>Team Incentives</t>
  </si>
  <si>
    <t>Gainsharing</t>
  </si>
  <si>
    <t>Salary Range Movement</t>
  </si>
  <si>
    <t>Director, Reimbursement Strategies</t>
  </si>
  <si>
    <t>Health &amp; Wellness Coordinator</t>
  </si>
  <si>
    <t>Total Bonus 
$ Paid</t>
  </si>
  <si>
    <t>Phone:</t>
  </si>
  <si>
    <t>Please indicate if you have used any of the following practices in the past 12 months.                              Enter X for all that apply.</t>
  </si>
  <si>
    <t>Manager, Performance Enhancement</t>
  </si>
  <si>
    <t>Manager, Recovery</t>
  </si>
  <si>
    <t>Director, Recovery</t>
  </si>
  <si>
    <t>Refund Processor II</t>
  </si>
  <si>
    <t>Refund Investigator</t>
  </si>
  <si>
    <t>Are you a Blue's Company?                          (Y/N)</t>
  </si>
  <si>
    <t>Are you a Medicare Carrier (CMS)?               (Y/N)</t>
  </si>
  <si>
    <t>Privacy Analyst</t>
  </si>
  <si>
    <t>Security Analyst</t>
  </si>
  <si>
    <t>Security and Privacy Analyst</t>
  </si>
  <si>
    <t xml:space="preserve">Survey Job Codes and Job Titles   </t>
  </si>
  <si>
    <t>Review Survey Acronyms</t>
  </si>
  <si>
    <t>Privacy Coordinator</t>
  </si>
  <si>
    <t>Security Coordinator</t>
  </si>
  <si>
    <t>Security and Privacy Coordinator</t>
  </si>
  <si>
    <t>Student Actuarial Program</t>
  </si>
  <si>
    <t>Experience</t>
  </si>
  <si>
    <t>Entry - 5 Years Experience</t>
  </si>
  <si>
    <t>5.1 - 10 Years Experience</t>
  </si>
  <si>
    <t>10.1 - 15 Years Experience</t>
  </si>
  <si>
    <t>&gt; 15.1 Years Experience</t>
  </si>
  <si>
    <t>Completed 1 Exam</t>
  </si>
  <si>
    <t>Completed 2 Exams</t>
  </si>
  <si>
    <t>Completed 3 Exams</t>
  </si>
  <si>
    <t>Completed 4 Exams</t>
  </si>
  <si>
    <t>Completed 5 Exams</t>
  </si>
  <si>
    <t>Completed 6 Exams</t>
  </si>
  <si>
    <t>Completed 7 Exams</t>
  </si>
  <si>
    <t>Completed Associate</t>
  </si>
  <si>
    <t>Completed Fellow</t>
  </si>
  <si>
    <t>Please select a response</t>
  </si>
  <si>
    <t>P</t>
  </si>
  <si>
    <t>FM</t>
  </si>
  <si>
    <t>MFE</t>
  </si>
  <si>
    <t>MLC</t>
  </si>
  <si>
    <t>C</t>
  </si>
  <si>
    <t>CSP</t>
  </si>
  <si>
    <t>DP</t>
  </si>
  <si>
    <t>Exam</t>
  </si>
  <si>
    <t>Does your organization reimburse exam fees?</t>
  </si>
  <si>
    <t>Does your organization reimburse travel expenses for exam preparation seminars?</t>
  </si>
  <si>
    <t>If yes, is there a maximum reimbursement amount?</t>
  </si>
  <si>
    <t>Does your organization reimburse travel expenses for conferences?</t>
  </si>
  <si>
    <t>If there is a maximum reimbursement amount, what is the amount?</t>
  </si>
  <si>
    <t>If there is a maximum amount, what is the amount?</t>
  </si>
  <si>
    <t>Does your organization offer increases to base salary that vary depending on which exam is passed?</t>
  </si>
  <si>
    <t>Bonus Award - % of Base</t>
  </si>
  <si>
    <t>What criteria are required to maintain a proper standing in the company's actuarial student program?  Please describe below.</t>
  </si>
  <si>
    <t>If an employee fails out of the student program, is there any penalty associated with dismissal?</t>
  </si>
  <si>
    <t>If so, please describe below.</t>
  </si>
  <si>
    <t>Does your organization provide paid study time for actuarial exams?</t>
  </si>
  <si>
    <t>1st Sitting</t>
  </si>
  <si>
    <t>2nd Sitting</t>
  </si>
  <si>
    <t>3rd Sitting</t>
  </si>
  <si>
    <t>4th Sitting</t>
  </si>
  <si>
    <t>Hours of Study Time Provided</t>
  </si>
  <si>
    <t>If the amount of study time depends on the number of times the incumbent has taken the exam, please complete the below table.</t>
  </si>
  <si>
    <t>Does your organization host exams on company property?</t>
  </si>
  <si>
    <t xml:space="preserve">Does your organization offer first-time passing bonuses to employees for exam completion?  </t>
  </si>
  <si>
    <t>If your organization provides paid study time for actuarial exams and the number of tries does not impact this allowance, please complete the following table.</t>
  </si>
  <si>
    <t>1st Time Passing Bonus - 
$ Award</t>
  </si>
  <si>
    <t>1st Time Passing Bonus - 
% of Base</t>
  </si>
  <si>
    <t>Base Salary Increase - 
% of Base</t>
  </si>
  <si>
    <t>If your organization provides paid study time for actuarial exams and the study hours are dependent upon the score achieved by the incumbent on the previous sitting, please describe the details regarding your organization's plan for the top three ranges within your plan.</t>
  </si>
  <si>
    <t>Top Ranges and Hourts of Study Time</t>
  </si>
  <si>
    <t>Hours of Paid Study Time</t>
  </si>
  <si>
    <t>100 - 91</t>
  </si>
  <si>
    <t>90 - 81</t>
  </si>
  <si>
    <t>80 - 71</t>
  </si>
  <si>
    <t>or other adjustment increases.  Please total the</t>
  </si>
  <si>
    <t xml:space="preserve">Does your organization reward incumbents for passing exams with bonus awards ONLY?  </t>
  </si>
  <si>
    <t>Gold Testing Score Range</t>
  </si>
  <si>
    <t>Silver Testing Score Range</t>
  </si>
  <si>
    <t>Bronze Testing Score Range</t>
  </si>
  <si>
    <t>Employees 401 - 700</t>
  </si>
  <si>
    <t>Employees &lt; 200</t>
  </si>
  <si>
    <t>Standard Pricing</t>
  </si>
  <si>
    <t>1st Time Participation</t>
  </si>
  <si>
    <t>50% OFF</t>
  </si>
  <si>
    <t>If you pay a 2nd language differential, enter the</t>
  </si>
  <si>
    <t>Second Language Differential</t>
  </si>
  <si>
    <t>Company Size</t>
  </si>
  <si>
    <t>Professional organization of insurance companies   (not an acronym)</t>
  </si>
  <si>
    <t>1.</t>
  </si>
  <si>
    <t>2.</t>
  </si>
  <si>
    <t>3.</t>
  </si>
  <si>
    <t>4.</t>
  </si>
  <si>
    <t>5.</t>
  </si>
  <si>
    <t>6.</t>
  </si>
  <si>
    <t>7.</t>
  </si>
  <si>
    <t>8.</t>
  </si>
  <si>
    <t>9.</t>
  </si>
  <si>
    <t>Please use the Order Form tab to place your order.</t>
  </si>
  <si>
    <t>Review Student Actuarial Program</t>
  </si>
  <si>
    <t>Total Number of Actuaries</t>
  </si>
  <si>
    <t>10.</t>
  </si>
  <si>
    <t>11.</t>
  </si>
  <si>
    <t>12.</t>
  </si>
  <si>
    <t>13.</t>
  </si>
  <si>
    <t>14.</t>
  </si>
  <si>
    <t>Does your organization offer a sign-on bonus for new college graduate actuarial hires?</t>
  </si>
  <si>
    <t>Annual Bonus / Incentive Plan:</t>
  </si>
  <si>
    <t>Salary Range Structure:</t>
  </si>
  <si>
    <t xml:space="preserve">Please return this form with your completed 
Incumbent Data Questionnaire </t>
  </si>
  <si>
    <t>Survey Participant Costs:</t>
  </si>
  <si>
    <t>Deadline Submission:</t>
  </si>
  <si>
    <t>Member Touch point Measure</t>
  </si>
  <si>
    <t xml:space="preserve">P </t>
  </si>
  <si>
    <t xml:space="preserve">FM </t>
  </si>
  <si>
    <t xml:space="preserve">MFE </t>
  </si>
  <si>
    <t xml:space="preserve">MLC </t>
  </si>
  <si>
    <t xml:space="preserve">C </t>
  </si>
  <si>
    <t xml:space="preserve">CSP </t>
  </si>
  <si>
    <t xml:space="preserve">DP </t>
  </si>
  <si>
    <t xml:space="preserve">All FSA Modules </t>
  </si>
  <si>
    <t xml:space="preserve">All FAP Modules </t>
  </si>
  <si>
    <t xml:space="preserve">Complete DMAC Module </t>
  </si>
  <si>
    <t>Bonus 
Awarded - $</t>
  </si>
  <si>
    <t xml:space="preserve">Organization Name: </t>
  </si>
  <si>
    <t xml:space="preserve">Mailing Address: </t>
  </si>
  <si>
    <t xml:space="preserve">City: </t>
  </si>
  <si>
    <t xml:space="preserve">State: </t>
  </si>
  <si>
    <t xml:space="preserve">Zip: </t>
  </si>
  <si>
    <t xml:space="preserve">Contact Name: </t>
  </si>
  <si>
    <t xml:space="preserve">Title: </t>
  </si>
  <si>
    <t xml:space="preserve">Telephone Number: </t>
  </si>
  <si>
    <t xml:space="preserve">Fax Number: </t>
  </si>
  <si>
    <t xml:space="preserve">Email: </t>
  </si>
  <si>
    <t xml:space="preserve">Extension: </t>
  </si>
  <si>
    <t xml:space="preserve">% Merit Increase </t>
  </si>
  <si>
    <t xml:space="preserve">% Promotion Increase </t>
  </si>
  <si>
    <t xml:space="preserve">% Equity Increase </t>
  </si>
  <si>
    <t xml:space="preserve">% Other Adj </t>
  </si>
  <si>
    <t xml:space="preserve">% Total Increase </t>
  </si>
  <si>
    <t xml:space="preserve">% Change </t>
  </si>
  <si>
    <t xml:space="preserve">Second Shift </t>
  </si>
  <si>
    <t xml:space="preserve">Third Shift </t>
  </si>
  <si>
    <t xml:space="preserve">Split Shift </t>
  </si>
  <si>
    <t xml:space="preserve">Lead Differential </t>
  </si>
  <si>
    <t xml:space="preserve">Language Differential </t>
  </si>
  <si>
    <t xml:space="preserve">Please List Additional Lines / Services Provided: </t>
  </si>
  <si>
    <t>Sales &amp; Sales Support</t>
  </si>
  <si>
    <t>Sr. UM/QM Training Manager</t>
  </si>
  <si>
    <t>Enterprise Account Manager</t>
  </si>
  <si>
    <t>Client Account Support Manager</t>
  </si>
  <si>
    <t>Client Account Support Senior Specialist</t>
  </si>
  <si>
    <t>Client Account Support Associate</t>
  </si>
  <si>
    <t>Sales Administration Manager</t>
  </si>
  <si>
    <t>Sales Administration Senior Specialist</t>
  </si>
  <si>
    <t>Sales Administration Senior Analyst</t>
  </si>
  <si>
    <t>Sales Administration Analyst</t>
  </si>
  <si>
    <t>Sales Administration Senior Associate</t>
  </si>
  <si>
    <t>Sales/Marketing Communications Manager</t>
  </si>
  <si>
    <t>Sales/Marketing Communications Specialist</t>
  </si>
  <si>
    <t>Sales/Marketing Communications Senior Analyst</t>
  </si>
  <si>
    <t>Sales/Marketing Communications Analyst</t>
  </si>
  <si>
    <t>Licensing Senior Associate</t>
  </si>
  <si>
    <t>Sales Product Senior Specialist</t>
  </si>
  <si>
    <t>Head of Underwriting 
(Group &amp; Individual)</t>
  </si>
  <si>
    <t>Client Account Support Specialist</t>
  </si>
  <si>
    <t>Sales and Sales Support</t>
  </si>
  <si>
    <t>Workforce Manager</t>
  </si>
  <si>
    <t>Company employee size is determined based on the size of the organization reporting jobs.  Calculation includes the total number of employees for the reporting company including any subsidiaries being reported in the survey.</t>
  </si>
  <si>
    <t xml:space="preserve">This worksheet includes a list of all positions included in this year's survey. This worksheet is provided as a reference and solely for your own use. </t>
  </si>
  <si>
    <t>All information and pay data submitted for use in this survey will be treated as strictly confidential information and will not be shared or provided to any other company or individual who is not an employee of Compensation Consulting Services.  All data and information presented in the survey results will be presented in summary form only.  No individual company data will be presented or identifiable in the survey results.</t>
  </si>
  <si>
    <t>Direct Sales</t>
  </si>
  <si>
    <t>Manager Account Management</t>
  </si>
  <si>
    <t>Senior Account Manager</t>
  </si>
  <si>
    <t>Account Manager</t>
  </si>
  <si>
    <t>Account Associate</t>
  </si>
  <si>
    <t>Sales Director-Direct Sales</t>
  </si>
  <si>
    <t>Sales Manager</t>
  </si>
  <si>
    <t>Sales Manager-National Accounts</t>
  </si>
  <si>
    <t>Account Manager-National Accounts</t>
  </si>
  <si>
    <t>Senior Sales Representative</t>
  </si>
  <si>
    <t>Sales Representative</t>
  </si>
  <si>
    <t>Sales Representative Associate</t>
  </si>
  <si>
    <t>Sales Representative Trainee</t>
  </si>
  <si>
    <t>Line of Business Code</t>
  </si>
  <si>
    <t>LOB</t>
  </si>
  <si>
    <t xml:space="preserve"> </t>
  </si>
  <si>
    <t>Reporting areas reflected within this Health Insurance Survey</t>
  </si>
  <si>
    <t>Order Form</t>
  </si>
  <si>
    <t>Company Name:</t>
  </si>
  <si>
    <t>Zip / Postal Code:</t>
  </si>
  <si>
    <t>Participant Selection</t>
  </si>
  <si>
    <t xml:space="preserve">   B.  CD Report Mailed</t>
  </si>
  <si>
    <t>C. Printed  Report w/CD Mailed</t>
  </si>
  <si>
    <t>• First time survey participants will receive a 50% discount off the Standard Report survey price listed below. Please check the box if you are a first time participant:</t>
  </si>
  <si>
    <t>Bonus        Awarded - $</t>
  </si>
  <si>
    <t>Participant Question Request</t>
  </si>
  <si>
    <t>Does your organization offer reimbursement for professional licenses of clinicians (e.g. RNs, physicians, pharmacists, etc.)?</t>
  </si>
  <si>
    <t>Pharmacy Services Associate II</t>
  </si>
  <si>
    <t>Ethics &amp; Compliance Analyst</t>
  </si>
  <si>
    <t>2015  Benchmark Survey - Health Insurance Positions</t>
  </si>
  <si>
    <t>What is estimated to be the typical sign-on bonus for 2015 ?</t>
  </si>
  <si>
    <t>If yes, what was the average sign-on bonus during 2014?</t>
  </si>
  <si>
    <t>Purchase Order Number:</t>
  </si>
  <si>
    <t>Analytics</t>
  </si>
  <si>
    <t>Chief Analytics &amp; Data Officer</t>
  </si>
  <si>
    <t>Complaint Resolution Specialist</t>
  </si>
  <si>
    <t>Manager, Behavioral Health Vendor Management</t>
  </si>
  <si>
    <t>Manager, Claims Blue Card</t>
  </si>
  <si>
    <t xml:space="preserve">Claims Data Entry Specialist I </t>
  </si>
  <si>
    <t>Claims Data Entry Specialist II</t>
  </si>
  <si>
    <t>Training and Quality Assurance Supervisor</t>
  </si>
  <si>
    <t>Associate Investigator</t>
  </si>
  <si>
    <t>Supervisor, Medical Review</t>
  </si>
  <si>
    <t>Manager, Pharmacy Vendor Management</t>
  </si>
  <si>
    <t>Pharmacy Management Specialist</t>
  </si>
  <si>
    <t>Government Programs Coordinator</t>
  </si>
  <si>
    <t xml:space="preserve">Long Term Support Nurse                </t>
  </si>
  <si>
    <t>Dual Eligible Outreach Specialist</t>
  </si>
  <si>
    <t>Dual Eligible Outreach Specialist - Senior</t>
  </si>
  <si>
    <t>Product Benefit Specialist I</t>
  </si>
  <si>
    <t>Product Benefit Specialist II</t>
  </si>
  <si>
    <t>Product Benefit Specialist III</t>
  </si>
  <si>
    <t>Policy Issuance Coordinator</t>
  </si>
  <si>
    <t>Policy Issuance Specialist I</t>
  </si>
  <si>
    <t>Policy Issuance Specialist II</t>
  </si>
  <si>
    <t>Policy Issuance Specialist III</t>
  </si>
  <si>
    <t>Policy Issuance Specialist IV</t>
  </si>
  <si>
    <t xml:space="preserve">Risk Adjustment - Medicare Advantage </t>
  </si>
  <si>
    <t>Risk Adjustment Coordinator</t>
  </si>
  <si>
    <t>Risk Adjustment Coder</t>
  </si>
  <si>
    <t>Risk Adjustment Coder - Lead</t>
  </si>
  <si>
    <t>Risk Adjustment Analyst</t>
  </si>
  <si>
    <t>Risk Adjustment Analyst - Senior</t>
  </si>
  <si>
    <t>Quality Analyst /  Clinical Educator</t>
  </si>
  <si>
    <t>Program Manager - Risk Adjustment Operations</t>
  </si>
  <si>
    <t>Director, Risk Adjustment</t>
  </si>
  <si>
    <t>Insurance and Risk Management</t>
  </si>
  <si>
    <t xml:space="preserve">Risk Management Analyst  </t>
  </si>
  <si>
    <t>Manager, Insurance Risk Management</t>
  </si>
  <si>
    <t>Director, Insurance and Risk Management</t>
  </si>
  <si>
    <t>Other Participant Requested Positions</t>
  </si>
  <si>
    <t>Telecommuting Program Manager</t>
  </si>
  <si>
    <r>
      <t xml:space="preserve">If your organization has a formal, or an informal Student Program for Actuaries than please complete this section of the survey.  Commencing with question 1. Please enter the </t>
    </r>
    <r>
      <rPr>
        <b/>
        <u/>
        <sz val="12"/>
        <rFont val="Cambria"/>
        <family val="1"/>
        <scheme val="major"/>
      </rPr>
      <t>Average Base Salaries</t>
    </r>
    <r>
      <rPr>
        <sz val="12"/>
        <rFont val="Cambria"/>
        <family val="1"/>
        <scheme val="major"/>
      </rPr>
      <t xml:space="preserve"> of those actuaries that have completed the listed exam along with the number of current years experience as shown in the chart. The remainder of this survey section addresses Program practices.</t>
    </r>
  </si>
  <si>
    <r>
      <t>1.  Survey Job Code</t>
    </r>
    <r>
      <rPr>
        <b/>
        <sz val="12"/>
        <rFont val="Cambria"/>
        <family val="1"/>
        <scheme val="major"/>
      </rPr>
      <t xml:space="preserve"> </t>
    </r>
    <r>
      <rPr>
        <sz val="12"/>
        <rFont val="Cambria"/>
        <family val="1"/>
        <scheme val="major"/>
      </rPr>
      <t xml:space="preserve">- Enter the Survey Job Code for </t>
    </r>
    <r>
      <rPr>
        <b/>
        <u/>
        <sz val="12"/>
        <rFont val="Cambria"/>
        <family val="1"/>
        <scheme val="major"/>
      </rPr>
      <t>each full-time incumbent</t>
    </r>
    <r>
      <rPr>
        <sz val="12"/>
        <rFont val="Cambria"/>
        <family val="1"/>
        <scheme val="major"/>
      </rPr>
      <t xml:space="preserve"> for which you are reporting data. </t>
    </r>
    <r>
      <rPr>
        <b/>
        <i/>
        <sz val="12"/>
        <rFont val="Cambria"/>
        <family val="1"/>
        <scheme val="major"/>
      </rPr>
      <t>If you have more than one incumbent in the job, you will input a separate entry for each individual in the job.</t>
    </r>
    <r>
      <rPr>
        <sz val="12"/>
        <rFont val="Cambria"/>
        <family val="1"/>
        <scheme val="major"/>
      </rPr>
      <t xml:space="preserve"> </t>
    </r>
  </si>
  <si>
    <r>
      <t>2.  FLSA Status</t>
    </r>
    <r>
      <rPr>
        <sz val="12"/>
        <rFont val="Cambria"/>
        <family val="1"/>
        <scheme val="major"/>
      </rPr>
      <t xml:space="preserve"> - Enter the job's FLSA Status (i.e., E = Exempt, N = Nonexempt).</t>
    </r>
  </si>
  <si>
    <r>
      <t>3. Line of Business (LOB)</t>
    </r>
    <r>
      <rPr>
        <b/>
        <sz val="12"/>
        <rFont val="Cambria"/>
        <family val="1"/>
        <scheme val="major"/>
      </rPr>
      <t xml:space="preserve"> -</t>
    </r>
    <r>
      <rPr>
        <sz val="12"/>
        <rFont val="Cambria"/>
        <family val="1"/>
        <scheme val="major"/>
      </rPr>
      <t xml:space="preserve"> Enter Line-of-Business (LOB) code as related to </t>
    </r>
    <r>
      <rPr>
        <u/>
        <sz val="12"/>
        <rFont val="Cambria"/>
        <family val="1"/>
        <scheme val="major"/>
      </rPr>
      <t>the primary responsibilities</t>
    </r>
    <r>
      <rPr>
        <sz val="12"/>
        <rFont val="Cambria"/>
        <family val="1"/>
        <scheme val="major"/>
      </rPr>
      <t xml:space="preserve"> of the position for all insurance related jobs.  Definitions are as follows:</t>
    </r>
  </si>
  <si>
    <r>
      <t>4.  Your Company's Job Title</t>
    </r>
    <r>
      <rPr>
        <b/>
        <sz val="12"/>
        <rFont val="Cambria"/>
        <family val="1"/>
        <scheme val="major"/>
      </rPr>
      <t xml:space="preserve"> </t>
    </r>
    <r>
      <rPr>
        <sz val="12"/>
        <rFont val="Cambria"/>
        <family val="1"/>
        <scheme val="major"/>
      </rPr>
      <t>- Enter the title that your organization uses for the incumbent you are reporting.</t>
    </r>
  </si>
  <si>
    <r>
      <t>6.  Bonus / Incentive Plan Eligible (Enter 1 if eligible, 0 if not)</t>
    </r>
    <r>
      <rPr>
        <sz val="12"/>
        <rFont val="Cambria"/>
        <family val="1"/>
        <scheme val="major"/>
      </rPr>
      <t xml:space="preserve"> - </t>
    </r>
    <r>
      <rPr>
        <b/>
        <sz val="12"/>
        <rFont val="Cambria"/>
        <family val="1"/>
        <scheme val="major"/>
      </rPr>
      <t xml:space="preserve"> </t>
    </r>
    <r>
      <rPr>
        <sz val="12"/>
        <rFont val="Cambria"/>
        <family val="1"/>
        <scheme val="major"/>
      </rPr>
      <t xml:space="preserve">Indicate whether </t>
    </r>
    <r>
      <rPr>
        <b/>
        <u/>
        <sz val="12"/>
        <rFont val="Cambria"/>
        <family val="1"/>
        <scheme val="major"/>
      </rPr>
      <t>the incumbent is eligible</t>
    </r>
    <r>
      <rPr>
        <sz val="12"/>
        <rFont val="Cambria"/>
        <family val="1"/>
        <scheme val="major"/>
      </rPr>
      <t xml:space="preserve"> for participation in an established, regular bonus / incentive plan(s) (paid at least annually). Enter a "1" if Yes or "0" for No. </t>
    </r>
    <r>
      <rPr>
        <i/>
        <sz val="12"/>
        <rFont val="Cambria"/>
        <family val="1"/>
        <scheme val="major"/>
      </rPr>
      <t>Note: All incumbents in the position may not be eligible for annual bonus plan participation.</t>
    </r>
  </si>
  <si>
    <r>
      <t xml:space="preserve">7. Bonus / Incentive Target % </t>
    </r>
    <r>
      <rPr>
        <sz val="12"/>
        <rFont val="Cambria"/>
        <family val="1"/>
        <scheme val="major"/>
      </rPr>
      <t>-  If the employee is eligible for a bonus, indicate the equivalent of a Bonus Target % that the employee is eligible to earn as a % of annual salary. If bonus is monthly or quarterly, please annualize.  (Bonus Target $ amounts should be converted to a percentage of individual annualized base salary.)</t>
    </r>
  </si>
  <si>
    <r>
      <t xml:space="preserve">FLSA Status 
</t>
    </r>
    <r>
      <rPr>
        <sz val="8"/>
        <color indexed="8"/>
        <rFont val="Cambria"/>
        <family val="1"/>
        <scheme val="major"/>
      </rPr>
      <t>(E or N)</t>
    </r>
  </si>
  <si>
    <r>
      <t xml:space="preserve">Bonus / Incentive Eligible </t>
    </r>
    <r>
      <rPr>
        <sz val="8"/>
        <rFont val="Cambria"/>
        <family val="1"/>
        <scheme val="major"/>
      </rPr>
      <t>(Enter: 1 if eligible, 0 if not)</t>
    </r>
  </si>
  <si>
    <r>
      <t xml:space="preserve">Zip Code </t>
    </r>
    <r>
      <rPr>
        <sz val="8"/>
        <color indexed="8"/>
        <rFont val="Cambria"/>
        <family val="1"/>
        <scheme val="major"/>
      </rPr>
      <t>(Office Location)</t>
    </r>
  </si>
  <si>
    <r>
      <t xml:space="preserve">Degree of Match
</t>
    </r>
    <r>
      <rPr>
        <sz val="8"/>
        <color indexed="8"/>
        <rFont val="Cambria"/>
        <family val="1"/>
        <scheme val="major"/>
      </rPr>
      <t>(Equal, More, or Less)</t>
    </r>
  </si>
  <si>
    <r>
      <t>Please insert</t>
    </r>
    <r>
      <rPr>
        <b/>
        <sz val="13"/>
        <rFont val="Cambria"/>
        <family val="1"/>
        <scheme val="major"/>
      </rPr>
      <t xml:space="preserve"> </t>
    </r>
    <r>
      <rPr>
        <b/>
        <u/>
        <sz val="13"/>
        <rFont val="Cambria"/>
        <family val="1"/>
        <scheme val="major"/>
      </rPr>
      <t>Average Base Salaries</t>
    </r>
    <r>
      <rPr>
        <b/>
        <sz val="11"/>
        <rFont val="Cambria"/>
        <family val="1"/>
        <scheme val="major"/>
      </rPr>
      <t xml:space="preserve"> for Actuaries based on their years of experience and number of exams completed in the green section below.  In the blue section, please indicate the </t>
    </r>
    <r>
      <rPr>
        <b/>
        <u/>
        <sz val="12"/>
        <rFont val="Cambria"/>
        <family val="1"/>
        <scheme val="major"/>
      </rPr>
      <t>Number</t>
    </r>
    <r>
      <rPr>
        <b/>
        <sz val="11"/>
        <rFont val="Cambria"/>
        <family val="1"/>
        <scheme val="major"/>
      </rPr>
      <t xml:space="preserve"> of Actuaries within your student actuarial program at each level of experience interval.</t>
    </r>
  </si>
  <si>
    <r>
      <t xml:space="preserve">If yes, please complete the below chart by indicating the first time passing bonus by </t>
    </r>
    <r>
      <rPr>
        <b/>
        <i/>
        <u/>
        <sz val="11"/>
        <rFont val="Cambria"/>
        <family val="1"/>
        <scheme val="major"/>
      </rPr>
      <t>either</t>
    </r>
    <r>
      <rPr>
        <b/>
        <sz val="11"/>
        <rFont val="Cambria"/>
        <family val="1"/>
        <scheme val="major"/>
      </rPr>
      <t xml:space="preserve"> flat bonus amount </t>
    </r>
    <r>
      <rPr>
        <b/>
        <i/>
        <u/>
        <sz val="11"/>
        <rFont val="Cambria"/>
        <family val="1"/>
        <scheme val="major"/>
      </rPr>
      <t>or</t>
    </r>
    <r>
      <rPr>
        <b/>
        <sz val="11"/>
        <rFont val="Cambria"/>
        <family val="1"/>
        <scheme val="major"/>
      </rPr>
      <t xml:space="preserve"> percent of base salary.</t>
    </r>
  </si>
  <si>
    <r>
      <t xml:space="preserve">If yes, please complete the below table.  If awarded in addition to a raise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</si>
  <si>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t xml:space="preserve">If yes, please complete the below table.  If the bonus is awarded without an increase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</si>
  <si>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rPr>
        <i/>
        <sz val="11"/>
        <color indexed="8"/>
        <rFont val="Cambria"/>
        <family val="1"/>
        <scheme val="major"/>
      </rPr>
      <t>EXAMPLE</t>
    </r>
    <r>
      <rPr>
        <sz val="11"/>
        <color indexed="8"/>
        <rFont val="Cambria"/>
        <family val="1"/>
        <scheme val="major"/>
      </rPr>
      <t xml:space="preserve"> Exam</t>
    </r>
  </si>
  <si>
    <r>
      <t>shift.</t>
    </r>
    <r>
      <rPr>
        <i/>
        <sz val="9"/>
        <rFont val="Cambria"/>
        <family val="1"/>
        <scheme val="major"/>
      </rPr>
      <t xml:space="preserve"> </t>
    </r>
    <r>
      <rPr>
        <b/>
        <i/>
        <sz val="9"/>
        <rFont val="Cambria"/>
        <family val="1"/>
        <scheme val="major"/>
      </rPr>
      <t>Otherwise leave this blank.</t>
    </r>
  </si>
  <si>
    <r>
      <rPr>
        <b/>
        <u/>
        <sz val="11"/>
        <rFont val="Cambria"/>
        <family val="1"/>
        <scheme val="major"/>
      </rPr>
      <t>Accreditation Consultant:</t>
    </r>
    <r>
      <rPr>
        <b/>
        <sz val="11"/>
        <rFont val="Cambria"/>
        <family val="1"/>
        <scheme val="major"/>
      </rPr>
      <t xml:space="preserve"> </t>
    </r>
    <r>
      <rPr>
        <sz val="11"/>
        <rFont val="Cambria"/>
        <family val="1"/>
        <scheme val="major"/>
      </rPr>
      <t xml:space="preserve">Responsible for directing the accreditation activities for attaining and maintaining accreditation from multiple accrediting organizations (URAC, NCQA). Manages the overall accreditation processes and resources required to successfully lead the team. Identifies appropriate resources and accountabilities for project teams involved with accreditation. Conducts the ongoing evaluation and interpretation of quality standards and accreditation standards to ensure compliance through reporting and measurement studies/ methodologies. Performs quantitative and qualitative analysis of QI related data and reports activities, improvements, and recommendations to the QI Committee.  Degree in nursing required, BSN preferred. RN license required. 3 to 5 yrs. clinical experience. 3+ years experience in a QA/QI related position. </t>
    </r>
  </si>
  <si>
    <r>
      <rPr>
        <b/>
        <u/>
        <sz val="11"/>
        <rFont val="Cambria"/>
        <family val="1"/>
        <scheme val="major"/>
      </rPr>
      <t>Actuarial Analyst I:</t>
    </r>
    <r>
      <rPr>
        <b/>
        <sz val="11"/>
        <rFont val="Cambria"/>
        <family val="1"/>
        <scheme val="major"/>
      </rP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direct guidance and supervision from either senior Actuarial Analysts or Actuarial Manager, conduct special actuarial studies or research projects as requested.  BA in Mathematics, Statistics, or related field required.  Must have completed between 1 - 3 exams  from the Society of Actuaries and up to 2 years experience required.</t>
    </r>
  </si>
  <si>
    <r>
      <rPr>
        <b/>
        <u/>
        <sz val="11"/>
        <rFont val="Cambria"/>
        <family val="1"/>
        <scheme val="major"/>
      </rPr>
      <t>Actuarial Analyst II:</t>
    </r>
    <r>
      <rPr>
        <b/>
        <sz val="11"/>
        <rFont val="Cambria"/>
        <family val="1"/>
        <scheme val="major"/>
      </rP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general guidance from the Actuarial Manager, conduct special actuarial studies or research projects as requested.  BA in Mathematics, Statistics, or related field required.  Must have completed between 2 - 3 exams  from the Society of Actuaries and 2-5 years actuarial experience required.</t>
    </r>
  </si>
  <si>
    <r>
      <rPr>
        <b/>
        <u/>
        <sz val="11"/>
        <rFont val="Cambria"/>
        <family val="1"/>
        <scheme val="major"/>
      </rPr>
      <t>Actuarial Analyst III:</t>
    </r>
    <r>
      <rPr>
        <b/>
        <sz val="11"/>
        <rFont val="Cambria"/>
        <family val="1"/>
        <scheme val="major"/>
      </rP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general direction from the Actuarial Manager or Director, conduct extensive actuarial studies or research projects related to company strategy and objectives.  BA in Mathematics, Statistics, or related field required.  Must have completed a minimum of 4 exams from the Society of Actuaries and 5 or more years experience in the Actuarial, Statistical or Underwriting fields required.</t>
    </r>
  </si>
  <si>
    <r>
      <rPr>
        <b/>
        <u/>
        <sz val="11"/>
        <rFont val="Cambria"/>
        <family val="1"/>
        <scheme val="major"/>
      </rPr>
      <t>Actuarial Manager:</t>
    </r>
    <r>
      <rPr>
        <b/>
        <sz val="11"/>
        <rFont val="Cambria"/>
        <family val="1"/>
        <scheme val="major"/>
      </rPr>
      <t xml:space="preserve"> </t>
    </r>
    <r>
      <rPr>
        <sz val="11"/>
        <rFont val="Cambria"/>
        <family val="1"/>
        <scheme val="major"/>
      </rPr>
      <t xml:space="preserve">Manage the daily activities of the Actuarial professional and support staff.  Develop new rate models, utilization reporting, financial forecasting, and trending.  BA in Mathematics, Statistics, or related field required.  Minimum of 5-8 years management experience in the Actuarial field required. </t>
    </r>
  </si>
  <si>
    <r>
      <rPr>
        <b/>
        <u/>
        <sz val="11"/>
        <rFont val="Cambria"/>
        <family val="1"/>
        <scheme val="major"/>
      </rPr>
      <t>Director, Actuarial Department:</t>
    </r>
    <r>
      <rPr>
        <b/>
        <sz val="11"/>
        <rFont val="Cambria"/>
        <family val="1"/>
        <scheme val="major"/>
      </rPr>
      <t xml:space="preserve"> </t>
    </r>
    <r>
      <rPr>
        <sz val="11"/>
        <rFont val="Cambria"/>
        <family val="1"/>
        <scheme val="major"/>
      </rPr>
      <t xml:space="preserve">Direct the activities of the actuarial department.  Provide methodology and statistics for the measurement of risk to contribute to the business strategy and performance of the company.  Oversee the development of new rate models, utilization reporting, financial forecasting, and trending.  May be responsible for other related functional departments (i.e. Contract Compliance, Underwriting) based on the needs of the company.  BA in Mathematics, Statistics, or related field required.  Minimum of 10 years management experience in the Actuarial field or a related field required.  </t>
    </r>
  </si>
  <si>
    <r>
      <rPr>
        <b/>
        <u/>
        <sz val="11"/>
        <rFont val="Cambria"/>
        <family val="1"/>
        <scheme val="major"/>
      </rPr>
      <t>Head, Actuarial Services:</t>
    </r>
    <r>
      <rPr>
        <sz val="11"/>
        <rFont val="Cambria"/>
        <family val="1"/>
        <scheme val="major"/>
      </rPr>
      <t xml:space="preserve"> Direct the actuarial functions for the entire company typically over multiple and diverse functions (i.e. actuarial services and analytical support staff).  Develop and ensure application of actuarial policies, processes and methodologies.  Identify and assess the influence of all aspects of health insurance products upon the risk assumed and expected profitability and marketability.  Establish department strategy to demonstrate and implement the product/segment behaviors, and the impact of pricing or product design decisions. BA degree in Mathematics, Statistics or related field, and at least 10 years related managerial experience required.  ASA/MAAA and FSA required.  </t>
    </r>
  </si>
  <si>
    <r>
      <rPr>
        <b/>
        <u/>
        <sz val="11"/>
        <rFont val="Cambria"/>
        <family val="1"/>
        <scheme val="major"/>
      </rPr>
      <t>Appeals Specialist:</t>
    </r>
    <r>
      <rPr>
        <b/>
        <sz val="11"/>
        <rFont val="Cambria"/>
        <family val="1"/>
        <scheme val="major"/>
      </rPr>
      <t xml:space="preserve"> </t>
    </r>
    <r>
      <rPr>
        <sz val="11"/>
        <rFont val="Cambria"/>
        <family val="1"/>
        <scheme val="major"/>
      </rPr>
      <t xml:space="preserve">Responsible for collecting, organizing and tracking information to facilitate and expedite processing of appeals received from a variety of sources.  Reviews appeal to determine what additional information or documentation is needed to make appropriate decision. Contacts providers to request information or more detailed explanation of services rendered. Researches administrative or non-clinical aspects of the appeal. Prepares files for internal or external review. Responds to provider and member calls. Prepares correspondence to appellant as needed. Follows up with analysts to ensure that appeal is processed in timely manner to maintain standards. 2-4 years related experience to include customer service in a managed care environment, medical office or health insurance required. Demonstrated knowledge of regulatory and accreditation requirements, understanding of appeals process and utilization management, and systems software used in processing appeals. Claims knowledge is helpful. </t>
    </r>
  </si>
  <si>
    <r>
      <rPr>
        <b/>
        <u/>
        <sz val="11"/>
        <rFont val="Cambria"/>
        <family val="1"/>
        <scheme val="major"/>
      </rPr>
      <t>Appeals Nurse:</t>
    </r>
    <r>
      <rPr>
        <b/>
        <sz val="11"/>
        <rFont val="Cambria"/>
        <family val="1"/>
        <scheme val="major"/>
      </rPr>
      <t xml:space="preserve"> </t>
    </r>
    <r>
      <rPr>
        <sz val="11"/>
        <rFont val="Cambria"/>
        <family val="1"/>
        <scheme val="major"/>
      </rPr>
      <t>Responsible for researching medical appeals for approval or denial by Medical Director within mandated timeframes and providing analyses of trends in appeals for review by those establishing medical policy. Makes determination on whether case is required to have third party review and makes referrals as appropriate. Researches and reviews disposition of claims. Consults with Medical Directors and providers as needed to develop recommendation. Prepares recommendations to either uphold or deny appeal and forwards to Medical Director for approval. RN license required. 3-5 years clinical experience, preferably in managed care required. Ability to comprehend medical policy and criteria to clearly articulate health information is required.  Knowledge of medical claims and membership screens, and medical management system required.</t>
    </r>
  </si>
  <si>
    <r>
      <rPr>
        <b/>
        <u/>
        <sz val="11"/>
        <rFont val="Cambria"/>
        <family val="1"/>
        <scheme val="major"/>
      </rPr>
      <t>Head, Medical Appeals:</t>
    </r>
    <r>
      <rPr>
        <b/>
        <sz val="11"/>
        <rFont val="Cambria"/>
        <family val="1"/>
        <scheme val="major"/>
      </rPr>
      <t xml:space="preserve"> </t>
    </r>
    <r>
      <rPr>
        <sz val="11"/>
        <rFont val="Cambria"/>
        <family val="1"/>
        <scheme val="major"/>
      </rPr>
      <t xml:space="preserve">Responsible for the leadership and management of the Medical Appeals department.  Establish the strategic direction of medical policy for the company based on changes made by Congress or CMS relating to healthcare and specifically the Medical Appeals arena.  Sit on any standing review committees related to Appeals, and represent the company as necessary in legal proceedings. RN or MD license required.  10 years professional leadership required. </t>
    </r>
  </si>
  <si>
    <r>
      <rPr>
        <b/>
        <u/>
        <sz val="11"/>
        <rFont val="Cambria"/>
        <family val="1"/>
        <scheme val="major"/>
      </rPr>
      <t>Audit &amp; Reimbursement Technician:</t>
    </r>
    <r>
      <rPr>
        <b/>
        <sz val="11"/>
        <rFont val="Cambria"/>
        <family val="1"/>
        <scheme val="major"/>
      </rPr>
      <t xml:space="preserve"> </t>
    </r>
    <r>
      <rPr>
        <sz val="11"/>
        <rFont val="Cambria"/>
        <family val="1"/>
        <scheme val="major"/>
      </rPr>
      <t xml:space="preserve">Responsible for submitting data to CMS in a timely and accurate manner. Maintains an in-depth knowledge of computers, including program maintenance of software. Interacts with provider community and provider consultants regarding payments to providers. Prepares final and reopening settlement packages for all providers. Assists in the cost report acceptance process. Maintains provider files for claims system, and the HCFA or Managed Care databases.  Associate degree in Business/Accounting required. </t>
    </r>
  </si>
  <si>
    <r>
      <rPr>
        <b/>
        <u/>
        <sz val="11"/>
        <rFont val="Cambria"/>
        <family val="1"/>
        <scheme val="major"/>
      </rPr>
      <t>Auditor Paraprofessional:</t>
    </r>
    <r>
      <rPr>
        <b/>
        <sz val="11"/>
        <rFont val="Cambria"/>
        <family val="1"/>
        <scheme val="major"/>
      </rPr>
      <t xml:space="preserve"> </t>
    </r>
    <r>
      <rPr>
        <sz val="11"/>
        <rFont val="Cambria"/>
        <family val="1"/>
        <scheme val="major"/>
      </rPr>
      <t xml:space="preserve">Responsible for the review and settlement of cost reports, collection and disbursement of funds to institutional providers, reporting results to CMS, and assisting in the review of policies to ensure that all standard operating procedures are being followed. Performs cost acceptance duties. May perform data entry, reporting and/or interim rate reviews based on CMS system requirements. Interacts with the provider community and provider consultants on daily basis regarding payments to providers.  5+ years related experience required. Must obtain Continuing Education Training requirements (where applicable). </t>
    </r>
  </si>
  <si>
    <r>
      <rPr>
        <b/>
        <u/>
        <sz val="11"/>
        <rFont val="Cambria"/>
        <family val="1"/>
        <scheme val="major"/>
      </rPr>
      <t>Senior Auditor:</t>
    </r>
    <r>
      <rPr>
        <b/>
        <sz val="11"/>
        <rFont val="Cambria"/>
        <family val="1"/>
        <scheme val="major"/>
      </rPr>
      <t xml:space="preserve"> </t>
    </r>
    <r>
      <rPr>
        <sz val="11"/>
        <rFont val="Cambria"/>
        <family val="1"/>
        <scheme val="major"/>
      </rPr>
      <t xml:space="preserve">Responsible for making reimbursement determinations and performing desk audits and onsite audits of cost reports filed by all types of providers including large and complex medical centers. Plans, directs and controls specific provider audits. Independently conducts entire audits. Responsible for assigning, reviewing, and approving the work performed by auditor and audit specialist on team audits. Works with providers and consultants to address reimbursement issues. Exercises independent judgment and participates in the development and implementation of procedures. BS degree in Accounting or Finance required. CPA preferred. 3-5 years audit or related experience required.  </t>
    </r>
  </si>
  <si>
    <r>
      <rPr>
        <b/>
        <u/>
        <sz val="11"/>
        <rFont val="Cambria"/>
        <family val="1"/>
        <scheme val="major"/>
      </rPr>
      <t>Manager, Audit &amp; Reimbursement:</t>
    </r>
    <r>
      <rPr>
        <b/>
        <sz val="11"/>
        <rFont val="Cambria"/>
        <family val="1"/>
        <scheme val="major"/>
      </rPr>
      <t xml:space="preserve"> </t>
    </r>
    <r>
      <rPr>
        <sz val="11"/>
        <rFont val="Cambria"/>
        <family val="1"/>
        <scheme val="major"/>
      </rPr>
      <t xml:space="preserve">Responsible for managing the timely and accurate analysis of submitted provider cost reports from initial acceptance through final settlement for all providers types. Ensure that interim payments made to providers are computed timely and accurately. Develops budgets and monitors the achievement of goals including CMS and CPE requirements. Coordinates overall effort with CMS, Outside Auditors and Internal Auditors. Monitors the adherence to SOP's for the audit and reimbursement areas. May include management responsibilities at multi-site locations.  BS degree in accounting and CPA required. At least 10 years significant accounting experience and management experience required.  </t>
    </r>
    <r>
      <rPr>
        <sz val="10"/>
        <color indexed="10"/>
        <rFont val="Arial"/>
        <family val="2"/>
      </rPr>
      <t/>
    </r>
  </si>
  <si>
    <r>
      <rPr>
        <b/>
        <u/>
        <sz val="11"/>
        <rFont val="Cambria"/>
        <family val="1"/>
        <scheme val="major"/>
      </rPr>
      <t>Reimbursement Specialist</t>
    </r>
    <r>
      <rPr>
        <u/>
        <sz val="11"/>
        <rFont val="Cambria"/>
        <family val="1"/>
        <scheme val="major"/>
      </rPr>
      <t>:</t>
    </r>
    <r>
      <rPr>
        <sz val="11"/>
        <rFont val="Cambria"/>
        <family val="1"/>
        <scheme val="major"/>
      </rPr>
      <t xml:space="preserve"> Responsible for working with participating providers to resolve reimbursement issues/questions. May maintain reimbursement data for the accurate processing of claims. Reviews suspended claims and makes reimbursement determinations. Responds to back end review inquiries to resolve pricing issues . Coordinates the process flow of claims from operations to the reimbursement area to accurately price the claims. Facilitates automatic pricing by looking for ways to reduce the claims coming from operations. May accompany provider relations representatives on provider calls when provider questions the rationale behind payments. High School diploma required. Knowledge of medical terminology preferred. 3-4 years managed care experience in the area of provider relations or claims/customer service preferred.</t>
    </r>
  </si>
  <si>
    <r>
      <rPr>
        <b/>
        <u/>
        <sz val="11"/>
        <rFont val="Cambria"/>
        <family val="1"/>
        <scheme val="major"/>
      </rPr>
      <t>Clinical Policy &amp; Reimbursement Lead:</t>
    </r>
    <r>
      <rPr>
        <b/>
        <sz val="11"/>
        <rFont val="Cambria"/>
        <family val="1"/>
        <scheme val="major"/>
      </rPr>
      <t xml:space="preserve"> </t>
    </r>
    <r>
      <rPr>
        <sz val="11"/>
        <rFont val="Cambria"/>
        <family val="1"/>
        <scheme val="major"/>
      </rPr>
      <t xml:space="preserve">Responsible for acting as a team lead in providing direction on clinical policy and claims reimbursement policies and practices for a region. Ensure that medical policy is implemented and utilization and reimbursement best practices are consistently followed. Oversee medical policy implementation. Develop and implement standardized utilization management and claims reimbursement polices. Ensure that regional UM and reimbursement policies adequately reflect corporate medical policy. Establish claims reimbursement amounts for services. Implement and monitor various claim checking systems.  Requires RN with 5-7 years experience in managed care. </t>
    </r>
  </si>
  <si>
    <r>
      <rPr>
        <b/>
        <u/>
        <sz val="11"/>
        <rFont val="Cambria"/>
        <family val="1"/>
        <scheme val="major"/>
      </rPr>
      <t>Senior Provider Auditor:</t>
    </r>
    <r>
      <rPr>
        <b/>
        <sz val="11"/>
        <rFont val="Cambria"/>
        <family val="1"/>
        <scheme val="major"/>
      </rPr>
      <t xml:space="preserve"> </t>
    </r>
    <r>
      <rPr>
        <sz val="11"/>
        <rFont val="Cambria"/>
        <family val="1"/>
        <scheme val="major"/>
      </rPr>
      <t>Responsible for auditing hospital claims. Performs comprehensive research and identifies billing abnormalities, questionable billing practices or irregularities. Conducts review of clinical records and itemized bills. Identifies overpayments from undocumented charges in medical records. Recovers overpayments. Conducts internal and onsite audits of provider records. Reviews all detail, medical records, etc. of outlier claims to determine if they should be paid. Determines if ancillary charges have been billed separately; conducts exit interviews and provides written communication on audit findings. Supports corporate contracting with audits and audit appeals. Participates in meetings regarding auditing program guidelines. Health care background with a degree or licensure in a health related field from an accredited program required.  5 years clinical experience in medical specialty preferred. Previous hospital bill auditing, medical review or hospital coding experience preferred.</t>
    </r>
  </si>
  <si>
    <r>
      <rPr>
        <b/>
        <u/>
        <sz val="11"/>
        <rFont val="Cambria"/>
        <family val="1"/>
        <scheme val="major"/>
      </rPr>
      <t>Behavioral Health Care Consultant:</t>
    </r>
    <r>
      <rPr>
        <b/>
        <sz val="11"/>
        <rFont val="Cambria"/>
        <family val="1"/>
        <scheme val="major"/>
      </rPr>
      <t xml:space="preserve"> </t>
    </r>
    <r>
      <rPr>
        <sz val="11"/>
        <rFont val="Cambria"/>
        <family val="1"/>
        <scheme val="major"/>
      </rPr>
      <t xml:space="preserve">Responsible for providing clinical advice and coordinate the development and communication of the region's Behavioral Health Benefit Management strategy to include benefit design, utilization management, quality management, and reimbursement. Provides clinical behavioral health leadership along with the plan medical directors regarding quality initiatives to improve the integration of behavioral health services into the overall health care services. Monitors delegated entities' clinical indicators for compliance with company standards and reports and imposes penalties as well as implements action plans for correction. Manages the vendor relationship of behavioral health vendors negotiating contracts. Serves in a sales support role with large customers. Clinical psychology degree required. 5-7 years related experience required with at least 2 years experience in a health care environment. </t>
    </r>
  </si>
  <si>
    <r>
      <rPr>
        <b/>
        <u/>
        <sz val="11"/>
        <rFont val="Cambria"/>
        <family val="1"/>
        <scheme val="major"/>
      </rPr>
      <t>Behavior Health Care Manager:</t>
    </r>
    <r>
      <rPr>
        <b/>
        <sz val="11"/>
        <rFont val="Cambria"/>
        <family val="1"/>
        <scheme val="major"/>
      </rPr>
      <t xml:space="preserve"> </t>
    </r>
    <r>
      <rPr>
        <sz val="11"/>
        <rFont val="Cambria"/>
        <family val="1"/>
        <scheme val="major"/>
      </rPr>
      <t xml:space="preserve">Conducts clinical reviews of inpatient/outpatient mental health services for medical necessity and appropriateness of care. Ensures appropriate utilization of mental health services.  Evaluates acuity for medical necessity and makes appropriate utilization determination. Discusses plan benefits and alternative services with facilities/providers as indicated. Utilizes medical necessity criteria when performing reviews, and refers to provider peer reviewer when criteria are not met. Develops and maintains a positive relationship with providers and works to maintain quality outcomes and cost effective care.  Provides case consultation and education to customers and internal staff for efficient utilization of mental health services. RN license and masters with mental health professional (LCSW, LPC) designation required. Minimum 2-4 years clinical experience. </t>
    </r>
  </si>
  <si>
    <r>
      <rPr>
        <b/>
        <u/>
        <sz val="11"/>
        <rFont val="Cambria"/>
        <family val="1"/>
        <scheme val="major"/>
      </rPr>
      <t>Lead Behavioral Health Care Manager:</t>
    </r>
    <r>
      <rPr>
        <b/>
        <sz val="11"/>
        <rFont val="Cambria"/>
        <family val="1"/>
        <scheme val="major"/>
      </rPr>
      <t xml:space="preserve"> </t>
    </r>
    <r>
      <rPr>
        <sz val="11"/>
        <rFont val="Cambria"/>
        <family val="1"/>
        <scheme val="major"/>
      </rPr>
      <t>Responsible for coordinating work and work flow of behavioral health care managers. Assesses medical necessity and implements a care management program for complex and high utilization members. Functions as resource to other care managers regarding the monitoring of all aspects of members' behavioral health criteria and medical needs. Coordinates work flow, conducts audits and serves as senior member in care management unit.  RN license with 4-6 years clinical experience required.</t>
    </r>
  </si>
  <si>
    <r>
      <rPr>
        <b/>
        <u/>
        <sz val="11"/>
        <rFont val="Cambria"/>
        <family val="1"/>
        <scheme val="major"/>
      </rPr>
      <t>Director, Behavioral Health Care Management:</t>
    </r>
    <r>
      <rPr>
        <b/>
        <sz val="11"/>
        <rFont val="Cambria"/>
        <family val="1"/>
        <scheme val="major"/>
      </rPr>
      <t xml:space="preserve"> </t>
    </r>
    <r>
      <rPr>
        <sz val="11"/>
        <rFont val="Cambria"/>
        <family val="1"/>
        <scheme val="major"/>
      </rPr>
      <t xml:space="preserve">Responsible for supporting the Medical Director with functions related to Utilization Management and Medical Behavioral case management. Conducts peer reviews on outpatient services and for psychological testing. Monitors and reports to the Medical Director utilization data. Assists with clinical rounds. Manages and supervises staff to ensure appropriate medical management decisions regarding outpatient care. Responsible for the oversight of the following: staff who provides member access to care; Medical/Psychiatry interface cases; Intensive Case Management process. Provides guidance, support and leadership for utilization management activities and supporting the Medical Director in all aspects of utilization, quality and network management. Requires PhD, PsyD, with board certification and possess current licensure. Minimum of 6-8 years clinical experience with expertise in Utilization Management in a behavioral health company required. </t>
    </r>
  </si>
  <si>
    <r>
      <rPr>
        <b/>
        <u/>
        <sz val="11"/>
        <rFont val="Cambria"/>
        <family val="1"/>
        <scheme val="major"/>
      </rPr>
      <t>Associate Business Specialist:</t>
    </r>
    <r>
      <rPr>
        <b/>
        <sz val="11"/>
        <rFont val="Cambria"/>
        <family val="1"/>
        <scheme val="major"/>
      </rPr>
      <t xml:space="preserve">  </t>
    </r>
    <r>
      <rPr>
        <sz val="11"/>
        <rFont val="Cambria"/>
        <family val="1"/>
        <scheme val="major"/>
      </rPr>
      <t xml:space="preserve">Responsible for assisting with the translation of business needs into application software requirements. This is the entry-level in a career progression. Essential duties to include, but are not limited to: Possesses understanding of business processes and systems capability. Participates in developing and/or modifying requirements, business design specifications, user training and documentation. Researches and documents business issues. Translates business requirements to technical staff to ensure that requirements are incorporated into system design. Tests and documents solutions. Serves as liaison between users of the software and technical staff. BS/BA degree and up to 2 years related experience required. Experience should include work flow design and data analysis and/or systems automation and testing. </t>
    </r>
  </si>
  <si>
    <r>
      <rPr>
        <b/>
        <u/>
        <sz val="11"/>
        <rFont val="Cambria"/>
        <family val="1"/>
        <scheme val="major"/>
      </rPr>
      <t>Business Analyst:</t>
    </r>
    <r>
      <rPr>
        <b/>
        <sz val="11"/>
        <rFont val="Cambria"/>
        <family val="1"/>
        <scheme val="major"/>
      </rPr>
      <t xml:space="preserve"> </t>
    </r>
    <r>
      <rPr>
        <sz val="11"/>
        <rFont val="Cambria"/>
        <family val="1"/>
        <scheme val="major"/>
      </rPr>
      <t>Translates basic business needs into application software requirements. Analyzes business needs to determine optimal means of meeting those needs. Determines specific business application software requirements to address specific business needs. Works with programming staff to ensure requirements will be incorporated into system design and testing. Acts as liaison with users of the software to address questions/issues.  Serves as liaison between users of the software and technical staff. BS/BA degree and up to 3-5 years related experience required. Experience should include work flow design and data analysis and/or systems automation and testing.</t>
    </r>
  </si>
  <si>
    <r>
      <rPr>
        <b/>
        <u/>
        <sz val="11"/>
        <rFont val="Cambria"/>
        <family val="1"/>
        <scheme val="major"/>
      </rPr>
      <t>Senior Business Analyst:</t>
    </r>
    <r>
      <rPr>
        <b/>
        <sz val="11"/>
        <rFont val="Cambria"/>
        <family val="1"/>
        <scheme val="major"/>
      </rPr>
      <t xml:space="preserve"> </t>
    </r>
    <r>
      <rPr>
        <sz val="11"/>
        <rFont val="Cambria"/>
        <family val="1"/>
        <scheme val="major"/>
      </rPr>
      <t>Responsible for serving as the liaison between the business and IT in translating complex business needs into application software.  Analyzes complex end user needs to determine optimal means of meeting those needs. Determines specific business application software requirements to address complex business needs. Develops project plans and identifies and coordinates resources, involving those outside the unit. Works with programming staff to ensure requirements will be incorporated into system design and testing. Acts as a resource to users of the software to address questions/issues.  BS/BA degree and 5 plus years related experience required.</t>
    </r>
  </si>
  <si>
    <r>
      <rPr>
        <b/>
        <u/>
        <sz val="11"/>
        <rFont val="Cambria"/>
        <family val="1"/>
        <scheme val="major"/>
      </rPr>
      <t>Claims Associate I</t>
    </r>
    <r>
      <rPr>
        <b/>
        <sz val="11"/>
        <rFont val="Cambria"/>
        <family val="1"/>
        <scheme val="major"/>
      </rPr>
      <t xml:space="preserve">: </t>
    </r>
    <r>
      <rPr>
        <sz val="11"/>
        <rFont val="Cambria"/>
        <family val="1"/>
        <scheme val="major"/>
      </rPr>
      <t xml:space="preserve">Reviews and processes insurance claims.  Based on established policy, return, pend, deny or pay claims.  Determine steps required for the adjudication of claims.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Entry level position.  Attention to detail and ability to follow procedures required.  Some customer service experience preferred.  </t>
    </r>
  </si>
  <si>
    <r>
      <rPr>
        <b/>
        <u/>
        <sz val="11"/>
        <rFont val="Cambria"/>
        <family val="1"/>
        <scheme val="major"/>
      </rPr>
      <t>Claims Associate II:</t>
    </r>
    <r>
      <rPr>
        <b/>
        <sz val="11"/>
        <rFont val="Cambria"/>
        <family val="1"/>
        <scheme val="major"/>
      </rPr>
      <t xml:space="preserve"> </t>
    </r>
    <r>
      <rPr>
        <sz val="11"/>
        <rFont val="Cambria"/>
        <family val="1"/>
        <scheme val="major"/>
      </rPr>
      <t>Reviews and processes insurance claims.  Based on established policy, independently review simple to moderately complex claims for adjudication purposes.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Minimum of 1 year claims and customer service experience required.</t>
    </r>
  </si>
  <si>
    <r>
      <rPr>
        <b/>
        <u/>
        <sz val="11"/>
        <rFont val="Cambria"/>
        <family val="1"/>
        <scheme val="major"/>
      </rPr>
      <t>Claims Associate III:</t>
    </r>
    <r>
      <rPr>
        <b/>
        <sz val="11"/>
        <rFont val="Cambria"/>
        <family val="1"/>
        <scheme val="major"/>
      </rPr>
      <t xml:space="preserve"> </t>
    </r>
    <r>
      <rPr>
        <sz val="11"/>
        <rFont val="Cambria"/>
        <family val="1"/>
        <scheme val="major"/>
      </rPr>
      <t xml:space="preserve">Independently review and process moderately complex to complex insurance claims based on established policy.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Minimum of 3-5 years claims and customer service experience required.    </t>
    </r>
  </si>
  <si>
    <r>
      <rPr>
        <b/>
        <u/>
        <sz val="11"/>
        <rFont val="Cambria"/>
        <family val="1"/>
        <scheme val="major"/>
      </rPr>
      <t>Lead Claims Associate:</t>
    </r>
    <r>
      <rPr>
        <b/>
        <sz val="11"/>
        <rFont val="Cambria"/>
        <family val="1"/>
        <scheme val="major"/>
      </rPr>
      <t xml:space="preserve"> </t>
    </r>
    <r>
      <rPr>
        <sz val="11"/>
        <rFont val="Cambria"/>
        <family val="1"/>
        <scheme val="major"/>
      </rPr>
      <t xml:space="preserve">Act in a lead capacity and provide hands-on training to lower level Claim Associates.  Independently review and process complex and/or specialty claims.  Minimum of 5 years claims and customer service required. </t>
    </r>
  </si>
  <si>
    <r>
      <rPr>
        <b/>
        <u/>
        <sz val="11"/>
        <rFont val="Cambria"/>
        <family val="1"/>
        <scheme val="major"/>
      </rPr>
      <t>Claims Supervisor</t>
    </r>
    <r>
      <rPr>
        <b/>
        <sz val="11"/>
        <rFont val="Cambria"/>
        <family val="1"/>
        <scheme val="major"/>
      </rPr>
      <t xml:space="preserve">: </t>
    </r>
    <r>
      <rPr>
        <sz val="11"/>
        <rFont val="Cambria"/>
        <family val="1"/>
        <scheme val="major"/>
      </rPr>
      <t>Provide daily guidance</t>
    </r>
    <r>
      <rPr>
        <b/>
        <sz val="11"/>
        <rFont val="Cambria"/>
        <family val="1"/>
        <scheme val="major"/>
      </rPr>
      <t xml:space="preserve"> </t>
    </r>
    <r>
      <rPr>
        <sz val="11"/>
        <rFont val="Cambria"/>
        <family val="1"/>
        <scheme val="major"/>
      </rPr>
      <t>to a team of Claims Associates in all areas including work production quality and production, policies, procedures, training, and development.  Review and resolve complex claims that have not been resolved by Claims Associates staff.  Interact and negotiate with affected parties (claimants, providers, and/or insurance agents) as needed.  Ensure all claims meet quality and production standards.  Responsible for implementing all claims and billing form documentation for the team based on established policies and procedures.  Minimum 5 years claims experience required.</t>
    </r>
  </si>
  <si>
    <r>
      <rPr>
        <b/>
        <u/>
        <sz val="11"/>
        <rFont val="Cambria"/>
        <family val="1"/>
        <scheme val="major"/>
      </rPr>
      <t>Claims Manager:</t>
    </r>
    <r>
      <rPr>
        <b/>
        <sz val="11"/>
        <rFont val="Cambria"/>
        <family val="1"/>
        <scheme val="major"/>
      </rPr>
      <t xml:space="preserve"> </t>
    </r>
    <r>
      <rPr>
        <sz val="11"/>
        <rFont val="Cambria"/>
        <family val="1"/>
        <scheme val="major"/>
      </rPr>
      <t xml:space="preserve">Provide  managerial oversight and direction to a minimum of 3-5 teams of claims associates.  Provide oversight for all claims adjudicated by assigned Claims Supervisors and their respective teams.  Review, resolve and/ or negotiate and settle claims not resolved by assigned Claims Supervisors.  Work closely with the Claims department management to ensure consistency in the departmental adjudication of claims.  Minimum of 3 or more years of supervisory claims experience required.  </t>
    </r>
  </si>
  <si>
    <r>
      <rPr>
        <b/>
        <u/>
        <sz val="11"/>
        <rFont val="Cambria"/>
        <family val="1"/>
        <scheme val="major"/>
      </rPr>
      <t>Director, Claims Department:</t>
    </r>
    <r>
      <rPr>
        <b/>
        <sz val="11"/>
        <rFont val="Cambria"/>
        <family val="1"/>
        <scheme val="major"/>
      </rPr>
      <t xml:space="preserve"> </t>
    </r>
    <r>
      <rPr>
        <sz val="11"/>
        <rFont val="Cambria"/>
        <family val="1"/>
        <scheme val="major"/>
      </rPr>
      <t>Direct the efforts of a specific claims department which may specialize in one particular type of claims (i.e. Managed Care or Medicare).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claims adjudication.  Minimum of 10 years in claims experience required.</t>
    </r>
  </si>
  <si>
    <r>
      <rPr>
        <b/>
        <u/>
        <sz val="11"/>
        <rFont val="Cambria"/>
        <family val="1"/>
        <scheme val="major"/>
      </rPr>
      <t>Medical Review Specialist I:</t>
    </r>
    <r>
      <rPr>
        <b/>
        <sz val="11"/>
        <rFont val="Cambria"/>
        <family val="1"/>
        <scheme val="major"/>
      </rP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Reviews, analyzes, and renders determinations on provider requests and beneficiaries for reconsideration of previously rendered medical decisions relating to claims issues. Entry level position requiring 2 years of college or the equivalent and a minimum of 4 years health care experience or any combination of education and experience, which would provide an equivalent background. Current unrestricted RN license in applicable state(s) is preferred.</t>
    </r>
  </si>
  <si>
    <r>
      <rPr>
        <b/>
        <u/>
        <sz val="11"/>
        <rFont val="Cambria"/>
        <family val="1"/>
        <scheme val="major"/>
      </rPr>
      <t>Medical Investigation Analyst II:</t>
    </r>
    <r>
      <rPr>
        <sz val="11"/>
        <rFont val="Cambria"/>
        <family val="1"/>
        <scheme val="major"/>
      </rPr>
      <t xml:space="preserve">  Performs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Maintains accurate and detailed records of cases in progress and results of underwriting review.  Facilitates adjustment of claims and handles priority reviews as necessary. Requires Associates Degree in Life Sciences and minimum 3 years experience in health care insurance, knowledge of Individual Medical Underwriting policies and procedures. At least 2 years experience in healthcare related field or equivalent experience.  </t>
    </r>
  </si>
  <si>
    <r>
      <rPr>
        <b/>
        <u/>
        <sz val="11"/>
        <rFont val="Cambria"/>
        <family val="1"/>
        <scheme val="major"/>
      </rPr>
      <t>Medical Investigation Analyst III:</t>
    </r>
    <r>
      <rPr>
        <b/>
        <sz val="11"/>
        <rFont val="Cambria"/>
        <family val="1"/>
        <scheme val="major"/>
      </rPr>
      <t xml:space="preserve"> </t>
    </r>
    <r>
      <rPr>
        <sz val="11"/>
        <rFont val="Cambria"/>
        <family val="1"/>
        <scheme val="major"/>
      </rPr>
      <t xml:space="preserve"> Performs the most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Facilitates adjustment of claims if necessary.  Associates Degree in Life Sciences or the equivalent.  Minimum three years experience in health care insurance, knowledge of Individual Medical Underwriting policies and procedures.  At least 2 years experience in healthcare related field or equivalent experience.  </t>
    </r>
  </si>
  <si>
    <r>
      <rPr>
        <b/>
        <u/>
        <sz val="11"/>
        <rFont val="Cambria"/>
        <family val="1"/>
        <scheme val="major"/>
      </rPr>
      <t>Medical Investigation Analyst Lead:</t>
    </r>
    <r>
      <rPr>
        <b/>
        <sz val="11"/>
        <rFont val="Cambria"/>
        <family val="1"/>
        <scheme val="major"/>
      </rPr>
      <t xml:space="preserve">  </t>
    </r>
    <r>
      <rPr>
        <sz val="11"/>
        <rFont val="Cambria"/>
        <family val="1"/>
        <scheme val="major"/>
      </rPr>
      <t xml:space="preserve">Performs the most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Facilitates adjustment of claims and handles priority reviews if necessary.  Associates Degree in Life Sciences or equivalent.  Minimum three years experience in health care insurance and at least 2 years experience in healthcare related field or equivalent experience.  </t>
    </r>
  </si>
  <si>
    <r>
      <rPr>
        <b/>
        <u/>
        <sz val="11"/>
        <rFont val="Cambria"/>
        <family val="1"/>
        <scheme val="major"/>
      </rPr>
      <t>Clinical Product Analyst:</t>
    </r>
    <r>
      <rPr>
        <b/>
        <sz val="11"/>
        <rFont val="Cambria"/>
        <family val="1"/>
        <scheme val="major"/>
      </rPr>
      <t xml:space="preserve"> </t>
    </r>
    <r>
      <rPr>
        <sz val="11"/>
        <rFont val="Cambria"/>
        <family val="1"/>
        <scheme val="major"/>
      </rPr>
      <t xml:space="preserve">Maintains current product design.  Develops and implements basic enhancements to current product design and provides clinical consultation on new products, ensuring product clinical goals and objectives are met. Works with marketing communications, facilitates organization approval process, negotiates pricing and directs procurement of orders for initial program inventory and communicates updates/changes to the organization. Works with nurses on program feedback, material review and answering program questions.  Collaborates with Product Development Leaders and serves as clinical consultant in the clinical design of new products and mid to large scale product enhancements. Serves as clinical education resource for the organization. Bachelor of Nursing with at least 3 years of clinical experience required. Master's degree in health or business preferred. Previous experience in public health and preventive health programs preferred. </t>
    </r>
  </si>
  <si>
    <r>
      <rPr>
        <b/>
        <u/>
        <sz val="11"/>
        <rFont val="Cambria"/>
        <family val="1"/>
        <scheme val="major"/>
      </rPr>
      <t>Clinical Account Executive:</t>
    </r>
    <r>
      <rPr>
        <b/>
        <sz val="11"/>
        <rFont val="Cambria"/>
        <family val="1"/>
        <scheme val="major"/>
      </rPr>
      <t xml:space="preserve"> </t>
    </r>
    <r>
      <rPr>
        <sz val="11"/>
        <rFont val="Cambria"/>
        <family val="1"/>
        <scheme val="major"/>
      </rPr>
      <t xml:space="preserve">Responsible for ensuring cost-effective quality care and providing member advocacy for the delegated population that maximizes the health of  beneficiaries and supports the corporate goals and financial performance of the organization.  Assists delegated entities in achieving compliance with NCQA, URAC and corporate standards. Provides periodic oversight of delegated entities to ensure standards are maintained. Analyzes process measure reports, identifies opportunities for improvement, and develops corrective action plans. Educates medical management and delegated entities to ensure knowledge and understanding of their roles and responsibilities. RN license required. BSN preferred required.  5-8 years of managed care experience including case management and working knowledge of NCQA and URAC standards required. </t>
    </r>
  </si>
  <si>
    <r>
      <rPr>
        <b/>
        <u/>
        <sz val="11"/>
        <rFont val="Cambria"/>
        <family val="1"/>
        <scheme val="major"/>
      </rPr>
      <t>Consultant, Point of Care:</t>
    </r>
    <r>
      <rPr>
        <b/>
        <sz val="11"/>
        <rFont val="Cambria"/>
        <family val="1"/>
        <scheme val="major"/>
      </rPr>
      <t xml:space="preserve"> </t>
    </r>
    <r>
      <rPr>
        <sz val="11"/>
        <rFont val="Cambria"/>
        <family val="1"/>
        <scheme val="major"/>
      </rPr>
      <t xml:space="preserve">Develops and manages a "Point of Care" (POC) system including the interface with participating physicians, facilities and internal resources to meet corporate goals and objectives. Identifies and develops POC enhancements, refinements, and processes that align with corporate objectives. Identifies network access deficiencies and work with the appropriate resources to ensure recruitment strategies are optimal. Identifies future content and execute the implementation of enhancements which end users will utilize as a major source for information and decision making. Consults with business partners regarding production priorities. Identifies and develops training programs for provider networks and staff relevant to POC. College degree in Business Administration or Health Care Administration.  2-3 years experience in project management and program development to include training preparation, delivery and documentation required.  </t>
    </r>
  </si>
  <si>
    <r>
      <rPr>
        <b/>
        <u/>
        <sz val="11"/>
        <rFont val="Cambria"/>
        <family val="1"/>
        <scheme val="major"/>
      </rPr>
      <t>Director, Clinical &amp; Network Operations for Mental Health:</t>
    </r>
    <r>
      <rPr>
        <u/>
        <sz val="11"/>
        <rFont val="Cambria"/>
        <family val="1"/>
        <scheme val="major"/>
      </rPr>
      <t xml:space="preserve"> </t>
    </r>
    <r>
      <rPr>
        <sz val="11"/>
        <rFont val="Cambria"/>
        <family val="1"/>
        <scheme val="major"/>
      </rPr>
      <t xml:space="preserve">Provides leadership, program development, and manages the operational aspect of the inpatient/outpatient mental health care management program.   Oversees the resolution of patient and provider appeals. Implements utilization management through the supervision of case managers and customer service reps. Provides leadership in the design, implementation, monitoring and evaluation of the Mental Health program. Implements clinical management techniques to manage quality cost in the treatment of mental health. Requires clinical psychologist with a current, unrestricted license. Requires 10 years experience in the delivery of inpatient/outpatient psychiatric and substance abuse services. Minimum of 5 years experience in a mental health environment required. </t>
    </r>
  </si>
  <si>
    <r>
      <rPr>
        <b/>
        <u/>
        <sz val="11"/>
        <rFont val="Cambria"/>
        <family val="1"/>
        <scheme val="major"/>
      </rPr>
      <t>Head of Clinical Products &amp; Programs:</t>
    </r>
    <r>
      <rPr>
        <b/>
        <sz val="11"/>
        <rFont val="Cambria"/>
        <family val="1"/>
        <scheme val="major"/>
      </rPr>
      <t xml:space="preserve"> </t>
    </r>
    <r>
      <rPr>
        <sz val="11"/>
        <rFont val="Cambria"/>
        <family val="1"/>
        <scheme val="major"/>
      </rPr>
      <t>Establish direction for the clinical product portfolio and related programs.  Develop and implement strategic plans related to overall product strategy to include product position, product portfolio, development, and enhancement to support the company's long and short-term strategic plans and goals.  Direct and lead the program development/design, quality, training, and medical director functions of the department. Minimum of 15+ years related work experience and 12+ years management experience required.</t>
    </r>
  </si>
  <si>
    <r>
      <rPr>
        <b/>
        <u/>
        <sz val="11"/>
        <rFont val="Cambria"/>
        <family val="1"/>
        <scheme val="major"/>
      </rPr>
      <t>Manager, EAP Services:</t>
    </r>
    <r>
      <rPr>
        <b/>
        <sz val="11"/>
        <rFont val="Cambria"/>
        <family val="1"/>
        <scheme val="major"/>
      </rPr>
      <t xml:space="preserve"> </t>
    </r>
    <r>
      <rPr>
        <sz val="11"/>
        <rFont val="Cambria"/>
        <family val="1"/>
        <scheme val="major"/>
      </rPr>
      <t xml:space="preserve">Manages the EAP team to ensure services are delivered in a quality manner consistent with the benefits, policies and procedures of the EAP and its contracts with providers, employer groups and the Behavioral Health department. Ensures appropriate utilization and administration of EAP services. Conducts assessments, provides appropriate referrals and performs necessary follow up to ensure the quality and appropriateness of services delivered within the benefit and policy of the EAP. Develops and maintains a positive relationship with providers and work to maintain quality outcomes and proper billing and coordination of care. Performs or coordinates the delivery of on-site services to employer groups such as Critical Incident Stress Debriefings, supervisor training and work life seminars. Provides consultation, referral and follow up services. Provides case consultation and education to customers and internal staff.  RN or Masters degree, and a mental health professional license required. Minimum of 5 years clinical with case management and EAP experience required. </t>
    </r>
  </si>
  <si>
    <r>
      <rPr>
        <b/>
        <u/>
        <sz val="11"/>
        <rFont val="Cambria"/>
        <family val="1"/>
        <scheme val="major"/>
      </rPr>
      <t>Outreach Care Coordinator:</t>
    </r>
    <r>
      <rPr>
        <b/>
        <sz val="11"/>
        <rFont val="Cambria"/>
        <family val="1"/>
        <scheme val="major"/>
      </rPr>
      <t xml:space="preserve"> </t>
    </r>
    <r>
      <rPr>
        <sz val="11"/>
        <rFont val="Cambria"/>
        <family val="1"/>
        <scheme val="major"/>
      </rPr>
      <t xml:space="preserve">Responsible for ensuring that appropriate member treatment plans are followed to improve the health of our members and meet the company's managed care goals.  Assesses member compliance with medical treatment plans via telephone or through on-site visits. Determines need for additional services. Makes recommendations, in conjunction with case management and provider, to adjust or modify treatment plan. Coordinates identification of referrals to local, state or federally funded programs. Assists in scheduling appointments and monitoring participation in programs. Coaches members on ways to reduce health risks. Prepares reports to document case and compliance updates; establishes and maintains relationships with agencies identified in appropriate contract. Requires certified nurse assistant or certified medical assistant. BS/BA in related field preferred. 3-5 years related experience, preferably in home health or provider setting. </t>
    </r>
  </si>
  <si>
    <r>
      <rPr>
        <b/>
        <u/>
        <sz val="11"/>
        <rFont val="Cambria"/>
        <family val="1"/>
        <scheme val="major"/>
      </rPr>
      <t>Privacy Coordinator:</t>
    </r>
    <r>
      <rPr>
        <b/>
        <sz val="11"/>
        <rFont val="Cambria"/>
        <family val="1"/>
        <scheme val="major"/>
      </rPr>
      <t xml:space="preserve">  </t>
    </r>
    <r>
      <rPr>
        <sz val="11"/>
        <rFont val="Cambria"/>
        <family val="1"/>
        <scheme val="major"/>
      </rPr>
      <t>Develops, implements, and monitors adherence to privacy policies and procedures.  Audits privacy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</si>
  <si>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r>
      <rPr>
        <b/>
        <u/>
        <sz val="11"/>
        <rFont val="Cambria"/>
        <family val="1"/>
        <scheme val="major"/>
      </rPr>
      <t>Security Coordinator:</t>
    </r>
    <r>
      <rPr>
        <b/>
        <sz val="11"/>
        <rFont val="Cambria"/>
        <family val="1"/>
        <scheme val="major"/>
      </rPr>
      <t xml:space="preserve">  </t>
    </r>
    <r>
      <rPr>
        <sz val="11"/>
        <rFont val="Cambria"/>
        <family val="1"/>
        <scheme val="major"/>
      </rPr>
      <t>Develops, implements, and monitors adherence to security policies and procedures.  Audits security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</si>
  <si>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r>
      <rPr>
        <b/>
        <u/>
        <sz val="11"/>
        <rFont val="Cambria"/>
        <family val="1"/>
        <scheme val="major"/>
      </rPr>
      <t>Security and Privacy Coordinator</t>
    </r>
    <r>
      <rPr>
        <b/>
        <sz val="11"/>
        <rFont val="Cambria"/>
        <family val="1"/>
        <scheme val="major"/>
      </rPr>
      <t xml:space="preserve">:  </t>
    </r>
    <r>
      <rPr>
        <sz val="11"/>
        <rFont val="Cambria"/>
        <family val="1"/>
        <scheme val="major"/>
      </rPr>
      <t>Develops, implements, and monitors adherence to security and privacy policies and procedures.  Audits security and privacy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</si>
  <si>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r>
      <rPr>
        <b/>
        <u/>
        <sz val="11"/>
        <rFont val="Cambria"/>
        <family val="1"/>
        <scheme val="major"/>
      </rPr>
      <t>Ethics &amp; Compliance Consultant</t>
    </r>
    <r>
      <rPr>
        <u/>
        <sz val="11"/>
        <rFont val="Cambria"/>
        <family val="1"/>
        <scheme val="major"/>
      </rPr>
      <t>:</t>
    </r>
    <r>
      <rPr>
        <sz val="11"/>
        <rFont val="Cambria"/>
        <family val="1"/>
        <scheme val="major"/>
      </rPr>
      <t xml:space="preserve"> Responsible for coordinating ethics and compliance activities and initiatives across the company. Performs risk assessments to determine areas at potential risk. Conducts the most complex ethics and compliance investigations.  Performs high level legal and regulatory research and develops strategic action plans.  Develops training and communication plans.  Manages and leads scheduled and ad hoc ethics and compliance projects.  Delivers ethics and compliance consultation services to managers and associates across the enterprise.   BA degree and 5-8 years experience in managed care, health insurance, business ethics or compliance environment required. Masters degree or professional designation preferred in related field. </t>
    </r>
    <r>
      <rPr>
        <sz val="10"/>
        <color indexed="10"/>
        <rFont val="Arial"/>
        <family val="2"/>
      </rPr>
      <t/>
    </r>
  </si>
  <si>
    <r>
      <rPr>
        <b/>
        <u/>
        <sz val="11"/>
        <rFont val="Cambria"/>
        <family val="1"/>
        <scheme val="major"/>
      </rPr>
      <t>Special Inquiry Representative:</t>
    </r>
    <r>
      <rPr>
        <b/>
        <sz val="11"/>
        <rFont val="Cambria"/>
        <family val="1"/>
        <scheme val="major"/>
      </rPr>
      <t xml:space="preserve"> </t>
    </r>
    <r>
      <rPr>
        <sz val="11"/>
        <rFont val="Cambria"/>
        <family val="1"/>
        <scheme val="major"/>
      </rPr>
      <t xml:space="preserve">Research and respond to written and telephone inquiries from a variety of sources including the DOI, Cabinet for Health Services (CHS), Attorney General's Office, media, state/federal legislators, members, attorneys representing members and inquiries received from any of these sources addressed to company executives. Identifies procedural problems, issues or trends to reduce corporate risk and improve customer service. Appears at depositions in court or at the DOI to verify company policies and procedures. Verifies the accuracy of information which is the subject matter of the inquiry.  5+ years customer service experience and extensive knowledge of systems required. </t>
    </r>
  </si>
  <si>
    <r>
      <rPr>
        <b/>
        <u/>
        <sz val="11"/>
        <rFont val="Cambria"/>
        <family val="1"/>
        <scheme val="major"/>
      </rPr>
      <t>Senior Credentialing Representative:</t>
    </r>
    <r>
      <rPr>
        <b/>
        <sz val="11"/>
        <rFont val="Cambria"/>
        <family val="1"/>
        <scheme val="major"/>
      </rPr>
      <t xml:space="preserve"> </t>
    </r>
    <r>
      <rPr>
        <sz val="11"/>
        <rFont val="Cambria"/>
        <family val="1"/>
        <scheme val="major"/>
      </rPr>
      <t xml:space="preserve">Responsible for ensuring the integrity of credentialing data and providing expertise and guidance to other credentialing associates.  Audits work of other credentialing associates. Compiles and reviews documentation required by credentialing committee. Responds to the most complex provider credentialing, compliance and accreditation issues. Researches pended and probated applications and resolves discrepancies. Monitors reports identifying practitioners on sanctions or those who do not meet credentialing criteria for further action and assists in researching related issues.  High school diploma or an equivalent combination of education and experience required. Knowledge of credentialing criteria required. 4-5 years credentialing experience required. </t>
    </r>
  </si>
  <si>
    <r>
      <rPr>
        <b/>
        <u/>
        <sz val="11"/>
        <rFont val="Cambria"/>
        <family val="1"/>
        <scheme val="major"/>
      </rPr>
      <t>Customer Service Rep II:</t>
    </r>
    <r>
      <rPr>
        <b/>
        <sz val="11"/>
        <rFont val="Cambria"/>
        <family val="1"/>
        <scheme val="major"/>
      </rPr>
      <t xml:space="preserve"> </t>
    </r>
    <r>
      <rPr>
        <sz val="11"/>
        <rFont val="Cambria"/>
        <family val="1"/>
        <scheme val="major"/>
      </rPr>
      <t>Reviews requests by mail, telephone, or in personal regarding insurance claims/policies. Proficient in all basic customer service areas; performs some but not all types of moderately complex function. May need guidance and supervision to complete more complex function. Responds to inquiries from policy holders, providers and/or others for information and assistance. Performs research to respond to inquiries and interprets policy provisions to determine most effective response. High school diploma or equivalent required. 1 - 3 years experience. Good written and oral communication skills. Good analytical and some advanced specialized skills. Good keyboard and basic PC office software skills required.</t>
    </r>
  </si>
  <si>
    <r>
      <rPr>
        <b/>
        <u/>
        <sz val="11"/>
        <rFont val="Cambria"/>
        <family val="1"/>
        <scheme val="major"/>
      </rPr>
      <t>Customer Service Rep III:</t>
    </r>
    <r>
      <rPr>
        <b/>
        <sz val="11"/>
        <rFont val="Cambria"/>
        <family val="1"/>
        <scheme val="major"/>
      </rPr>
      <t xml:space="preserve"> </t>
    </r>
    <r>
      <rPr>
        <sz val="11"/>
        <rFont val="Cambria"/>
        <family val="1"/>
        <scheme val="major"/>
      </rPr>
      <t>Reviews requests by mail, telephone, or in personal regarding insurance claims/policies. . Fully proficient in all key areas; performs many complex functions. Responds to inquiries from policyholders, providers and/or others for information and assistance. Performs research to respond to inquiries and interprets policy provisions to determine most effective response. High school diploma or equivalent required. 3 + years experience. Advanced written and oral communication skills. Advanced PC and problem solving skills required.</t>
    </r>
  </si>
  <si>
    <r>
      <rPr>
        <b/>
        <u/>
        <sz val="11"/>
        <rFont val="Cambria"/>
        <family val="1"/>
        <scheme val="major"/>
      </rPr>
      <t>Customer Service Team Lead:</t>
    </r>
    <r>
      <rPr>
        <b/>
        <sz val="11"/>
        <rFont val="Cambria"/>
        <family val="1"/>
        <scheme val="major"/>
      </rPr>
      <t xml:space="preserve"> </t>
    </r>
    <r>
      <rPr>
        <sz val="11"/>
        <rFont val="Cambria"/>
        <family val="1"/>
        <scheme val="major"/>
      </rPr>
      <t>Acts as a team lead in reviewing requests by mail, telephone, or in person regarding insurance claims/policies for a healthcare business unit. Able to perform all complex functions. Oversees all daily activities of Customer Service Reps. Troubleshoots specific problems/issues. Performs quality audits and other unit CPE measurements. Provides leadership and guidance to unit. Participates on management teams. High school diploma or equivalent required. 4 + years previous health related experience. Highly advanced written and oral communication skills. Advanced PC and problem-solving skills. Expert knowledge in all key areas required.</t>
    </r>
  </si>
  <si>
    <r>
      <rPr>
        <b/>
        <u/>
        <sz val="11"/>
        <rFont val="Cambria"/>
        <family val="1"/>
        <scheme val="major"/>
      </rPr>
      <t>Customer Service Auditor:</t>
    </r>
    <r>
      <rPr>
        <b/>
        <sz val="11"/>
        <rFont val="Cambria"/>
        <family val="1"/>
        <scheme val="major"/>
      </rPr>
      <t xml:space="preserve"> </t>
    </r>
    <r>
      <rPr>
        <sz val="11"/>
        <rFont val="Cambria"/>
        <family val="1"/>
        <scheme val="major"/>
      </rPr>
      <t>Conducts quality audits and provides feedback for improvement. Audits taped or live conversations of Beneficiary/Customer Services Reps. Completes and submits a report of each audited call and provides feedback to CSR. Develops action plan to improve telephone performance. Assists with training of CSR's.  High school diploma or equivalent required. 1-2 years customer service experience. 1-2 years experience in management, supervision, training or quality assurance in customer service or service firm preferred. Expert knowledge in all key areas. Able to perform all complex functions. Highly advanced written and oral communication skills, PC skills and problem solving skills required.</t>
    </r>
  </si>
  <si>
    <r>
      <rPr>
        <b/>
        <u/>
        <sz val="11"/>
        <rFont val="Cambria"/>
        <family val="1"/>
        <scheme val="major"/>
      </rPr>
      <t>Customer Service Supervisor:</t>
    </r>
    <r>
      <rPr>
        <b/>
        <sz val="11"/>
        <rFont val="Cambria"/>
        <family val="1"/>
        <scheme val="major"/>
      </rPr>
      <t xml:space="preserve"> </t>
    </r>
    <r>
      <rPr>
        <sz val="11"/>
        <rFont val="Cambria"/>
        <family val="1"/>
        <scheme val="major"/>
      </rPr>
      <t>Provide daily guidance</t>
    </r>
    <r>
      <rPr>
        <b/>
        <sz val="11"/>
        <rFont val="Cambria"/>
        <family val="1"/>
        <scheme val="major"/>
      </rPr>
      <t xml:space="preserve"> </t>
    </r>
    <r>
      <rPr>
        <sz val="11"/>
        <rFont val="Cambria"/>
        <family val="1"/>
        <scheme val="major"/>
      </rPr>
      <t>to a team of Customer Service Representatives in all areas including work production quality and production, policies, procedures, training, and development.  Review and resolve complex customer service and claims issues that have not been resolved by the Customer Service staff.  Interact and negotiate with affected parties (claimants, providers, and/or insurance agents) as needed.  Ensure all customer service and claims issues meet quality and production standards.  Responsible for implementing all necessary documentation for the team based on established policies and procedures.  Minimum 5 years customer service and claims experience required.</t>
    </r>
  </si>
  <si>
    <r>
      <rPr>
        <b/>
        <u/>
        <sz val="11"/>
        <rFont val="Cambria"/>
        <family val="1"/>
        <scheme val="major"/>
      </rPr>
      <t>Customer Service Manager:</t>
    </r>
    <r>
      <rPr>
        <b/>
        <sz val="11"/>
        <rFont val="Cambria"/>
        <family val="1"/>
        <scheme val="major"/>
      </rPr>
      <t xml:space="preserve"> </t>
    </r>
    <r>
      <rPr>
        <sz val="11"/>
        <rFont val="Cambria"/>
        <family val="1"/>
        <scheme val="major"/>
      </rPr>
      <t xml:space="preserve">Provide  managerial oversight and direction to a minimum of 3-5 teams of customer service representatives.  Provide oversight for all claims and customer service issues adjudicated by assigned Customer Service Supervisors and their respective teams.  Review, resolve and/ or negotiate and settle claims and customer service issues not resolved by assigned Customer Service Supervisors.  Work closely with the Claims department management to ensure consistency in the departmental adjudication of claims.  Minimum of 3 or more years of supervisory customer service and claims experience required.  </t>
    </r>
  </si>
  <si>
    <r>
      <rPr>
        <b/>
        <u/>
        <sz val="11"/>
        <rFont val="Cambria"/>
        <family val="1"/>
        <scheme val="major"/>
      </rPr>
      <t>Director, Customer Service Department:</t>
    </r>
    <r>
      <rPr>
        <b/>
        <sz val="11"/>
        <rFont val="Cambria"/>
        <family val="1"/>
        <scheme val="major"/>
      </rPr>
      <t xml:space="preserve"> </t>
    </r>
    <r>
      <rPr>
        <sz val="11"/>
        <rFont val="Cambria"/>
        <family val="1"/>
        <scheme val="major"/>
      </rPr>
      <t>Direct the efforts of a specific customer service/claims department which may specialize in one particular type of claims (i.e. Managed Care or Medicare).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claims adjudication and customer service levels. Minimum of 10 years in claims and customer service experience required.</t>
    </r>
  </si>
  <si>
    <r>
      <rPr>
        <b/>
        <u/>
        <sz val="11"/>
        <rFont val="Cambria"/>
        <family val="1"/>
        <scheme val="major"/>
      </rPr>
      <t>Director, Dental:</t>
    </r>
    <r>
      <rPr>
        <b/>
        <sz val="11"/>
        <rFont val="Cambria"/>
        <family val="1"/>
        <scheme val="major"/>
      </rPr>
      <t xml:space="preserve"> </t>
    </r>
    <r>
      <rPr>
        <sz val="11"/>
        <rFont val="Cambria"/>
        <family val="1"/>
        <scheme val="major"/>
      </rPr>
      <t xml:space="preserve">Responsible for Dental policies, procedures and fee determination benefits as well as the management of the network management department. Pre-authorizes dental services. Analyzes patterns of practice and services for over-utilization or abuse. Establishes dental policies and fee structures. Ensures compliance with Federal, State and contractual regulatory requirements. Establishes and maintains an optimum level of provider participation by negotiating provider contracts and/or arrangements for new facilities. Establishes and maintains the Quality Management Program.  Doctorate degree, DDM or DDS with current license in good standing required. 5 years experience in patient care and 10 years experience in payer's side of dental underwriting and claim review required. </t>
    </r>
  </si>
  <si>
    <r>
      <rPr>
        <b/>
        <u/>
        <sz val="11"/>
        <rFont val="Cambria"/>
        <family val="1"/>
        <scheme val="major"/>
      </rPr>
      <t>Director, Vision:</t>
    </r>
    <r>
      <rPr>
        <b/>
        <sz val="11"/>
        <rFont val="Cambria"/>
        <family val="1"/>
        <scheme val="major"/>
      </rPr>
      <t xml:space="preserve"> </t>
    </r>
    <r>
      <rPr>
        <sz val="11"/>
        <rFont val="Cambria"/>
        <family val="1"/>
        <scheme val="major"/>
      </rPr>
      <t xml:space="preserve">Responsible for Vision policies, procedures and fee determination benefits as well as the management of the network management department. Pre-authorizes vision services. Analyzes patterns of practice and services for over-utilization or abuse. Establishes vision policies and fee structures. Ensures compliance with Federal, State and contractual regulatory requirements. Establishes and maintains an optimum level of provider participation by negotiating provider contracts and/or arrangements for new facilities. Establishes and maintains the Quality Management Program.  Doctorate degree in Optometry with current license in good standing required. 5 years experience in patient care and 10 years experience in payer's side of vision underwriting and claim review required. </t>
    </r>
  </si>
  <si>
    <r>
      <rPr>
        <b/>
        <u/>
        <sz val="11"/>
        <rFont val="Cambria"/>
        <family val="1"/>
        <scheme val="major"/>
      </rPr>
      <t>Director, Network Management &amp; Dental Review</t>
    </r>
    <r>
      <rPr>
        <b/>
        <sz val="11"/>
        <rFont val="Cambria"/>
        <family val="1"/>
        <scheme val="major"/>
      </rPr>
      <t xml:space="preserve">: </t>
    </r>
    <r>
      <rPr>
        <sz val="11"/>
        <rFont val="Cambria"/>
        <family val="1"/>
        <scheme val="major"/>
      </rPr>
      <t>Responsible for the management of the dental network management department. Directs the network relations staff in all activities necessary to support and maintain sound provider networks to include maintaining provider data files. Ensures provider communications within service areas. Acts as inter-company liaison between sales, marketing, and dental professionals for purposes of ensuring a sound network. Provides professional review of dental and medical/dental claims. DDS or DMD degree and significant provider experience in a dental network environment required. 10 years post graduate dental clinical experience preferred.  Strong understanding of all dental contracts and products required. Strong clinical knowledge of all dental procedures and their relationship to overall dental health required.</t>
    </r>
  </si>
  <si>
    <r>
      <rPr>
        <b/>
        <u/>
        <sz val="11"/>
        <rFont val="Cambria"/>
        <family val="1"/>
        <scheme val="major"/>
      </rPr>
      <t>Director, Network Management &amp; Vision Review</t>
    </r>
    <r>
      <rPr>
        <b/>
        <sz val="11"/>
        <rFont val="Cambria"/>
        <family val="1"/>
        <scheme val="major"/>
      </rPr>
      <t xml:space="preserve">: </t>
    </r>
    <r>
      <rPr>
        <sz val="11"/>
        <rFont val="Cambria"/>
        <family val="1"/>
        <scheme val="major"/>
      </rPr>
      <t>Responsible for the management of the vision network management department. Directs the network relations staff in all activities necessary to support and maintain sound provider networks to include maintaining provider data files. Ensures provider communications within service areas. Acts as inter-company liaison between sales, marketing, and vision professionals for purposes of ensuring a sound network. Provides professional review of vision claims. Doctorate degree in Optometry and significant provider experience in a vision network environment required. 10 years post graduate vision clinical experience preferred.  Strong understanding of all vision contracts and products required. Strong clinical knowledge of all optometry procedures and their relationship to overall optometry health required.</t>
    </r>
  </si>
  <si>
    <r>
      <rPr>
        <b/>
        <u/>
        <sz val="11"/>
        <rFont val="Cambria"/>
        <family val="1"/>
        <scheme val="major"/>
      </rPr>
      <t>Head of Dental/Vision Operations</t>
    </r>
    <r>
      <rPr>
        <b/>
        <sz val="11"/>
        <rFont val="Cambria"/>
        <family val="1"/>
        <scheme val="major"/>
      </rPr>
      <t>:</t>
    </r>
    <r>
      <rPr>
        <sz val="11"/>
        <rFont val="Cambria"/>
        <family val="1"/>
        <scheme val="major"/>
      </rPr>
      <t xml:space="preserve"> Responsible for the leading and managing of dental and vision benefits for beneficiaries.  Directs the development and preparation of strategic plans and budgets.  Leads the development, production, promotion, and sale of company products and services.  Directs operations in compliance with client contracts.  Ensures that provider networks are sufficient and provide adequate and appropriate care.  Analyzes patterns of practice and services for over-utilization or abuse.  Oversees policy and guidelines for provider auditing.  Facilitates the review of disputed claims.  Ensures compliance with Federal, State, and contractual regulatory requirements.  Minimum of 15 years clinical experience to include administrative experience in a managed care environment required.  Doctorate degree, DDM, DDS, or DO with current license in good standing required.</t>
    </r>
  </si>
  <si>
    <r>
      <rPr>
        <b/>
        <u/>
        <sz val="11"/>
        <rFont val="Cambria"/>
        <family val="1"/>
        <scheme val="major"/>
      </rPr>
      <t>Disease Management Program Liaison</t>
    </r>
    <r>
      <rPr>
        <b/>
        <sz val="11"/>
        <rFont val="Cambria"/>
        <family val="1"/>
        <scheme val="major"/>
      </rPr>
      <t xml:space="preserve">: </t>
    </r>
    <r>
      <rPr>
        <sz val="11"/>
        <rFont val="Cambria"/>
        <family val="1"/>
        <scheme val="major"/>
      </rPr>
      <t>Responsible to establish and maintain effective relationships with the provider community to positively impact the delivery of Disease Management (DM) programs. Identifies key providers and proactively establishes effective relationships to maximize and optimize the physician relationship. Initiates personal contacts and site visits to effectively communicate the value of the DM program to the provider by presenting key program strategies, components and desired outcomes through DM program participation. Ensures that patient and physician compliance are maximized through program engagement, on-going education and communication. BSN and RN license required. MSN preferred. Five years experience to include detailed clinical knowledge of conditions being delivered by the DM program, including asthma, diabetes, cardiovascular, and respiratory conditions required.</t>
    </r>
  </si>
  <si>
    <r>
      <rPr>
        <b/>
        <u/>
        <sz val="11"/>
        <rFont val="Cambria"/>
        <family val="1"/>
        <scheme val="major"/>
      </rPr>
      <t>Disease Management Program Administration</t>
    </r>
    <r>
      <rPr>
        <b/>
        <sz val="11"/>
        <rFont val="Cambria"/>
        <family val="1"/>
        <scheme val="major"/>
      </rPr>
      <t xml:space="preserve">: </t>
    </r>
    <r>
      <rPr>
        <sz val="11"/>
        <rFont val="Cambria"/>
        <family val="1"/>
        <scheme val="major"/>
      </rPr>
      <t>Develops and implements clinical and cost outcome responsibilities for beneficiaries by meeting with providers, employers, and vendors. Researches, compiles, reviews and reports information pertaining to disease management, health intervention, and population health trends, issues and initiatives and makes recommendations based on findings. Educates staff regarding disease management programs. Assists with the development of Clinical Quality Studies based on the results of the Disease Management Program. Serves as project manager for activities that will result in a measurable clinical improvement in the health of beneficiaries. RN or BSN required. 3 years case management experience required.</t>
    </r>
  </si>
  <si>
    <r>
      <rPr>
        <b/>
        <u/>
        <sz val="11"/>
        <rFont val="Cambria"/>
        <family val="1"/>
        <scheme val="major"/>
      </rPr>
      <t>Disease Management Clinical Specialist</t>
    </r>
    <r>
      <rPr>
        <b/>
        <sz val="11"/>
        <rFont val="Cambria"/>
        <family val="1"/>
        <scheme val="major"/>
      </rPr>
      <t xml:space="preserve">: </t>
    </r>
    <r>
      <rPr>
        <sz val="11"/>
        <rFont val="Cambria"/>
        <family val="1"/>
        <scheme val="major"/>
      </rPr>
      <t xml:space="preserve">Provides clinical oversight of the delivery of patient education and disease management interventions. Ensures clinical integrity and compliance of patient management and patient education activities. Oversees the development/implementation of case management strategies. Manages chronically ill patients to result in improved health and financial outcomes. Analyzes and evaluates patient management strategies. Provides direction to nursing staff on intervention strategies. Prepares case reviews and case summaries of patient management activities for client inspection or review. Participates in preparation and presentation of clinical outcomes to the client. Provides clinical training as needed to staff.  Reviews clinical content of program and materials, teaching topics, clinical algorithms, etc.  RN license and BSN required, plus 3-5 years recent clinical patient experience. </t>
    </r>
  </si>
  <si>
    <r>
      <rPr>
        <b/>
        <u/>
        <sz val="11"/>
        <rFont val="Cambria"/>
        <family val="1"/>
        <scheme val="major"/>
      </rPr>
      <t>Disease Management Lead:</t>
    </r>
    <r>
      <rPr>
        <b/>
        <sz val="11"/>
        <rFont val="Cambria"/>
        <family val="1"/>
        <scheme val="major"/>
      </rPr>
      <t xml:space="preserve"> </t>
    </r>
    <r>
      <rPr>
        <sz val="11"/>
        <rFont val="Cambria"/>
        <family val="1"/>
        <scheme val="major"/>
      </rPr>
      <t xml:space="preserve">Serves as lead by assisting team members in the delivery of the DM Program and by providing guidance and assistance with clinical, program and client specific questions and situations. Maintain an active caseload, functioning as a Nurse Care Manager/Consultant.  Performs duties as a Case Manager/Nurse Consultant. Evaluates and manages participants enrolled in the chronic disease management program.   Documents discussions regarding all communications involving the participant, physicians and other ancillary providers.  Serves as an educational resource for the nursing staff.  Monitors assigned telephone skill groups and work volumes to meet individual and team performance expectations as related to call volume, call length and productivity. Current R.N. license or BSN required. 5 years recent related clinical nursing experience required. Broad clinical knowledge base of DM processes required. </t>
    </r>
  </si>
  <si>
    <r>
      <rPr>
        <b/>
        <u/>
        <sz val="11"/>
        <rFont val="Cambria"/>
        <family val="1"/>
        <scheme val="major"/>
      </rPr>
      <t>Disease Management Nurse Consultant</t>
    </r>
    <r>
      <rPr>
        <b/>
        <sz val="11"/>
        <rFont val="Cambria"/>
        <family val="1"/>
        <scheme val="major"/>
      </rPr>
      <t xml:space="preserve">: </t>
    </r>
    <r>
      <rPr>
        <sz val="11"/>
        <rFont val="Cambria"/>
        <family val="1"/>
        <scheme val="major"/>
      </rPr>
      <t xml:space="preserve">Responsible for evaluating and actively managing participants enrolled in the disease management program. Facilitates the delivery of care through a plan of care developed with the participant, attending physician and other health care providers. Makes decisions based on the clinical guidelines, key interventions and program protocol to develop plans of care to positively impact outcomes. Contacts participants to discuss, develop, and coordinate implementation of plan of care and monitors and evaluates health status. Educates new and existing staff on key clinical interventions and patient management techniques. Assists clinical consultants with development and delivery of unit-based in-services and education. Current RN license required. Minimum of 7 years of recent, related clinical experience, or the equivalent in disease management or patient management experience required. Advanced clinical knowledge of diabetes, cardiac disease, asthma or COPD required. Minimum of 2 years experience in patient management or disease management required. </t>
    </r>
  </si>
  <si>
    <r>
      <rPr>
        <b/>
        <u/>
        <sz val="11"/>
        <rFont val="Cambria"/>
        <family val="1"/>
        <scheme val="major"/>
      </rPr>
      <t>Director, Health Promotions and Disease State Management:</t>
    </r>
    <r>
      <rPr>
        <b/>
        <sz val="11"/>
        <rFont val="Cambria"/>
        <family val="1"/>
        <scheme val="major"/>
      </rPr>
      <t xml:space="preserve"> </t>
    </r>
    <r>
      <rPr>
        <sz val="11"/>
        <rFont val="Cambria"/>
        <family val="1"/>
        <scheme val="major"/>
      </rPr>
      <t xml:space="preserve">Responsible for overseeing the development and implementation of Health Promotions and Disease State Management (HP/DSM) program initiatives that will demonstrate a positive ROI and health improvement for beneficiaries. Ensures that prevention and health management program accreditation standards are met, and manages interdepartmental teams to ensure efficient program development and administration. Ensures all documentation of HP/DSM programs is complete. Manages HP/DSM vendors and consultants. Works with sales and other areas to incorporate HP/DSM programs into products and promote their sale and value. RN/BSN and certification in Quality Management required. Masters preferred. 5+ years of clinical and management experience required. </t>
    </r>
  </si>
  <si>
    <r>
      <rPr>
        <b/>
        <u/>
        <sz val="11"/>
        <rFont val="Cambria"/>
        <family val="1"/>
        <scheme val="major"/>
      </rPr>
      <t>Health Assessment Associate:</t>
    </r>
    <r>
      <rPr>
        <b/>
        <sz val="11"/>
        <rFont val="Cambria"/>
        <family val="1"/>
        <scheme val="major"/>
      </rPr>
      <t xml:space="preserve"> </t>
    </r>
    <r>
      <rPr>
        <sz val="11"/>
        <rFont val="Cambria"/>
        <family val="1"/>
        <scheme val="major"/>
      </rPr>
      <t>Initiate outbound calls to disease management program candidates to encourage program participation and to conduct non-clinical disease management assessments. Collect and document caller information and triage to appropriate areas as needed. Make outbound pro-active calls to identified members and collect demographic information. Properly document all discussions/communications with participants as program protocol dictates.  Initiate outbound calls for assessments according to company policies and procedures. Coordinate referrals with physician, health plans, vendors, and patient as required. Communicate with multi-disciplinary team members to facilitate patient management services. Direct calls to disease management nursing intervention staff. High School diploma and 1-2 years experience in a sales or marketing capacity required.</t>
    </r>
  </si>
  <si>
    <r>
      <rPr>
        <b/>
        <u/>
        <sz val="11"/>
        <rFont val="Cambria"/>
        <family val="1"/>
        <scheme val="major"/>
      </rPr>
      <t>Lead Health Assessment Associate</t>
    </r>
    <r>
      <rPr>
        <b/>
        <sz val="11"/>
        <rFont val="Cambria"/>
        <family val="1"/>
        <scheme val="major"/>
      </rPr>
      <t xml:space="preserve">: </t>
    </r>
    <r>
      <rPr>
        <sz val="11"/>
        <rFont val="Cambria"/>
        <family val="1"/>
        <scheme val="major"/>
      </rPr>
      <t xml:space="preserve">Responsible for serving as a team lead over call center associates engaged in enrolling members in disease state management programming. Develops and implements action plans to meet and surpass productivity and quality goals. Monitors calls and evaluates effectiveness and efficiency of calls, making adjustments to staffing and priorities as needed. Produces various reports to track call volume and staffing needs. May work with the most complex or unusual enrollment and engagement issues. Reviews work flows to ensure those administrative processes promote more effective call management.  High School diploma and 3+ years in a call center/customer service environment required. Knowledge to evaluate statistical and operational data to develop conclusions and recommendations for process improvements required. </t>
    </r>
  </si>
  <si>
    <r>
      <rPr>
        <b/>
        <u/>
        <sz val="11"/>
        <rFont val="Cambria"/>
        <family val="1"/>
        <scheme val="major"/>
      </rPr>
      <t>Health Assessment Case Manager:</t>
    </r>
    <r>
      <rPr>
        <b/>
        <sz val="11"/>
        <rFont val="Cambria"/>
        <family val="1"/>
        <scheme val="major"/>
      </rPr>
      <t xml:space="preserve"> </t>
    </r>
    <r>
      <rPr>
        <sz val="11"/>
        <rFont val="Cambria"/>
        <family val="1"/>
        <scheme val="major"/>
      </rPr>
      <t>Conduct telephone registration and clinical disease management assessments, both incoming and outbound for the Disease Management Program. Collect and document caller information and triage to appropriate areas as needed. Make outbound pro-active calls to identified members. Collect demographic information. Verify and document correct patient information from various sources. Properly document all discussions/communications with participants as program protocol dictates. Complete functional and clinical assessments.  Initiate outbound calls for assessments according to company policies and procedures. Coordinate referrals with physician, health plans, vendors, and patient as required. Communicate with multi-disciplinary team members to facilitate patient management services. Direct calls to disease management nursing intervention staff when needed and appropriate per guidelines. RN license required.  3-5 years clinical experience required.</t>
    </r>
  </si>
  <si>
    <r>
      <rPr>
        <b/>
        <u/>
        <sz val="11"/>
        <rFont val="Cambria"/>
        <family val="1"/>
        <scheme val="major"/>
      </rPr>
      <t>Manager, Medical Director/Clinical Quality:</t>
    </r>
    <r>
      <rPr>
        <b/>
        <sz val="11"/>
        <rFont val="Cambria"/>
        <family val="1"/>
        <scheme val="major"/>
      </rPr>
      <t xml:space="preserve"> </t>
    </r>
    <r>
      <rPr>
        <sz val="11"/>
        <rFont val="Cambria"/>
        <family val="1"/>
        <scheme val="major"/>
      </rPr>
      <t xml:space="preserve">Responsible for overseeing medical functions including medical policy, accreditation, quality improvement and disease state management initiatives and programming.  Implements, manages and evaluates disease state management, accreditation, and quality improvement programs. Serves as point of contact for any accreditation, credentialing or quality issues. Participates in corporate medical initiatives requiring licensed MD.  Licensed MD required, advanced master's preferred (MBA, MPH, MPP). 8-10 years experience in managed care industry and disease state program management required. Prior management experience, demonstrated knowledge of quality improvement methodology and techniques, and knowledge of NCQA and other accreditation requirements required. </t>
    </r>
    <r>
      <rPr>
        <sz val="10"/>
        <color indexed="10"/>
        <rFont val="Arial"/>
        <family val="2"/>
      </rPr>
      <t/>
    </r>
  </si>
  <si>
    <r>
      <rPr>
        <b/>
        <u/>
        <sz val="11"/>
        <rFont val="Cambria"/>
        <family val="1"/>
        <scheme val="major"/>
      </rPr>
      <t>Head, Medical Utilization Management:</t>
    </r>
    <r>
      <rPr>
        <sz val="11"/>
        <rFont val="Cambria"/>
        <family val="1"/>
        <scheme val="major"/>
      </rPr>
      <t xml:space="preserve"> Responsible for the leadership and management of Medical Utilization and Review for the entire company.  Act as a member of senior management representing all medical aspects related to the business. Provide strategic planning and direction for medical directors, clinical guidelines, medical management, UM/QM Training, utilization and case management review, disease management, and health assessment.  M.D., M.P.H., Ph.D., or Master's in Nursing required, and 15+ years of Managed Care/Utilization Review leadership experience required.</t>
    </r>
  </si>
  <si>
    <r>
      <rPr>
        <b/>
        <u/>
        <sz val="11"/>
        <rFont val="Cambria"/>
        <family val="1"/>
        <scheme val="major"/>
      </rPr>
      <t>Manager Account Management:</t>
    </r>
    <r>
      <rPr>
        <sz val="11"/>
        <rFont val="Cambria"/>
        <family val="1"/>
        <scheme val="major"/>
      </rPr>
      <t xml:space="preserve"> Responsible for growing membership within existing accounts and for directly managing business relationships with client accounts. Manages the account managers and the administrative staff. Ensures that systems and processes are in place to meet the needs of internal and external clients. Typically requires six or more years of experience.</t>
    </r>
  </si>
  <si>
    <r>
      <rPr>
        <b/>
        <u/>
        <sz val="11"/>
        <rFont val="Cambria"/>
        <family val="1"/>
        <scheme val="major"/>
      </rPr>
      <t>Account Manager-National Accounts:</t>
    </r>
    <r>
      <rPr>
        <sz val="11"/>
        <rFont val="Cambria"/>
        <family val="1"/>
        <scheme val="major"/>
      </rPr>
      <t xml:space="preserve"> Primary responsibility includes strategic account management for large and/or complex national accounts. Also, responsible for the sales of additional products/services to existing accounts. Responsibilities include implementing sales strategies to achieve revenue targets through selling new business to existing accounts, managing major account relationships, and organizing and developing the national accounts sales force. May direct and oversees a number of national account manager positions.  Positions may include incumbents who are responsible for large and/or complex accounts not on a national basis. IC eligible</t>
    </r>
  </si>
  <si>
    <r>
      <rPr>
        <b/>
        <u/>
        <sz val="11"/>
        <rFont val="Cambria"/>
        <family val="1"/>
        <scheme val="major"/>
      </rPr>
      <t>Senior Account Manager</t>
    </r>
    <r>
      <rPr>
        <sz val="11"/>
        <rFont val="Cambria"/>
        <family val="1"/>
        <scheme val="major"/>
      </rPr>
      <t>: Responsible for growing membership within existing accounts and for directly managing business relationships with client accounts. Ensures that systems and processes are in place to meet the needs of internal and external clients. Develops and implements strategies and policies relating to account management. May provide guidance or expertise to less experienced account managers. IC eligible</t>
    </r>
  </si>
  <si>
    <r>
      <rPr>
        <b/>
        <u/>
        <sz val="11"/>
        <rFont val="Cambria"/>
        <family val="1"/>
        <scheme val="major"/>
      </rPr>
      <t>Account Manager:</t>
    </r>
    <r>
      <rPr>
        <sz val="11"/>
        <rFont val="Cambria"/>
        <family val="1"/>
        <scheme val="major"/>
      </rPr>
      <t xml:space="preserve"> Responsible for managing a book of business for existing accounts. Responsible for reviewing accounts, selling new business to existing accounts, and converting accounts to a higher level of products/services. May also be responsible for new account installation. IC eligible</t>
    </r>
  </si>
  <si>
    <r>
      <rPr>
        <b/>
        <u/>
        <sz val="11"/>
        <rFont val="Cambria"/>
        <family val="1"/>
        <scheme val="major"/>
      </rPr>
      <t>Account Associate:</t>
    </r>
    <r>
      <rPr>
        <sz val="11"/>
        <rFont val="Cambria"/>
        <family val="1"/>
        <scheme val="major"/>
      </rPr>
      <t xml:space="preserve"> Responsible for managing a book of business for smaller, existing accounts.  Reviews and sells new business to existing accounts.  Resolves less complex customer issues.  Identifies improvements to prevent issues from re-occurring.  Educates clients on claims, plan design and renewal options. IC eligible</t>
    </r>
  </si>
  <si>
    <r>
      <rPr>
        <b/>
        <u/>
        <sz val="11"/>
        <rFont val="Cambria"/>
        <family val="1"/>
        <scheme val="major"/>
      </rPr>
      <t>Sales Director-Direct Sales:</t>
    </r>
    <r>
      <rPr>
        <sz val="11"/>
        <rFont val="Cambria"/>
        <family val="1"/>
        <scheme val="major"/>
      </rPr>
      <t xml:space="preserve"> Responsible for developing and implementing sales strategies for the entire sales network. Oversees the activities of the sales force and develops overall membership and revenue growth targets for dissemination throughout the sales network. Typically has more than ten years of experience in insurance sales. Is sales incentive eligible.</t>
    </r>
  </si>
  <si>
    <r>
      <t>Sales Manager:</t>
    </r>
    <r>
      <rPr>
        <sz val="11"/>
        <rFont val="Cambria"/>
        <family val="1"/>
        <scheme val="major"/>
      </rPr>
      <t xml:space="preserve"> Responsible for attaining sales objectives for a plan or specified geographic area. Develops and implements sales strategies to achieve sales growth. May be responsible for the management of the sales force. In small or international businesses, may have account management responsibilities. IC eligible</t>
    </r>
  </si>
  <si>
    <r>
      <rPr>
        <b/>
        <u/>
        <sz val="11"/>
        <rFont val="Cambria"/>
        <family val="1"/>
        <scheme val="major"/>
      </rPr>
      <t>Sales Manager-National Accounts:</t>
    </r>
    <r>
      <rPr>
        <sz val="11"/>
        <rFont val="Cambria"/>
        <family val="1"/>
        <scheme val="major"/>
      </rPr>
      <t xml:space="preserve"> Primary responsibility includes prospecting and generating new sales for national accounts. Responsible for attaining sales objectives for assigned national accounts. Develops and implements sales strategies to achieve sales growth. May be responsible for the management of the sales force. IC eligible</t>
    </r>
  </si>
  <si>
    <r>
      <rPr>
        <b/>
        <u/>
        <sz val="11"/>
        <rFont val="Cambria"/>
        <family val="1"/>
        <scheme val="major"/>
      </rPr>
      <t>Senior Sales Representative:</t>
    </r>
    <r>
      <rPr>
        <sz val="11"/>
        <rFont val="Cambria"/>
        <family val="1"/>
        <scheme val="major"/>
      </rPr>
      <t xml:space="preserve"> Develops and implements sales strategies for targeted key accounts in a plan, a territory, or a specified geographic area. Very knowledgeable of complete line of products/services and clients' issues and needs. Primarily focuses on seeking out new clients.  In small or international businesses, may have account management responsibilities. Typically has at least five years of related sales experience. IC eligible</t>
    </r>
  </si>
  <si>
    <r>
      <rPr>
        <b/>
        <u/>
        <sz val="11"/>
        <rFont val="Cambria"/>
        <family val="1"/>
        <scheme val="major"/>
      </rPr>
      <t>Sales Representative:</t>
    </r>
    <r>
      <rPr>
        <sz val="11"/>
        <rFont val="Cambria"/>
        <family val="1"/>
        <scheme val="major"/>
      </rPr>
      <t xml:space="preserve"> Develops and implements sales strategies for a group of accounts in a plan, a territory, or a specified geographic area. Knowledgeable of complete line of products/services and clients' issues and needs. Primarily focuses on seeking out new clients. In small or international businesses, may have account management responsibilities. Typically has less than five years of related sales experience. IC eligible</t>
    </r>
  </si>
  <si>
    <r>
      <rPr>
        <b/>
        <u/>
        <sz val="11"/>
        <rFont val="Cambria"/>
        <family val="1"/>
        <scheme val="major"/>
      </rPr>
      <t>Sales Representative Associate:</t>
    </r>
    <r>
      <rPr>
        <sz val="11"/>
        <rFont val="Cambria"/>
        <family val="1"/>
        <scheme val="major"/>
      </rPr>
      <t xml:space="preserve"> This position represents the least skilled and/or experienced level sales professional, yet is not considered a trainee.  This position has received basic company orientation and/or some limited sales training, and is beginning to generate revenue and/or profit margin in their accounts and territories.  Responsible for learning sales techniques and reporting daily or weekly activity to a sales manager.  Generally focuses on local market accounts and prospects and participates on key account sales teams.  In small or international businesses, may have account management responsibilities.  Typically requires up to three years of experience in sales and does not necessarily include moderate knowledge of or previous work within the industry. IC eligible.</t>
    </r>
  </si>
  <si>
    <r>
      <rPr>
        <b/>
        <u/>
        <sz val="11"/>
        <rFont val="Cambria"/>
        <family val="1"/>
        <scheme val="major"/>
      </rPr>
      <t>Sales Representative Trainee:</t>
    </r>
    <r>
      <rPr>
        <sz val="11"/>
        <rFont val="Cambria"/>
        <family val="1"/>
        <scheme val="major"/>
      </rPr>
      <t xml:space="preserve"> Learns the organization's policies, products and/or services, as preparation for sales responsibilities. Studies sales techniques by reading manuals, attending seminars and working in the field with more experienced sales representatives.</t>
    </r>
  </si>
  <si>
    <r>
      <rPr>
        <b/>
        <u/>
        <sz val="11"/>
        <rFont val="Cambria"/>
        <family val="1"/>
        <scheme val="major"/>
      </rPr>
      <t>EDI Enrollment Associate</t>
    </r>
    <r>
      <rPr>
        <b/>
        <sz val="11"/>
        <rFont val="Cambria"/>
        <family val="1"/>
        <scheme val="major"/>
      </rPr>
      <t>:</t>
    </r>
    <r>
      <rPr>
        <sz val="11"/>
        <rFont val="Cambria"/>
        <family val="1"/>
        <scheme val="major"/>
      </rPr>
      <t xml:space="preserve"> Responsible for processing all incoming requests for electronic services from providers.  Provides support for all aspects of electronic commerce such as electronic claims submission, electronic remittance advice, and electronic funds transfer. Provides customer support for free software and online inquiry products. Responds to customer inquiries. High School diploma and prior experience with applicable systems required. Knowledge of ECS systems preferred. </t>
    </r>
  </si>
  <si>
    <r>
      <rPr>
        <b/>
        <u/>
        <sz val="11"/>
        <rFont val="Cambria"/>
        <family val="1"/>
        <scheme val="major"/>
      </rPr>
      <t>EDI Help Desk Technician</t>
    </r>
    <r>
      <rPr>
        <b/>
        <sz val="11"/>
        <rFont val="Cambria"/>
        <family val="1"/>
        <scheme val="major"/>
      </rPr>
      <t xml:space="preserve">: </t>
    </r>
    <r>
      <rPr>
        <sz val="11"/>
        <rFont val="Cambria"/>
        <family val="1"/>
        <scheme val="major"/>
      </rPr>
      <t>Responsible for providing process support to users of the company's electronic data interchange transaction processes by direct contact or indirect methods. Responds to EDI inquiries and/or requests for assistance from customers and peers. May process new clients from the security database including assigning security levels and passwords, and communicating same. Identifies, investigates and researches questions and problems and may resolve on-the-spot, call back or refer to other associates for assistance as needed. Stays current on updates to software in use, changes in electronic file formats, or changes in regulations that impact the exchange of data. Participates in release testing for standard systems. Requires High School diploma, and 3-5 years claims processing, customer service, or para-technical helpdesk support experience. Familiarity with insurance industry, Medicare and other clearinghouse terminology preferred.</t>
    </r>
  </si>
  <si>
    <r>
      <rPr>
        <b/>
        <u/>
        <sz val="11"/>
        <rFont val="Cambria"/>
        <family val="1"/>
        <scheme val="major"/>
      </rPr>
      <t>EDI Help Desk Lead Technician:</t>
    </r>
    <r>
      <rPr>
        <b/>
        <sz val="11"/>
        <rFont val="Cambria"/>
        <family val="1"/>
        <scheme val="major"/>
      </rPr>
      <t xml:space="preserve">  </t>
    </r>
    <r>
      <rPr>
        <sz val="11"/>
        <rFont val="Cambria"/>
        <family val="1"/>
        <scheme val="major"/>
      </rPr>
      <t xml:space="preserve">Responsible for providing process support to users of the company's electronic data interchange transaction processes by direct contact or indirect methods. Responds to EDI inquiries and/or requests for assistance from customers and peers. Identifies, investigates and researches questions and problems and may resolve on-the-spot, call back or refer to other associates for assistance as needed. Stays current on updates to software in use, changes in electronic file formats, or changes in regulations that impact the exchange of data. Participates in design of business cases for testing and in release testing of standard systems. Assists in department initiatives to improve performance, produce reports, and introduce system enhancements. May provide guidance and/or training to lower leveled associates or external customers. Requires High School diploma, and at least 5 years claims processing, customer service, or para-technical helpdesk support experience. Associate's degree in relevant discipline is desired. </t>
    </r>
  </si>
  <si>
    <r>
      <rPr>
        <b/>
        <u/>
        <sz val="11"/>
        <rFont val="Cambria"/>
        <family val="1"/>
        <scheme val="major"/>
      </rPr>
      <t>EDI Team Lead:</t>
    </r>
    <r>
      <rPr>
        <b/>
        <sz val="11"/>
        <rFont val="Cambria"/>
        <family val="1"/>
        <scheme val="major"/>
      </rPr>
      <t xml:space="preserve"> </t>
    </r>
    <r>
      <rPr>
        <sz val="11"/>
        <rFont val="Cambria"/>
        <family val="1"/>
        <scheme val="major"/>
      </rPr>
      <t xml:space="preserve">Responsible for serving as a team lead for a group of associates engaged in marketing EDI services, signing up clients or providing on-going process support to include training on how to best use EDI services. Supports staff by answering questions, assisting with specific customer issues, auditing work, providing training, and communicating management expectations. Assists in developing related administrative procedures and processes and monitoring adherence. Completes departmental reports. Participates in supporting system upgrades, process changes, communicating regulatory changes, and providing excellent customer service.  Requires High School diploma, and minimum 5 years customer service experience and experience with EDI processes and procedures. Associate's degree in related discipline preferred. </t>
    </r>
  </si>
  <si>
    <r>
      <rPr>
        <b/>
        <u/>
        <sz val="11"/>
        <rFont val="Cambria"/>
        <family val="1"/>
        <scheme val="major"/>
      </rPr>
      <t>Enrollment &amp; Billing Team Lead</t>
    </r>
    <r>
      <rPr>
        <b/>
        <sz val="11"/>
        <rFont val="Cambria"/>
        <family val="1"/>
        <scheme val="major"/>
      </rPr>
      <t xml:space="preserve">: </t>
    </r>
    <r>
      <rPr>
        <sz val="11"/>
        <rFont val="Cambria"/>
        <family val="1"/>
        <scheme val="major"/>
      </rPr>
      <t>Function as a Team Lead for Enrollment &amp; Billing representatives handling all size groups, large cases, and all other business related to new plan members.  Track daily and weekly statistics.  Monitor and delegate workflow.  Perform trend analysis and reporting, and implement changes resulting from the trend analysis.  High school degree, and  5+ years related experience required.</t>
    </r>
  </si>
  <si>
    <r>
      <rPr>
        <b/>
        <u/>
        <sz val="11"/>
        <rFont val="Cambria"/>
        <family val="1"/>
        <scheme val="major"/>
      </rPr>
      <t>Outreach Media Coordinator:</t>
    </r>
    <r>
      <rPr>
        <b/>
        <sz val="11"/>
        <rFont val="Cambria"/>
        <family val="1"/>
        <scheme val="major"/>
      </rPr>
      <t xml:space="preserve">  </t>
    </r>
    <r>
      <rPr>
        <sz val="11"/>
        <rFont val="Cambria"/>
        <family val="1"/>
        <scheme val="major"/>
      </rPr>
      <t xml:space="preserve">Responsible for representing the company in direct interaction with the media on general and sensitive issues.  Serves as a liaison between the company, external partners, eligible population, senior advocacy groups, and state and federal government agencies in providing education and solving complex cases.  Represents government contractor in radio and television programs. Develops and implements media campaigns to promote government programs. Writes articles for publications targeting senior audiences, caregivers, senior advocates, medical providers and others. Researches and writes articles and edits articles for publications. Coordinates meeting set-up, develops and provides presentations for general public. Serves as a lead in development of collaborative education efforts with external partners. 3-5 years of experience with Medicare or Managed Care programs required, and previous public relations experience preferred. </t>
    </r>
  </si>
  <si>
    <r>
      <rPr>
        <b/>
        <u/>
        <sz val="11"/>
        <rFont val="Cambria"/>
        <family val="1"/>
        <scheme val="major"/>
      </rPr>
      <t>Director, External Affairs</t>
    </r>
    <r>
      <rPr>
        <b/>
        <sz val="11"/>
        <rFont val="Cambria"/>
        <family val="1"/>
        <scheme val="major"/>
      </rPr>
      <t xml:space="preserve">: </t>
    </r>
    <r>
      <rPr>
        <sz val="11"/>
        <rFont val="Cambria"/>
        <family val="1"/>
        <scheme val="major"/>
      </rPr>
      <t xml:space="preserve">Manages staff responsible for the education and training of the company's customer community. Develops and facilitates educational seminars for providers, associations, suppliers and beneficiary community. Educates congressional staffers about Medicare, Medicaid, or Managed Care programs. Represents the company with provider associations, financial management groups, claim vendors and other groups. Manages the content of all communications to the customer community including websites and bulletins for the applicable area (i.e. Medicare, Medicaid or Managed Care). Initiates proposals for new business. BA/ BS degree and five years experience in management required.  Project management required. </t>
    </r>
    <r>
      <rPr>
        <sz val="10"/>
        <color indexed="10"/>
        <rFont val="Arial"/>
        <family val="2"/>
      </rPr>
      <t/>
    </r>
  </si>
  <si>
    <r>
      <rPr>
        <b/>
        <u/>
        <sz val="11"/>
        <rFont val="Cambria"/>
        <family val="1"/>
        <scheme val="major"/>
      </rPr>
      <t>Medical Director:</t>
    </r>
    <r>
      <rPr>
        <b/>
        <sz val="11"/>
        <rFont val="Cambria"/>
        <family val="1"/>
        <scheme val="major"/>
      </rPr>
      <t xml:space="preserve"> </t>
    </r>
    <r>
      <rPr>
        <sz val="11"/>
        <rFont val="Cambria"/>
        <family val="1"/>
        <scheme val="major"/>
      </rPr>
      <t xml:space="preserve">Responsible for the administration of medical services for the company's health plans including the overall medical policies of the business unit. Interprets existing policies and develops new policies based on changes in the healthcare or medical arena. Leads, develops, directs and implements clinical and non-clinical activities that impact health care quality cost and outcomes. Supports the Medical Management staff ensuring timely and consistent responses to members and providers. MD required as well as a current, unrestricted license to practice.  10 years of experience with extensive Managed Care or Medicare knowledge required. </t>
    </r>
  </si>
  <si>
    <r>
      <rPr>
        <b/>
        <u/>
        <sz val="11"/>
        <rFont val="Cambria"/>
        <family val="1"/>
        <scheme val="major"/>
      </rPr>
      <t>Manager, Medical Director:</t>
    </r>
    <r>
      <rPr>
        <b/>
        <sz val="11"/>
        <rFont val="Cambria"/>
        <family val="1"/>
        <scheme val="major"/>
      </rPr>
      <t xml:space="preserve"> </t>
    </r>
    <r>
      <rPr>
        <sz val="11"/>
        <rFont val="Cambria"/>
        <family val="1"/>
        <scheme val="major"/>
      </rPr>
      <t xml:space="preserve">Responsible for the administration of medical services for the company's health plans including the overall medical policies of the business unit to ensure the appropriate and most cost effective medical care is received, and for the day-to-day management of medical management staff including MD's.  Interprets existing policies and develops new policies based on changes in the healthcare or medical arena. Leads, develops, directs and implements clinical and non-clinical activities that impact health care quality cost and outcomes. Supports the Medical Management staff ensuring timely and consistent responses to members and providers.  MD with extensive Managed Care or Medicare knowledge required. 10+ years of management/leadership experience required. </t>
    </r>
  </si>
  <si>
    <r>
      <rPr>
        <b/>
        <u/>
        <sz val="11"/>
        <rFont val="Cambria"/>
        <family val="1"/>
        <scheme val="major"/>
      </rPr>
      <t>Medical Review Nurse:</t>
    </r>
    <r>
      <rPr>
        <b/>
        <sz val="11"/>
        <rFont val="Cambria"/>
        <family val="1"/>
        <scheme val="major"/>
      </rPr>
      <t xml:space="preserve"> </t>
    </r>
    <r>
      <rPr>
        <sz val="11"/>
        <rFont val="Cambria"/>
        <family val="1"/>
        <scheme val="major"/>
      </rPr>
      <t xml:space="preserve">Responsible for reviewing and making medical determinations as to whether a claim meets the benefits the member carries.  Assesses the necessity and reasonableness of the items supplied in a valid claim through the use of medical policy and other materials such as documentation provided by the physician or other supplier. Applies clinical knowledge to assess the medical necessity, level of services, and appropriateness of care in cases requiring prospective, concurrent, or retrospective utilization review. RN license required. 1-3 years of pertinent clinical experience with an understanding of clinical experience required.  Ability to comprehend medical policy and criteria to clearly articulate health information is required. </t>
    </r>
  </si>
  <si>
    <r>
      <rPr>
        <b/>
        <u/>
        <sz val="11"/>
        <rFont val="Cambria"/>
        <family val="1"/>
        <scheme val="major"/>
      </rPr>
      <t>Medical Operations Nurse:</t>
    </r>
    <r>
      <rPr>
        <b/>
        <sz val="11"/>
        <rFont val="Cambria"/>
        <family val="1"/>
        <scheme val="major"/>
      </rPr>
      <t xml:space="preserve"> </t>
    </r>
    <r>
      <rPr>
        <sz val="11"/>
        <rFont val="Cambria"/>
        <family val="1"/>
        <scheme val="major"/>
      </rPr>
      <t xml:space="preserve">Serves as a resource to new and less experienced medical reviewers.  Assists management in performing reviews of cases. Serves as team resource in resolving complex cases. Assists management with the training of new and less experienced staff. Serves on or leads managed care task force to develop recommendations, identify specific coverage issues or develop operations processing guidelines. Ensures timely review and adjudication of claims and authorizations within team. Assists management with process health checks, quality improvement and work distribution initiatives. Responds to provider and/or customer appeal requests by reviewing all pertinent medical data. Leads on-site review meetings with providers to resolve difficult claims or issues. RN license required. 3 years of progressive experience in reviewing and analyzing medical claims data required. </t>
    </r>
  </si>
  <si>
    <r>
      <rPr>
        <b/>
        <u/>
        <sz val="11"/>
        <rFont val="Cambria"/>
        <family val="1"/>
        <scheme val="major"/>
      </rPr>
      <t>Medical Management Lead:</t>
    </r>
    <r>
      <rPr>
        <b/>
        <sz val="11"/>
        <rFont val="Cambria"/>
        <family val="1"/>
        <scheme val="major"/>
      </rPr>
      <t xml:space="preserve"> </t>
    </r>
    <r>
      <rPr>
        <sz val="11"/>
        <rFont val="Cambria"/>
        <family val="1"/>
        <scheme val="major"/>
      </rPr>
      <t xml:space="preserve">Responsible for coordinating and overseeing the work of the case managers, review or utilization nurses. Serves as a resource to case managers, review nurses or utilization nurses. Comprehends complex policies and medical criteria as it pertains to member care. Ensures quality member care is provided, identifies treatment delays, avoidable delays, and alternative treatment programs or specialty care if mutually beneficial to the member and overall cost of care. Conducts quality audits. RN license or BSN required. Minimum 3 years of pertinent clinical experience required.  </t>
    </r>
  </si>
  <si>
    <r>
      <rPr>
        <b/>
        <u/>
        <sz val="11"/>
        <rFont val="Cambria"/>
        <family val="1"/>
        <scheme val="major"/>
      </rPr>
      <t>Manager, Medical Management</t>
    </r>
    <r>
      <rPr>
        <b/>
        <sz val="11"/>
        <rFont val="Cambria"/>
        <family val="1"/>
        <scheme val="major"/>
      </rPr>
      <t xml:space="preserve">: </t>
    </r>
    <r>
      <rPr>
        <sz val="11"/>
        <rFont val="Cambria"/>
        <family val="1"/>
        <scheme val="major"/>
      </rPr>
      <t xml:space="preserve">Responsible for the management of the medical management area. Manages daily operation needs for one or more areas of medical management to include pre-cert., concurrent review, discharge planning, referral management utilization management, case management or medical review. Identifies process and work flow issues as well as recommendations for improvement. Leads company project initiatives. Typically requires current RN license. 3-5 years experience in managed care specifically in utilization or case management areas required. </t>
    </r>
  </si>
  <si>
    <r>
      <rPr>
        <b/>
        <u/>
        <sz val="11"/>
        <rFont val="Cambria"/>
        <family val="1"/>
        <scheme val="major"/>
      </rPr>
      <t>Corporate Medical Policy Assistant:</t>
    </r>
    <r>
      <rPr>
        <b/>
        <sz val="11"/>
        <rFont val="Cambria"/>
        <family val="1"/>
        <scheme val="major"/>
      </rPr>
      <t xml:space="preserve"> </t>
    </r>
    <r>
      <rPr>
        <sz val="11"/>
        <rFont val="Cambria"/>
        <family val="1"/>
        <scheme val="major"/>
      </rPr>
      <t>Responsible for providing support to the Corporate Medical Policy unit. Edits policies and policy communications for accuracy and consistency. Coordinates maintenance of the content of Internet and Intranet applications. Maintains enterprise on-line and hard copy document libraries and Lotus notes database. Develops and maintains tracking mechanism for consultant review and ensures timely completion. Generates correspondence. Works with project manager to identify improvement opportunities for existing processes. High School diploma required. Requires at least 5 years of related experience. Experience in technical medical writing and editing required.</t>
    </r>
  </si>
  <si>
    <r>
      <rPr>
        <b/>
        <u/>
        <sz val="11"/>
        <rFont val="Cambria"/>
        <family val="1"/>
        <scheme val="major"/>
      </rPr>
      <t>Medical Policy Analyst</t>
    </r>
    <r>
      <rPr>
        <b/>
        <sz val="11"/>
        <rFont val="Cambria"/>
        <family val="1"/>
        <scheme val="major"/>
      </rPr>
      <t xml:space="preserve">:  </t>
    </r>
    <r>
      <rPr>
        <sz val="11"/>
        <rFont val="Cambria"/>
        <family val="1"/>
        <scheme val="major"/>
      </rPr>
      <t xml:space="preserve">Responsible for ensuring accurate adjudication of claims, based on plan policies, government regulations or corporate medial policy. Initiates corrective action on the various files and communicates problems to appropriates departments.  Conducts research of claims systems and system edits to identify adjudication issues and to audit claims adjudication for accuracy. Reviews other medical policies and best practices in addition to regulations and clinical research, and initiates draft language for local medical review policies. Coordinates research and responses to system inquiries and appeals.  Assists with annual coding and fee schedule updates, and analyzes each new code for coverage, policy and implications for system edits. Prepares correspondence to providers regarding coding and fee schedule updates. Trains customer service staff on system issues. Works with provider contracting staff when new/modified reimbursement contracts are needed. RN degree preferred and 2-3 years related experience required. </t>
    </r>
  </si>
  <si>
    <r>
      <rPr>
        <b/>
        <u/>
        <sz val="11"/>
        <rFont val="Cambria"/>
        <family val="1"/>
        <scheme val="major"/>
      </rPr>
      <t>Medical Policy Coordinator</t>
    </r>
    <r>
      <rPr>
        <b/>
        <sz val="11"/>
        <rFont val="Cambria"/>
        <family val="1"/>
        <scheme val="major"/>
      </rPr>
      <t xml:space="preserve">: </t>
    </r>
    <r>
      <rPr>
        <sz val="11"/>
        <rFont val="Cambria"/>
        <family val="1"/>
        <scheme val="major"/>
      </rPr>
      <t>Responsible for medical research and developing of utilization management precertification criteria for medical policies to be used by review, utilization, and case management nurses. Codes changes into claims systems using national coding structure for processing accuracy and clinical appropriateness once medical policy has been established by physician plan committee. Serves as a liaison to business units for correct coding of claims. Researches questions and issues from internal physicians and nurses as they relate to developed medical policies. Typically requires a current RN license. 3-5 years processing and clinical experience required. Strong tactical planning and organizational skills required. Strong managerial, leadership and project management skills required.</t>
    </r>
  </si>
  <si>
    <r>
      <rPr>
        <b/>
        <u/>
        <sz val="11"/>
        <rFont val="Cambria"/>
        <family val="1"/>
        <scheme val="major"/>
      </rPr>
      <t>Director, Medical Management:</t>
    </r>
    <r>
      <rPr>
        <b/>
        <sz val="11"/>
        <rFont val="Cambria"/>
        <family val="1"/>
        <scheme val="major"/>
      </rPr>
      <t xml:space="preserve"> </t>
    </r>
    <r>
      <rPr>
        <sz val="11"/>
        <rFont val="Cambria"/>
        <family val="1"/>
        <scheme val="major"/>
      </rPr>
      <t xml:space="preserve">Responsible for the strategic direction and management of the medical management area. Leads project initiatives aimed at reducing the cost of care and quality improvement. Oversees the development and implementation of new programs, processes, and practices in response to medical, operational, service, and regulatory initiatives.  Identifies utilization management information needs and technologies. Develops and manages the annual operating budget within financial objectives.  BS in Nursing or Business and 5 years of health care experience required. MS or post graduate work in nursing, business or healthcare-related field strongly preferred. Previous experience in utilization review, discharge planning and/or case management required. </t>
    </r>
  </si>
  <si>
    <r>
      <rPr>
        <b/>
        <u/>
        <sz val="11"/>
        <rFont val="Cambria"/>
        <family val="1"/>
        <scheme val="major"/>
      </rPr>
      <t>Lead, Medical Policy Specialist</t>
    </r>
    <r>
      <rPr>
        <b/>
        <sz val="11"/>
        <rFont val="Cambria"/>
        <family val="1"/>
        <scheme val="major"/>
      </rPr>
      <t xml:space="preserve">: </t>
    </r>
    <r>
      <rPr>
        <sz val="11"/>
        <rFont val="Cambria"/>
        <family val="1"/>
        <scheme val="major"/>
      </rPr>
      <t xml:space="preserve">Responsible for oversight of support functions of the corporate medical policy unit.  Researches and develops new and revised medical policies to ensure that they are in compliance with member contracts, accreditation, and legislation, and reflects appropriate medical practice.  Ensures all coding associated with medical policy is implemented correctly and in a timely manner. Oversees the development and training of coding grids for new and revised medical policies.  RN required, BSN preferred. 3-5 years experience in medical policy required. Knowledge of ICD-9 and HCPCS coding helpful. </t>
    </r>
  </si>
  <si>
    <r>
      <rPr>
        <b/>
        <u/>
        <sz val="11"/>
        <rFont val="Cambria"/>
        <family val="1"/>
        <scheme val="major"/>
      </rPr>
      <t>Head, Medical Policy:</t>
    </r>
    <r>
      <rPr>
        <sz val="11"/>
        <rFont val="Cambria"/>
        <family val="1"/>
        <scheme val="major"/>
      </rPr>
      <t xml:space="preserve"> Provide leadership and management for the Medical Policy department.  As a senior member of the medical healthcare staff of the company, provide strategic planning for all corporate medical policy, medical management, clinical research, coding strategies, and product development in areas such as e-health.  M.D., M.P.H., Ph.D., or Master's in Nursing required, and 10+ years of Managed Care or Medicare leadership experience required.</t>
    </r>
  </si>
  <si>
    <r>
      <rPr>
        <b/>
        <u/>
        <sz val="11"/>
        <rFont val="Cambria"/>
        <family val="1"/>
        <scheme val="major"/>
      </rPr>
      <t>Clinical Account Pharmacist:</t>
    </r>
    <r>
      <rPr>
        <b/>
        <sz val="11"/>
        <rFont val="Cambria"/>
        <family val="1"/>
        <scheme val="major"/>
      </rPr>
      <t xml:space="preserve"> </t>
    </r>
    <r>
      <rPr>
        <sz val="11"/>
        <rFont val="Cambria"/>
        <family val="1"/>
        <scheme val="major"/>
      </rPr>
      <t xml:space="preserve">Responsible for building key relationships with physicians through regular office visits. Provides detailed analysis of individual prescriber profiles. Makes recommendations to physicians on ways to improve outcomes of prescription medicines. Provides project impact of prescribing changes as related to cost and quality, and supports physician financial risk improvement as related to prescribing. Supports benefit interpretation, claims processing issues, drug information questions, and sales support. Brings customer needs to the attention of company management and functional areas. BS degree in pharmacy and a current license to practice pharmacy required. PharmD preferred. Must be in good standing with the Board of Pharmacy. 3 years experience with current knowledge of managed care industry required.  </t>
    </r>
  </si>
  <si>
    <r>
      <rPr>
        <b/>
        <u/>
        <sz val="11"/>
        <rFont val="Cambria"/>
        <family val="1"/>
        <scheme val="major"/>
      </rPr>
      <t>Clinical Pharmacist:</t>
    </r>
    <r>
      <rPr>
        <b/>
        <sz val="11"/>
        <rFont val="Cambria"/>
        <family val="1"/>
        <scheme val="major"/>
      </rPr>
      <t xml:space="preserve"> </t>
    </r>
    <r>
      <rPr>
        <sz val="11"/>
        <rFont val="Cambria"/>
        <family val="1"/>
        <scheme val="major"/>
      </rPr>
      <t xml:space="preserve">Responsible for managing the selection and utilization of pharmaceuticals and supports core clinical programs such as DUR and formulary management. Researches and synthesizes detailed clinical data related to pharmaceuticals. Prepares and presents therapeutic class reviews and drug monograph information to the Pharmacy and Therapeutics Committee. Serves as a clinical resource to other pharmacists on areas such as prospective, concurrent and retrospective DURs, and provides dosage conversion and clinical support for therapeutic interventions. Prepares information for network physicians. Current state license to practice pharmacy required. BS Pharmacy required. PharmD preferred. 2 years managed care pharmacy (PBM) experience or residency required. </t>
    </r>
  </si>
  <si>
    <r>
      <rPr>
        <b/>
        <u/>
        <sz val="11"/>
        <rFont val="Cambria"/>
        <family val="1"/>
        <scheme val="major"/>
      </rPr>
      <t>Contract Administrator Direct Sourcing Consultant</t>
    </r>
    <r>
      <rPr>
        <b/>
        <sz val="11"/>
        <rFont val="Cambria"/>
        <family val="1"/>
        <scheme val="major"/>
      </rPr>
      <t xml:space="preserve">:  </t>
    </r>
    <r>
      <rPr>
        <sz val="11"/>
        <rFont val="Cambria"/>
        <family val="1"/>
        <scheme val="major"/>
      </rPr>
      <t>Responsible for the negotiation of agreements with pharmaceutical manufacturers and suppliers to achieve lowest drug costs and optimal profitability balanced with clinical reasonableness. Manages the relationships between the company and the pharmaceutical industry. Maintains communication channels with formulary department to optimize both financial and therapeutic effectiveness of the company's drug formulary. Manages the activity of rebate submission staff, and provides direction as necessary. Assists mail service purchasing department with generic and wholesaler negotiations and integrated retail/mail contracts and programs with branded drug manufacturers. BS/BA in a related field required. RPH strongly preferred. 3 plus years experience within a managed care environment required.</t>
    </r>
  </si>
  <si>
    <r>
      <rPr>
        <b/>
        <u/>
        <sz val="11"/>
        <rFont val="Cambria"/>
        <family val="1"/>
        <scheme val="major"/>
      </rPr>
      <t>Manager, Pharmacy Program:</t>
    </r>
    <r>
      <rPr>
        <b/>
        <sz val="11"/>
        <rFont val="Cambria"/>
        <family val="1"/>
        <scheme val="major"/>
      </rPr>
      <t xml:space="preserve"> </t>
    </r>
    <r>
      <rPr>
        <sz val="11"/>
        <rFont val="Cambria"/>
        <family val="1"/>
        <scheme val="major"/>
      </rPr>
      <t xml:space="preserve">Assists Pharmacy management in the planning, development and implementation of managed care products, programs, and services related to the company's prescription drug program. Manages the Prescription Drug Program operations. Oversees the vendor operations to ensure smooth implementation and ongoing operations of drug program initiatives and necessary systems/operations modifications. Leads implementation of new products. Monitors the vendor performance and enforcement of contractual agreements. Manages the operations staff for quality assurance of account implementation process, pharmacy network relations, drug prior authorization and medical policy. Directs staff and vendor management in developing plans to market drug programs and products to customers.  BSPh degree or PharmD required. 7-10 years experience in health care related field with marketing, finance, product strategy and managed care responsibility required. 3-5 years experience in prescription drug managed care required. </t>
    </r>
  </si>
  <si>
    <r>
      <rPr>
        <b/>
        <u/>
        <sz val="11"/>
        <rFont val="Cambria"/>
        <family val="1"/>
        <scheme val="major"/>
      </rPr>
      <t>Director, Regional Pharmacy:</t>
    </r>
    <r>
      <rPr>
        <b/>
        <sz val="11"/>
        <rFont val="Cambria"/>
        <family val="1"/>
        <scheme val="major"/>
      </rPr>
      <t xml:space="preserve"> R</t>
    </r>
    <r>
      <rPr>
        <sz val="11"/>
        <rFont val="Cambria"/>
        <family val="1"/>
        <scheme val="major"/>
      </rPr>
      <t xml:space="preserve">esponsible for aligning strategies between the health plan goals and the pharmacy program goals. Manages key stakeholder relationships within the senior levels of health plan leadership and provides a mentoring and supporting structure for program managers. Acts as the primary point of accountability for interfacing with the senior levels of regional health plan stakeholders. Aligns regional pharmacy goals with the company objectives.  BS/BA college degree required. Professional designation preferred. RPh or PharmD preferred. 8-10+ years managed care pharmacy experience. </t>
    </r>
  </si>
  <si>
    <r>
      <rPr>
        <b/>
        <u/>
        <sz val="11"/>
        <rFont val="Cambria"/>
        <family val="1"/>
        <scheme val="major"/>
      </rPr>
      <t>Manager, Clinical Review (Pharmacy):</t>
    </r>
    <r>
      <rPr>
        <b/>
        <sz val="11"/>
        <rFont val="Cambria"/>
        <family val="1"/>
        <scheme val="major"/>
      </rPr>
      <t xml:space="preserve"> </t>
    </r>
    <r>
      <rPr>
        <sz val="11"/>
        <rFont val="Cambria"/>
        <family val="1"/>
        <scheme val="major"/>
      </rPr>
      <t xml:space="preserve">Responsible for providing leadership to ensure that the company delivers integrated, high quality, clinically effective comprehensive prescription management programs that add value to clients, and are profitable. Leads Clinical Account Pharmacists and other support personnel within the Clinical Department to build and maintain strategic relationships with business partners. Manages the strategic efforts of related committees. Directs the development and maintenance of Prior Authorization processes, Off-Label Review analyses, support of company Medical Policy, and Data Operations in order to accomplish objectives within policy and budget. Bachelor of Science in Pharmacy required; MBA, advanced degree in business, and/or PharmD preferred. At least 3 years of leadership experience in clinical services in a prescription management environment required. </t>
    </r>
  </si>
  <si>
    <r>
      <rPr>
        <b/>
        <u/>
        <sz val="11"/>
        <rFont val="Cambria"/>
        <family val="1"/>
        <scheme val="major"/>
      </rPr>
      <t>Senior Pharmacy Technician:</t>
    </r>
    <r>
      <rPr>
        <b/>
        <sz val="11"/>
        <rFont val="Cambria"/>
        <family val="1"/>
        <scheme val="major"/>
      </rPr>
      <t xml:space="preserve"> </t>
    </r>
    <r>
      <rPr>
        <sz val="11"/>
        <rFont val="Cambria"/>
        <family val="1"/>
        <scheme val="major"/>
      </rPr>
      <t xml:space="preserve">Responsible for the interpretation and data entry of complex prescriptions. Resolves complex issues of prescription orders ensuring timely and accurate claim processing using multiple source systems. Dispenses and packages prescription drugs for review by RPH. May be required to contact physician offices for clarification, etc. Provides feedback to pharmacy technicians' areas for improvement. High School diploma required. Some college preferred. Pharmacy Technician Certification preferred. Two years of pharmacy experience required. Retail or managed care pharmacy background preferred. </t>
    </r>
  </si>
  <si>
    <r>
      <rPr>
        <b/>
        <u/>
        <sz val="11"/>
        <rFont val="Cambria"/>
        <family val="1"/>
        <scheme val="major"/>
      </rPr>
      <t>Pharmacy Technician Lead:</t>
    </r>
    <r>
      <rPr>
        <b/>
        <sz val="11"/>
        <rFont val="Cambria"/>
        <family val="1"/>
        <scheme val="major"/>
      </rPr>
      <t xml:space="preserve"> </t>
    </r>
    <r>
      <rPr>
        <sz val="11"/>
        <rFont val="Cambria"/>
        <family val="1"/>
        <scheme val="major"/>
      </rPr>
      <t xml:space="preserve">Responsible for the interpretation and data entry of complex prescriptions as well as coordinating and overseeing the work of the pharmacy technicians. Resolves complex issues of prescription orders ensuring timely and accurate claim processing using multiple source systems. Serves as a resource to pharmacy technicians, pharmacists and customer service. Provides leadership and guidance to ensure that accuracy and productivity goals are met.  High School diploma required. Some college preferred. Pharmacy Technician Certification preferred. Three years of pharmacy experience required.  Retail or managed care pharmacy background preferred. </t>
    </r>
  </si>
  <si>
    <r>
      <rPr>
        <b/>
        <u/>
        <sz val="11"/>
        <rFont val="Cambria"/>
        <family val="1"/>
        <scheme val="major"/>
      </rPr>
      <t>Pharmacist Team Lead:</t>
    </r>
    <r>
      <rPr>
        <b/>
        <sz val="11"/>
        <rFont val="Cambria"/>
        <family val="1"/>
        <scheme val="major"/>
      </rPr>
      <t xml:space="preserve"> </t>
    </r>
    <r>
      <rPr>
        <sz val="11"/>
        <rFont val="Cambria"/>
        <family val="1"/>
        <scheme val="major"/>
      </rPr>
      <t xml:space="preserve">Responsible for overseeing daily business operations through mentoring pharmacists and providing leadership to non-clinical associates. Coordinates daily scheduling issues and standards of practice for clinical and non-clinical associates. Provides work direction, training and development of associates. Liaisons and interacts with other functional areas to lead development of technical process updates. Chairs project teams as necessary. R.Ph. and 3-5 years experience in working with mail service operations required. Knowledge of exceptions in pharmacy operations and project management required. </t>
    </r>
  </si>
  <si>
    <r>
      <rPr>
        <b/>
        <u/>
        <sz val="11"/>
        <rFont val="Cambria"/>
        <family val="1"/>
        <scheme val="major"/>
      </rPr>
      <t>Supervisor, Pharmacy:</t>
    </r>
    <r>
      <rPr>
        <b/>
        <sz val="11"/>
        <rFont val="Cambria"/>
        <family val="1"/>
        <scheme val="major"/>
      </rPr>
      <t xml:space="preserve"> </t>
    </r>
    <r>
      <rPr>
        <sz val="11"/>
        <rFont val="Cambria"/>
        <family val="1"/>
        <scheme val="major"/>
      </rPr>
      <t xml:space="preserve">Responsible for the supervision of the pharmacy associates responsible for entry of prescriptions into the pharmacy system and dispensing and shipment of prescription orders. Develops and review performance standards for technicians and pharmacists. Provides continual performance feedback and monitoring to all pharmacy associates. Participates with the pharmacy operations team to identify issues and solutions affecting the quality and throughput of the pharmacy. Develops and defines work flow processes to achieve quality and efficiency pharmacy goals. Represents and/or acts as a liaison with internal and external departments, vendors, or customers.  Associate or BS degree preferred.  Significant experience in a supervisory or lead role in a production pharmacy environment required. 1-3 years professional or leadership experience required. </t>
    </r>
  </si>
  <si>
    <r>
      <rPr>
        <b/>
        <u/>
        <sz val="11"/>
        <rFont val="Cambria"/>
        <family val="1"/>
        <scheme val="major"/>
      </rPr>
      <t>Director, Pharmacy</t>
    </r>
    <r>
      <rPr>
        <b/>
        <sz val="11"/>
        <rFont val="Cambria"/>
        <family val="1"/>
        <scheme val="major"/>
      </rPr>
      <t xml:space="preserve">: </t>
    </r>
    <r>
      <rPr>
        <sz val="11"/>
        <rFont val="Cambria"/>
        <family val="1"/>
        <scheme val="major"/>
      </rPr>
      <t xml:space="preserve">Responsible for directing the pharmacy operations staff processing prescription orders. Leads the pharmacy operations team to identify issues and solutions affecting the quality and output of the pharmacy. Develops and defines workflow processes to achieve pharmacy goals of quality and efficiency. Represents and/or acts as a liaison with internal and external departments, senior management, vendors, or customers. BS degree in Pharmacy required. PharmD preferred. 5+ years of leadership experience in in a prescription management area required. </t>
    </r>
    <r>
      <rPr>
        <sz val="10"/>
        <color indexed="10"/>
        <rFont val="Arial"/>
        <family val="2"/>
      </rPr>
      <t/>
    </r>
  </si>
  <si>
    <r>
      <rPr>
        <b/>
        <u/>
        <sz val="11"/>
        <rFont val="Cambria"/>
        <family val="1"/>
        <scheme val="major"/>
      </rPr>
      <t>Quality Control Manager (Pharmacy)</t>
    </r>
    <r>
      <rPr>
        <b/>
        <sz val="11"/>
        <rFont val="Cambria"/>
        <family val="1"/>
        <scheme val="major"/>
      </rPr>
      <t xml:space="preserve">: </t>
    </r>
    <r>
      <rPr>
        <sz val="11"/>
        <rFont val="Cambria"/>
        <family val="1"/>
        <scheme val="major"/>
      </rPr>
      <t xml:space="preserve">Responsible for serving as an expert resource in establishing overall pharmacy practice guidelines that ensure compliance with all state and federal laws and regulations. Ensures compliance with administrative code as defined by the Board of Pharmacy. Establishes policies and guidelines to ensure compliance with requirements established by state law that requires non-resident pharmacy registration. Establishes accountability and control guidelines for drug inventory purchases. Coordinates daily production activities. Oversees vendor management for the mail service pharmacy. Trains and develops pharmacy associates regarding the legal requirements necessary for the appropriate practice of pharmacy.  Pharmacy Degree and valid state license required. 5+ years mail service pharmacy management experience required. </t>
    </r>
  </si>
  <si>
    <r>
      <rPr>
        <b/>
        <u/>
        <sz val="11"/>
        <rFont val="Cambria"/>
        <family val="1"/>
        <scheme val="major"/>
      </rPr>
      <t>Drug Program Operations Coordinator:</t>
    </r>
    <r>
      <rPr>
        <b/>
        <sz val="11"/>
        <rFont val="Cambria"/>
        <family val="1"/>
        <scheme val="major"/>
      </rPr>
      <t xml:space="preserve"> </t>
    </r>
    <r>
      <rPr>
        <sz val="11"/>
        <rFont val="Cambria"/>
        <family val="1"/>
        <scheme val="major"/>
      </rPr>
      <t xml:space="preserve">Provides service, training, problem and resolution for complex claims issues to internal customers for the Prescription Drug Program. Researches complex claim processing issues that relate to eligibility and or benefit design problems. Records and analyzes any trends which may develop, and reports to vendor for resolution. Facilitates processing of direct claims from members that require special handling or authorization. Coordinates all benefit design changes by providing benefit plan mock-ups to the vendor. Performs quality checks on the system setups. Verifies daily eligibility transmittals. High school diploma required. 3 years experience in claims processing, customer service required. Medical terminology strongly preferred. </t>
    </r>
  </si>
  <si>
    <r>
      <rPr>
        <b/>
        <u/>
        <sz val="11"/>
        <rFont val="Cambria"/>
        <family val="1"/>
        <scheme val="major"/>
      </rPr>
      <t>Head of Pharmacy Services</t>
    </r>
    <r>
      <rPr>
        <b/>
        <sz val="11"/>
        <rFont val="Cambria"/>
        <family val="1"/>
        <scheme val="major"/>
      </rPr>
      <t xml:space="preserve">: </t>
    </r>
    <r>
      <rPr>
        <sz val="11"/>
        <rFont val="Cambria"/>
        <family val="1"/>
        <scheme val="major"/>
      </rPr>
      <t>Responsible for the leadership and management of pharmacy benefits for beneficiaries.  Directs the development and preparation of strategic plans and budgets.  Leads the development, production, promotion, and sale of company services related to pharmaceutical services.  Directs operations in compliance with beneficiary group contracts.  Ensures that provider networks are sufficient and provide adequate and appropriate services.  Analyzes patterns of practice and services for over-utilization or abuse.  Oversees policy and guidelines for provider auditing.  Facilitates the review of disputed claims.  Ensures compliance with Federal, State, and contractual regulatory requirements.  Minimum of 15 years clinical experience to include administrative experience in a pharmacy managed care environment required.  BS degree and Doctorate in Pharmacy required. 10+ years of pharmacy management experience required.</t>
    </r>
  </si>
  <si>
    <r>
      <rPr>
        <b/>
        <u/>
        <sz val="11"/>
        <rFont val="Cambria"/>
        <family val="1"/>
        <scheme val="major"/>
      </rPr>
      <t>Pharmacy Services Associate I:</t>
    </r>
    <r>
      <rPr>
        <sz val="11"/>
        <rFont val="Cambria"/>
        <family val="1"/>
        <scheme val="major"/>
      </rPr>
      <t xml:space="preserve">  Responsible for basic support functions for a mail order pharmacy operation.  Validates entry of member information into pharmacy systems; prepares and sorts mail, filings, and all outgoing correspondence mailings. Performs job functions such as: lifting boxes from a conveyer belt, stacking them on a pallet, and loading pallets onto a trailer. Requires a High School diploma or GED; up to 1 year of related experience; or any combination of education and experience, which would provide an equivalent background.</t>
    </r>
  </si>
  <si>
    <r>
      <rPr>
        <b/>
        <u/>
        <sz val="11"/>
        <rFont val="Cambria"/>
        <family val="1"/>
        <scheme val="major"/>
      </rPr>
      <t>Pharmacy Service Associate II:</t>
    </r>
    <r>
      <rPr>
        <b/>
        <sz val="11"/>
        <rFont val="Cambria"/>
        <family val="1"/>
        <scheme val="major"/>
      </rPr>
      <t xml:space="preserve"> </t>
    </r>
    <r>
      <rPr>
        <sz val="11"/>
        <rFont val="Cambria"/>
        <family val="1"/>
        <scheme val="major"/>
      </rPr>
      <t xml:space="preserve"> Responsible for support functions for a mail order pharmacy operation. Works with the Auto Packer and fulfills over the counter orders, ability to use the bar code machine, e-mail, file room software, and other support system work.  Researches problem orders, handles member/plan correspondence, works rejects, overrides and basic claims issues, along with working multiple source systems, or Mainframes.  Requires a High School diploma or GED; 1-3 years of related experience; or any combination of education and experience, which would provide an equivalent background. </t>
    </r>
  </si>
  <si>
    <r>
      <rPr>
        <b/>
        <u/>
        <sz val="11"/>
        <rFont val="Cambria"/>
        <family val="1"/>
        <scheme val="major"/>
      </rPr>
      <t>Pharmacy Services Associate III:</t>
    </r>
    <r>
      <rPr>
        <b/>
        <sz val="11"/>
        <rFont val="Cambria"/>
        <family val="1"/>
        <scheme val="major"/>
      </rPr>
      <t xml:space="preserve">  </t>
    </r>
    <r>
      <rPr>
        <sz val="11"/>
        <rFont val="Cambria"/>
        <family val="1"/>
        <scheme val="major"/>
      </rPr>
      <t xml:space="preserve">Responsible for complex support functions for a mail order pharmacy operation. Primary duties functions of the Pharmacy Svcs Assoc II.  Ability to work multiple areas, queues and plans, utilizing a working knowledge of multiple claims systems and external plan processes.  Researches issues spanning multiple areas and is involved in all start up or specialty pharmacy programs. Requires a High School diploma or GED; 3-5 years of related experience; or any combination of education and experience, which would provide an equivalent background. </t>
    </r>
  </si>
  <si>
    <r>
      <rPr>
        <b/>
        <u/>
        <sz val="11"/>
        <rFont val="Cambria"/>
        <family val="1"/>
        <scheme val="major"/>
      </rPr>
      <t>Pharmacy Services Associate Lead:</t>
    </r>
    <r>
      <rPr>
        <sz val="11"/>
        <rFont val="Cambria"/>
        <family val="1"/>
        <scheme val="major"/>
      </rPr>
      <t xml:space="preserve">  Interprets and resolves highly complex issues, offering technical direction, guidance and resources to Pharmacy Technicians, Pharmacy Customer/Client Advocates and/or Pharmacy Services Associates, on a day-to-day basis. Provides training and guidance, monitors inventory to ensure workflow remains uninterrupted, and handles complex case research and resolution.  May represent management during meetings, conference calls and presentations. Requires a High School diploma or equivalent; 3-5 years related Pharmacy experience required; or any combination of education and experience, which would provide an equivalent background. Current State Pharmacy Tech Certification or National Certification based on state requirements. </t>
    </r>
  </si>
  <si>
    <r>
      <rPr>
        <b/>
        <u/>
        <sz val="11"/>
        <rFont val="Cambria"/>
        <family val="1"/>
        <scheme val="major"/>
      </rPr>
      <t xml:space="preserve">Pharmacist Clinical Associate: </t>
    </r>
    <r>
      <rPr>
        <b/>
        <sz val="11"/>
        <rFont val="Cambria"/>
        <family val="1"/>
        <scheme val="major"/>
      </rPr>
      <t xml:space="preserve"> </t>
    </r>
    <r>
      <rPr>
        <sz val="11"/>
        <rFont val="Cambria"/>
        <family val="1"/>
        <scheme val="major"/>
      </rPr>
      <t>Assists in the selection and utilization of pharmaceuticals and supports core clinical programs including formulary management. Researches and synthesizes detailed clinical data related to pharmaceuticals. Provides dosage conversion and clinical support for therapeutic interventions. Prepares information for network physicians. Requires a current state license to practice pharmacy as an RPH, managed care pharmacy experience or residency in lieu of work experience; or any combination of education and experience, which would provide an equivalent background.</t>
    </r>
  </si>
  <si>
    <r>
      <rPr>
        <b/>
        <u/>
        <sz val="11"/>
        <rFont val="Cambria"/>
        <family val="1"/>
        <scheme val="major"/>
      </rPr>
      <t>Pharmacist Clinical:</t>
    </r>
    <r>
      <rPr>
        <b/>
        <sz val="11"/>
        <rFont val="Cambria"/>
        <family val="1"/>
        <scheme val="major"/>
      </rPr>
      <t xml:space="preserve"> </t>
    </r>
    <r>
      <rPr>
        <sz val="11"/>
        <rFont val="Cambria"/>
        <family val="1"/>
        <scheme val="major"/>
      </rPr>
      <t xml:space="preserve"> Responsible for managing the selection and utilization of pharmaceuticals and supports core clinical programs and formulary management. Performs research and synthesizes detailed clinical data related to pharmaceuticals. Prepares and presents therapeutic class reviews and drug monograph information. Serves as a clinical resource to other pharmacists and provides dosage conversion and clinical support for therapeutic interventions. Prepares information for network physicians. Requires a current state license to practice pharmacy as a RPH with 2 years managed care pharmacy (PBM) experience or residency in lieu of work experience; or any combination of education and experience, which would provide an equivalent background. </t>
    </r>
  </si>
  <si>
    <r>
      <rPr>
        <b/>
        <u/>
        <sz val="11"/>
        <rFont val="Cambria"/>
        <family val="1"/>
        <scheme val="major"/>
      </rPr>
      <t>Pharmacist Clinical Senior:</t>
    </r>
    <r>
      <rPr>
        <sz val="11"/>
        <rFont val="Cambria"/>
        <family val="1"/>
        <scheme val="major"/>
      </rPr>
      <t xml:space="preserve">  Develops and implements pharmacy programs to promote quality and cost effective drug use. Provides clinical consulting services to client and implements clinical information and education programs. Develops formularies and performs drug utilization analyses. Requires a current state license to practice pharmacy as a RPH and a doctorate of Pharmacy (Pharm.D.) and 4 years of experience as a Clinical Pharmacist Manager; or any combination of education and experience, which would provide an equivalent background.</t>
    </r>
  </si>
  <si>
    <r>
      <rPr>
        <b/>
        <u/>
        <sz val="11"/>
        <rFont val="Cambria"/>
        <family val="1"/>
        <scheme val="major"/>
      </rPr>
      <t>Pharmacist Clinical Lead:</t>
    </r>
    <r>
      <rPr>
        <b/>
        <sz val="11"/>
        <rFont val="Cambria"/>
        <family val="1"/>
        <scheme val="major"/>
      </rPr>
      <t xml:space="preserve">  </t>
    </r>
    <r>
      <rPr>
        <sz val="11"/>
        <rFont val="Cambria"/>
        <family val="1"/>
        <scheme val="major"/>
      </rPr>
      <t xml:space="preserve">Responsible to provide day-to-day leadership to clinical pharmacists responsible for managing the selection and utilization of drugs. Ensures caseload is appropriately distributed and assists in setting priorities for the work unit. Maintains regulatory compliance and ensures that cases are reviewed appropriately. Maintains the quality program for technicians, interns and pharmacists and updates the training program for pharmacists and interns. Member of the quality team participating in meetings and giving guidance on the practice of pharmacy &amp; pharmacy law. Tracks quality of pharmacy and reports accuracy rate to plans as needed and makes recommendations on resolving quality issues. Handles escalated issues from both customer service and physician’s offices. Requires current licensed RPh in applicable state and at least 5 years related experience in managed care pharmacy and at least 1 year of which includes experience in a prior authorization unit or any combination of education and experience, which would provide an equivalent background. </t>
    </r>
  </si>
  <si>
    <r>
      <rPr>
        <b/>
        <u/>
        <sz val="11"/>
        <rFont val="Cambria"/>
        <family val="1"/>
        <scheme val="major"/>
      </rPr>
      <t>Provider Database Representative:</t>
    </r>
    <r>
      <rPr>
        <b/>
        <sz val="11"/>
        <rFont val="Cambria"/>
        <family val="1"/>
        <scheme val="major"/>
      </rPr>
      <t xml:space="preserve"> </t>
    </r>
    <r>
      <rPr>
        <sz val="11"/>
        <rFont val="Cambria"/>
        <family val="1"/>
        <scheme val="major"/>
      </rPr>
      <t xml:space="preserve">Responsible for accurate and timely maintenance of provider information on claims and provider databases. Assists in synchronization of data among multiple claims systems and application of business rules as they apply to each database. Validate data to be housed on provider databases and ensure adherence to business and system requirements of customers as it pertains to contracting, network management and credentialing.  High School diploma required. 1-3 years experience in claims processing, provider, or credentialing preferred. </t>
    </r>
  </si>
  <si>
    <r>
      <rPr>
        <b/>
        <u/>
        <sz val="11"/>
        <rFont val="Cambria"/>
        <family val="1"/>
        <scheme val="major"/>
      </rPr>
      <t>Provider Relations Representative</t>
    </r>
    <r>
      <rPr>
        <b/>
        <sz val="11"/>
        <rFont val="Cambria"/>
        <family val="1"/>
        <scheme val="major"/>
      </rPr>
      <t xml:space="preserve">: </t>
    </r>
    <r>
      <rPr>
        <sz val="11"/>
        <rFont val="Cambria"/>
        <family val="1"/>
        <scheme val="major"/>
      </rPr>
      <t xml:space="preserve">Responsible for providing quality, accessible and comprehensive service to the company's provider community.  Provide assistance regarding education, contract questions and non-routine claim issues.  Coordinates communications process on such issues as administrative and medical policy, reimbursement and provider utilization patterns.  Coordinates prompt claims resolution through direct contact with providers and claims department.   Identifies and reports on provider utilization patterns which have a direct impact on the quality of service delivery.  Tracks and conduct provider refresher training.  Researches issues that may impact future provider negotiations or jeopardize network retention.  Assists providers in contract compliance and credentialing issues.  Assist with preparation or modification of provider contracts. High School diploma and 1-3 years of customer service experience required. </t>
    </r>
  </si>
  <si>
    <r>
      <rPr>
        <b/>
        <u/>
        <sz val="11"/>
        <rFont val="Cambria"/>
        <family val="1"/>
        <scheme val="major"/>
      </rPr>
      <t>Provider Relations Specialist:</t>
    </r>
    <r>
      <rPr>
        <b/>
        <sz val="11"/>
        <rFont val="Cambria"/>
        <family val="1"/>
        <scheme val="major"/>
      </rPr>
      <t xml:space="preserve"> </t>
    </r>
    <r>
      <rPr>
        <sz val="11"/>
        <rFont val="Cambria"/>
        <family val="1"/>
        <scheme val="major"/>
      </rPr>
      <t>Responsible for reviewing incoming contracts and working with the Provider Relations Reps, IPA contacts and credentialing department to facilitate new and re-contracting efforts for AH, HMO and PPO products. Work with hospital bill managers in resolving issues relating to hospitals in the health service area. Researches pended claims.  Assists in auditing provider database to ensure integrity of provider data. Monitor and resolve issues with members. Reviews professional claims to determine correct reimbursements (pre and post processing) to support network contract agreements. Interacts with all applicable internal departments and physician reviewers, keeping abreast of health care trends, CMS changes and supporting provider education relating to reimbursement and appropriate coding.  High School diploma required. 1-3 years Provider Relations experience required.</t>
    </r>
  </si>
  <si>
    <r>
      <rPr>
        <b/>
        <u/>
        <sz val="11"/>
        <rFont val="Cambria"/>
        <family val="1"/>
        <scheme val="major"/>
      </rPr>
      <t>Director, Provider Networks:</t>
    </r>
    <r>
      <rPr>
        <b/>
        <sz val="11"/>
        <rFont val="Cambria"/>
        <family val="1"/>
        <scheme val="major"/>
      </rPr>
      <t xml:space="preserve"> </t>
    </r>
    <r>
      <rPr>
        <sz val="11"/>
        <rFont val="Cambria"/>
        <family val="1"/>
        <scheme val="major"/>
      </rPr>
      <t xml:space="preserve">Responsible for directing and managing staff to develop and maintain managed care network activities. Oversees key provider relationships, provider training and education, including administration. Develops and implements strategies for all provider network development activities for each product within an SBU. Participates in planning &amp; direction of statewide network activities and coordination. Manages medical claims expenses by network to meet corporate objectives. Identifies and negotiates physician compensation arrangements. Negotiates fee schedules as needed. Manages the activities of each network development region to meet corporate physician participation standards. Manages physician relations and educational programs effectively to impact total claims expense and member services. College degree in business or an equivalent combination of education and experience required. MBA or related graduate degree preferred. 5 +years experience in health care industry preferably in third party reimbursement and Provider network/managed care administration background required. </t>
    </r>
  </si>
  <si>
    <r>
      <rPr>
        <b/>
        <u/>
        <sz val="11"/>
        <rFont val="Cambria"/>
        <family val="1"/>
        <scheme val="major"/>
      </rPr>
      <t>Provider Contractor</t>
    </r>
    <r>
      <rPr>
        <b/>
        <sz val="11"/>
        <rFont val="Cambria"/>
        <family val="1"/>
        <scheme val="major"/>
      </rPr>
      <t xml:space="preserve">: </t>
    </r>
    <r>
      <rPr>
        <sz val="11"/>
        <rFont val="Cambria"/>
        <family val="1"/>
        <scheme val="major"/>
      </rPr>
      <t>Responsible for overseeing and participating in all aspects of the network development of professional providers and specialty care facilities. Participates in negotiating contracts with physicians, ancillary providers and specialty care providers for all networks. Monitors future activities of assigned providers, keeping abreast of the trends and changes with the provider. Maintains ongoing awareness of trends, and events, while monitoring changes in legislation that impacts both the provider and managed care communities. Reviews and analyzes financial data, reports, NCQA and URAC standards, and MAR benchmarks. Maintains current knowledge and informs management of new services, and techniques being implemented in the medical practices and hospitals that would impact the negotiation process. BS/BA in business or health administration or a combination of education and experience required. 3-5 years experience in provider reimbursement methodologies preferred.</t>
    </r>
  </si>
  <si>
    <r>
      <rPr>
        <b/>
        <u/>
        <sz val="11"/>
        <rFont val="Cambria"/>
        <family val="1"/>
        <scheme val="major"/>
      </rPr>
      <t>Provider Contractor Lead</t>
    </r>
    <r>
      <rPr>
        <b/>
        <sz val="11"/>
        <rFont val="Cambria"/>
        <family val="1"/>
        <scheme val="major"/>
      </rPr>
      <t xml:space="preserve">: </t>
    </r>
    <r>
      <rPr>
        <sz val="11"/>
        <rFont val="Cambria"/>
        <family val="1"/>
        <scheme val="major"/>
      </rPr>
      <t>Leads provider contracting staff.  Reviews and approves provider correspondence generated by Physician Consultant staff. Coordinates physician strategy for maintenance and development with Physician Consultant staff. Intervenes in contract negotiations when Physician Consultant is unable to finalize. Ensures adequate coverage during physician consultant absences. Manages assigned territory. BS/BA in business or health administration or a combination of education and experience required. 5-7 years experience in provider reimbursement methodologies required.  Advanced negotiation skills and extensive knowledge of provider reimbursement methodologies required.</t>
    </r>
  </si>
  <si>
    <r>
      <rPr>
        <b/>
        <u/>
        <sz val="11"/>
        <rFont val="Cambria"/>
        <family val="1"/>
        <scheme val="major"/>
      </rPr>
      <t>Performance Specialist:</t>
    </r>
    <r>
      <rPr>
        <b/>
        <sz val="11"/>
        <rFont val="Cambria"/>
        <family val="1"/>
        <scheme val="major"/>
      </rPr>
      <t xml:space="preserve"> </t>
    </r>
    <r>
      <rPr>
        <sz val="11"/>
        <rFont val="Cambria"/>
        <family val="1"/>
        <scheme val="major"/>
      </rPr>
      <t xml:space="preserve">Responsible for tracking and trending data related to quality and productivity outcomes. Analyzes trends and recommends quality improvement initiatives pertaining to process improvements and skill-based training. Participates on project teams. Performs research and reporting. 5+ years previous claims processing, customer service or enrollment and billing experience required. </t>
    </r>
  </si>
  <si>
    <r>
      <rPr>
        <b/>
        <u/>
        <sz val="11"/>
        <rFont val="Cambria"/>
        <family val="1"/>
        <scheme val="major"/>
      </rPr>
      <t>Quality Auditor I:</t>
    </r>
    <r>
      <rPr>
        <u/>
        <sz val="11"/>
        <rFont val="Cambria"/>
        <family val="1"/>
        <scheme val="major"/>
      </rPr>
      <t xml:space="preserve"> </t>
    </r>
    <r>
      <rPr>
        <sz val="11"/>
        <rFont val="Cambria"/>
        <family val="1"/>
        <scheme val="major"/>
      </rPr>
      <t xml:space="preserve"> Examines and evaluates the accuracy of transactions in accordance with regulations and company guidelines. Identifies documents and reports any transaction errors in a timely manner to ensure prompt resolution. Able to perform simple functions; works under general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develops reports to assist management with information requested. High school diploma or equivalent. 9 months to 1 year related experience. </t>
    </r>
  </si>
  <si>
    <r>
      <rPr>
        <b/>
        <u/>
        <sz val="11"/>
        <rFont val="Cambria"/>
        <family val="1"/>
        <scheme val="major"/>
      </rPr>
      <t>Quality Auditor II:</t>
    </r>
    <r>
      <rPr>
        <b/>
        <sz val="11"/>
        <rFont val="Cambria"/>
        <family val="1"/>
        <scheme val="major"/>
      </rPr>
      <t xml:space="preserve"> </t>
    </r>
    <r>
      <rPr>
        <sz val="11"/>
        <rFont val="Cambria"/>
        <family val="1"/>
        <scheme val="major"/>
      </rPr>
      <t xml:space="preserve"> Examines and evaluates the accuracy of transactions in accordance with regulations and company guidelines. Identifies documents and reports any transaction errors in a timely manner to ensure prompt resolution. Works under minimal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and develops reports to assist management with information requested. AS degree or an equivalent combination of education and experience required. 2 to 3 years related experience. </t>
    </r>
  </si>
  <si>
    <r>
      <rPr>
        <b/>
        <u/>
        <sz val="11"/>
        <rFont val="Cambria"/>
        <family val="1"/>
        <scheme val="major"/>
      </rPr>
      <t>Quality Auditor Lead:</t>
    </r>
    <r>
      <rPr>
        <sz val="11"/>
        <rFont val="Cambria"/>
        <family val="1"/>
        <scheme val="major"/>
      </rPr>
      <t xml:space="preserve">  Examines and evaluates the accuracy of transactions in accordance with regulations and company guidelines. Identifies documents and reports any transaction errors in a timely manner to ensure prompt resolution. Able to perform all complex functions and works under minimal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develops and analyzes reports to assist management with information requested. Provides cross training to other quality associates on various products and lines of business. AS degree or an equivalent combination of education and experience required. 4+ years related experience.</t>
    </r>
  </si>
  <si>
    <r>
      <rPr>
        <b/>
        <u/>
        <sz val="11"/>
        <rFont val="Cambria"/>
        <family val="1"/>
        <scheme val="major"/>
      </rPr>
      <t>Trainer Assistant</t>
    </r>
    <r>
      <rPr>
        <b/>
        <sz val="11"/>
        <rFont val="Cambria"/>
        <family val="1"/>
        <scheme val="major"/>
      </rPr>
      <t xml:space="preserve">: </t>
    </r>
    <r>
      <rPr>
        <sz val="11"/>
        <rFont val="Cambria"/>
        <family val="1"/>
        <scheme val="major"/>
      </rPr>
      <t xml:space="preserve"> Responsible for administrative support to the training area and for providing basic overview of software products such as Word, Excel, PowerPoint, and e-mail client software for new hires.  Compiles training materials and conducts basic software training for stated software packages. Loads the training information into systems used for online reference materials and prepares training manuals for new hire classes or new topics being developed for the operational units. Performs other duties as assigned. Requires high school graduate and 1-3 years related experience, or equivalent combination of education and experience. </t>
    </r>
  </si>
  <si>
    <r>
      <rPr>
        <b/>
        <u/>
        <sz val="11"/>
        <rFont val="Cambria"/>
        <family val="1"/>
        <scheme val="major"/>
      </rPr>
      <t>Quality Initiatives Administrator:</t>
    </r>
    <r>
      <rPr>
        <b/>
        <sz val="11"/>
        <rFont val="Cambria"/>
        <family val="1"/>
        <scheme val="major"/>
      </rPr>
      <t xml:space="preserve"> </t>
    </r>
    <r>
      <rPr>
        <sz val="11"/>
        <rFont val="Cambria"/>
        <family val="1"/>
        <scheme val="major"/>
      </rPr>
      <t>Responsible for developing and implementing quality programs to assess health care professionals and monitor compliance and accreditation standards.  Develops, implements, and analyzes existing processes relating to on-site review of physician offices. Develops standard assessment and documentation tools to ensure compliance with accreditation standards. Manages activities involving participating healthcare professionals to ensure that members receive quality care through formal physician presentations, partnering with network management, marketing, and other areas. Current RN license required, BSN preferred. 3 - 5 years clinical experience as well as managed care or clinical quality improvement experience required. Knowledge of NCQA, state and federal regulations, knowledge of health care delivery system, and knowledge of QA and continuous quality improvement principles required.</t>
    </r>
  </si>
  <si>
    <r>
      <rPr>
        <b/>
        <u/>
        <sz val="11"/>
        <rFont val="Cambria"/>
        <family val="1"/>
        <scheme val="major"/>
      </rPr>
      <t>Quality Initiatives Nurse:</t>
    </r>
    <r>
      <rPr>
        <b/>
        <sz val="11"/>
        <rFont val="Cambria"/>
        <family val="1"/>
        <scheme val="major"/>
      </rPr>
      <t xml:space="preserve"> </t>
    </r>
    <r>
      <rPr>
        <sz val="11"/>
        <rFont val="Cambria"/>
        <family val="1"/>
        <scheme val="major"/>
      </rPr>
      <t xml:space="preserve">Responsible for analyzing and conducting quality studies according to established criteria. Conducts provider on-site audits researching provider clinical quality issues. Develops and monitors corrective actions. Completes quarterly progress/performance reports. Maintains hospital quality database via requests for information and questionnaires. Generates scorecards for each hospital. Typically requires an RN. BSN preferred. 1-3 years clinical experience as well as managed care experience required.  </t>
    </r>
    <r>
      <rPr>
        <sz val="10"/>
        <color indexed="10"/>
        <rFont val="Arial"/>
        <family val="2"/>
      </rPr>
      <t/>
    </r>
  </si>
  <si>
    <r>
      <rPr>
        <b/>
        <u/>
        <sz val="11"/>
        <rFont val="Cambria"/>
        <family val="1"/>
        <scheme val="major"/>
      </rPr>
      <t>Quality Training Coordinator II</t>
    </r>
    <r>
      <rPr>
        <b/>
        <sz val="11"/>
        <rFont val="Cambria"/>
        <family val="1"/>
        <scheme val="major"/>
      </rPr>
      <t xml:space="preserve">: </t>
    </r>
    <r>
      <rPr>
        <sz val="11"/>
        <rFont val="Cambria"/>
        <family val="1"/>
        <scheme val="major"/>
      </rPr>
      <t>Responsible for performing accuracy reviews, designs and delivers training on all aspects of job functions processed by staff. Serves as technical resource. Oversees quality reviews performed by Quality/Trainer Analyst. Monitors and reviews statistically valid sampling for accuracy on a daily basis. Researches provider/system and work flow issues to identify problems, trends, patterns and root causes for errors. Tracks and reports accuracy statistics for dedicated team quality.  Documents quality issues and develops recommendations for improvement to include redesigning workflow/procedures and processes. Interprets legislative changes, assesses impact on work processes, and develops recommendation for new workflow/procedures. Documents and delivers training.  Assesses quality on all provider system databases.  High School degree required.  2-3 years of work experience in provider systems and maintenance of provider files required.</t>
    </r>
  </si>
  <si>
    <r>
      <rPr>
        <b/>
        <u/>
        <sz val="11"/>
        <rFont val="Cambria"/>
        <family val="1"/>
        <scheme val="major"/>
      </rPr>
      <t>Director, Quality Improvement:</t>
    </r>
    <r>
      <rPr>
        <b/>
        <sz val="11"/>
        <rFont val="Cambria"/>
        <family val="1"/>
        <scheme val="major"/>
      </rPr>
      <t xml:space="preserve"> </t>
    </r>
    <r>
      <rPr>
        <sz val="11"/>
        <rFont val="Cambria"/>
        <family val="1"/>
        <scheme val="major"/>
      </rPr>
      <t xml:space="preserve">Responsible for working with the regional head of health care management to direct the agenda of the Quality staff, which includes NCQA accreditation and compliance with CMS. Works with both internal and external customers to promote understanding of health services activities and objectives within the company and to prioritize departmental projects according to corporate, regional, and departmental goals. Maintains expert knowledge of current industry standards, quality improvement activities, and strong medical management skills. Assures the training and continuing education of staff regarding standards and guidelines, including NCQA and HEDIS.  Current RN license required. Masters in Health Care or Business Administration and five years of related experience required. </t>
    </r>
  </si>
  <si>
    <r>
      <rPr>
        <b/>
        <u/>
        <sz val="11"/>
        <rFont val="Cambria"/>
        <family val="1"/>
        <scheme val="major"/>
      </rPr>
      <t>Consultant, Provider Reimbursement Quality:</t>
    </r>
    <r>
      <rPr>
        <b/>
        <sz val="11"/>
        <rFont val="Cambria"/>
        <family val="1"/>
        <scheme val="major"/>
      </rPr>
      <t xml:space="preserve"> </t>
    </r>
    <r>
      <rPr>
        <sz val="11"/>
        <rFont val="Cambria"/>
        <family val="1"/>
        <scheme val="major"/>
      </rPr>
      <t xml:space="preserve">Develops processes to maintain quality control as it relates to medical and reimbursement policy system edits to ensure the achievement of maximum medical cost savings. Provides clinical support and evaluation in the development and implementation of new reimbursement initiatives and programs. Conducts gap analysis of medical policy and reimbursement system edits to ensure the achievement of maximum medical cost savings.  Analyzes claims and clinical data to identify general provider billing trends in support of medical policy and reimbursement guideline development and revision. Researches manufacturer information and develops pricing points for covered services, drugs and biological, implants and devices, and supplies not able to be priced through use of Medicare fee schedules. Graduate of an accredited professional nursing program with current R.N. license required. 5 years clinical nursing experience including 3 years experience in broad-based, analytically oriented, managed care payer or provider environment required. </t>
    </r>
  </si>
  <si>
    <r>
      <rPr>
        <b/>
        <u/>
        <sz val="11"/>
        <rFont val="Cambria"/>
        <family val="1"/>
        <scheme val="major"/>
      </rPr>
      <t>Clinical Quality Management Nurse:</t>
    </r>
    <r>
      <rPr>
        <b/>
        <sz val="11"/>
        <rFont val="Cambria"/>
        <family val="1"/>
        <scheme val="major"/>
      </rPr>
      <t xml:space="preserve"> </t>
    </r>
    <r>
      <rPr>
        <sz val="11"/>
        <rFont val="Cambria"/>
        <family val="1"/>
        <scheme val="major"/>
      </rPr>
      <t xml:space="preserve">Administers the quality management program. Maintains organizational and program policies and procedures. Ensures management and staff adheres to prescribed policies and procedures and clinical protocols where appropriate. Ensures policies and procedures reflect and support requirements for accreditation to meet business objectives. Manages client complaint processes. Provides recommendations for actions as indicated to ensure continuous quality improvement. Creates client specific complaint reports to meet contractual obligations and client commitments. Supports and enforces compliance with all privacy and confidentiality regulations and company initiatives. Serves on the HIPAA privacy team. Monitors areas of potential liability for the company through risk identification and documentation. Current RN license required. BSN and 5 years clinical and healthcare experience. MSN, MEd or related certifications preferred. </t>
    </r>
  </si>
  <si>
    <r>
      <rPr>
        <b/>
        <u/>
        <sz val="11"/>
        <rFont val="Cambria"/>
        <family val="1"/>
        <scheme val="major"/>
      </rPr>
      <t>Sales Administration Manager:</t>
    </r>
    <r>
      <rPr>
        <sz val="11"/>
        <rFont val="Cambria"/>
        <family val="1"/>
        <scheme val="major"/>
      </rPr>
      <t xml:space="preserve"> Directs sales support services and operations. Supports the development and implementation of customized products and product enhancements. Responsible for developing, planning, and carrying out account administration department projects, goals, and budgets.</t>
    </r>
  </si>
  <si>
    <r>
      <rPr>
        <b/>
        <u/>
        <sz val="11"/>
        <rFont val="Cambria"/>
        <family val="1"/>
        <scheme val="major"/>
      </rPr>
      <t>Sales Administration Senior Specialist:</t>
    </r>
    <r>
      <rPr>
        <b/>
        <sz val="11"/>
        <rFont val="Cambria"/>
        <family val="1"/>
        <scheme val="major"/>
      </rPr>
      <t xml:space="preserve"> </t>
    </r>
    <r>
      <rPr>
        <sz val="11"/>
        <rFont val="Cambria"/>
        <family val="1"/>
        <scheme val="major"/>
      </rPr>
      <t>Responsible for the largest, most complex client accounts impacting sales support services. Serve as a functional leader providing guidance and expertise to more junior members.  Is responsible for the daily operations of sales support services. Interact with underwriting in coordinating rate quotes, with brokers to help manage flow of proposal packages and quotes, and with client groups in resolving daily service issues. Participates on team projects to complete large group and custom proposals. May attend open enrollment meetings. Participate in sales strategy meetings with the sales, underwriting, marketing, and operations departments. Typically has 8 or more years of proposal coordination experience required with knowledge of health/managed care insurance.</t>
    </r>
  </si>
  <si>
    <r>
      <rPr>
        <b/>
        <u/>
        <sz val="11"/>
        <rFont val="Cambria"/>
        <family val="1"/>
        <scheme val="major"/>
      </rPr>
      <t>Sales Administration Senior Analyst:</t>
    </r>
    <r>
      <rPr>
        <b/>
        <sz val="11"/>
        <rFont val="Cambria"/>
        <family val="1"/>
        <scheme val="major"/>
      </rPr>
      <t xml:space="preserve"> </t>
    </r>
    <r>
      <rPr>
        <sz val="11"/>
        <rFont val="Cambria"/>
        <family val="1"/>
        <scheme val="major"/>
      </rPr>
      <t>Coordinates the proposal development activities including: plan design review, gathering statistical reports and directing the preparation of financial documents.  Interacts with underwriting in coordinating rate quotes, with brokers to help manage flow of proposal packages and quotes, and with client groups in resolving daily service issues. Responsible for developing moderately complex, formal proposals. Prepares complex RFP/RFI responses. Researches RFP/RFI issues. Writes, edits and proofs questionnaire responses for finished proposals and plan designs. May be operating effectiveness projects. Provide expertise and guidance to proposal coordinators. Typically has 5 or more years of proposal coordination experience required with knowledge of health/managed care insurance.</t>
    </r>
  </si>
  <si>
    <r>
      <rPr>
        <b/>
        <u/>
        <sz val="11"/>
        <rFont val="Cambria"/>
        <family val="1"/>
        <scheme val="major"/>
      </rPr>
      <t>Sales Administration Analyst:</t>
    </r>
    <r>
      <rPr>
        <sz val="11"/>
        <rFont val="Cambria"/>
        <family val="1"/>
        <scheme val="major"/>
      </rPr>
      <t xml:space="preserve"> Under direction, coordinates the proposal development activities including: plan design review, gathering statistical reports and directing the preparation of financial documents.  Interacts with underwriting in coordinating rate quotes, with brokers to help manage flow of proposal packages and quotes, and with client groups in resolving daily service issues. May prepare operating manuals, references or training materials for customers and the sales force. Assist with RFPs and with developing formal proposals.  Prepares RFP/RFI responses. Researches RFP/RFI issues. Writes, edits and proofs questionnaire responses for finished proposals and plan designs. Provides proposal status reports to management. Coordinates distribution of proposal questions to appropriate company experts.  Typically has 3-5 years of proposal coordination experience required with knowledge of health/managed care insurance preferred.</t>
    </r>
  </si>
  <si>
    <r>
      <rPr>
        <b/>
        <u/>
        <sz val="11"/>
        <rFont val="Cambria"/>
        <family val="1"/>
        <scheme val="major"/>
      </rPr>
      <t>Sales Administration Senior Associate:</t>
    </r>
    <r>
      <rPr>
        <b/>
        <sz val="11"/>
        <rFont val="Cambria"/>
        <family val="1"/>
        <scheme val="major"/>
      </rPr>
      <t xml:space="preserve"> </t>
    </r>
    <r>
      <rPr>
        <sz val="11"/>
        <rFont val="Cambria"/>
        <family val="1"/>
        <scheme val="major"/>
      </rPr>
      <t>Responsible for case-specific sales support processes. Interacts with underwriting in coordinating rate quotes, with brokers to help manage flow of proposal packages and quotes, and with employer groups in resolving daily service issues. Coordinates distribution of proposal questions to appropriate company experts and assists in RFP/RFI responses. Edits and proofs questionnaire responses for finished proposal and plan designs. Typically has 1-3 years of proposal coordination experience required with some knowledge of health/managed care insurance preferred.</t>
    </r>
  </si>
  <si>
    <r>
      <rPr>
        <b/>
        <u/>
        <sz val="11"/>
        <rFont val="Cambria"/>
        <family val="1"/>
        <scheme val="major"/>
      </rPr>
      <t>Licensing Senior Associate:</t>
    </r>
    <r>
      <rPr>
        <sz val="11"/>
        <rFont val="Cambria"/>
        <family val="1"/>
        <scheme val="major"/>
      </rPr>
      <t xml:space="preserve"> Process applications, renewals and cancellations for agent licenses. Follows up with State and/or agencies for problem resolution. Answers questions from agents regarding licensing policies and procedures.  Inputs data to computerized system.</t>
    </r>
  </si>
  <si>
    <r>
      <rPr>
        <b/>
        <u/>
        <sz val="11"/>
        <rFont val="Cambria"/>
        <family val="1"/>
        <scheme val="major"/>
      </rPr>
      <t>Sales Product Senior Specialist:</t>
    </r>
    <r>
      <rPr>
        <sz val="11"/>
        <rFont val="Cambria"/>
        <family val="1"/>
        <scheme val="major"/>
      </rPr>
      <t xml:space="preserve"> Serves as advisor to the sales force, customers and potential customers regarding appropriate strategies and use of high-level and/or specialty insurance products/services such as dental, pharmacy, voluntary, etc.  Drives ongoing product knowledge/education within the sales organization. Assists in key sales and broker finalist presentations.  May develop customized sensitivity analyses/illustrations to be used in key client presentations. May assist staff in other departments such as actuarial and product development in developing new products.  Proposes changes in products and/or services that result in cost reductions and increased sales. Possesses an in-depth knowledge of advanced markets issues and products.</t>
    </r>
  </si>
  <si>
    <r>
      <rPr>
        <b/>
        <u/>
        <sz val="11"/>
        <rFont val="Cambria"/>
        <family val="1"/>
        <scheme val="major"/>
      </rPr>
      <t>Case Manager:</t>
    </r>
    <r>
      <rPr>
        <b/>
        <sz val="11"/>
        <rFont val="Cambria"/>
        <family val="1"/>
        <scheme val="major"/>
      </rPr>
      <t xml:space="preserve"> </t>
    </r>
    <r>
      <rPr>
        <sz val="11"/>
        <rFont val="Cambria"/>
        <family val="1"/>
        <scheme val="major"/>
      </rPr>
      <t xml:space="preserve">Responsible for working with members and providers to assess, facilitate, plan and coordinate the delivery of care across the continuum for members with potential risk for high cost and high utilization.  Assesses members for care needs, and develops treatment plan with practitioners, providers, members and support system. Coordinates the implementation of treatment. Monitors all aspects of the members' medical needs from pre-certification through discharge planning.  Ensures quality member care is provided. May coordinate for medical service/appointments once discharge is complete and make the necessary community resource referrals. RN license required. 1-3 years of pertinent clinical or case management experience required. </t>
    </r>
  </si>
  <si>
    <r>
      <rPr>
        <b/>
        <u/>
        <sz val="11"/>
        <rFont val="Cambria"/>
        <family val="1"/>
        <scheme val="major"/>
      </rPr>
      <t>Case Manager Lead:</t>
    </r>
    <r>
      <rPr>
        <b/>
        <sz val="11"/>
        <rFont val="Cambria"/>
        <family val="1"/>
        <scheme val="major"/>
      </rPr>
      <t xml:space="preserve"> </t>
    </r>
    <r>
      <rPr>
        <sz val="11"/>
        <rFont val="Cambria"/>
        <family val="1"/>
        <scheme val="major"/>
      </rPr>
      <t xml:space="preserve">Responsible for working with members and providers on an individual basis, as well as coordinating and overseeing the work of the case managers. Monitors all aspects of the members' medical needs from pre-certification through discharge planning. Serves as a resource to other case managers regarding the monitoring of all aspects of the members medical needs including discharge planning as well as the medical necessity of home health care, skilled nursing or hospice services. Ensures quality member care is provided. May coordinate for medical service/appointments once discharge is complete and make the necessary community resource referrals. Deals extensively in discharge planning and as well as quality of care in an on-site environment. Conducts quality audits.  RN license required. BSN preferred. At least 3-5 years of pertinent clinical or case management experience required. </t>
    </r>
  </si>
  <si>
    <r>
      <rPr>
        <b/>
        <u/>
        <sz val="11"/>
        <rFont val="Cambria"/>
        <family val="1"/>
        <scheme val="major"/>
      </rPr>
      <t>Nurse Consultant:</t>
    </r>
    <r>
      <rPr>
        <b/>
        <sz val="11"/>
        <rFont val="Cambria"/>
        <family val="1"/>
        <scheme val="major"/>
      </rPr>
      <t xml:space="preserve"> </t>
    </r>
    <r>
      <rPr>
        <sz val="11"/>
        <rFont val="Cambria"/>
        <family val="1"/>
        <scheme val="major"/>
      </rPr>
      <t>Provides clinical assessment, health education and plan of care for participants enrolled in the disease management or the 24 hour nurse line programs. Applies knowledge of chronic disease, key interventions, clinical guidelines and clinical assessment to identify major health risk factors to provide education for proper health care. Maintains communication with participants enrolled in these programs in order to establish relationship, provide assessment, monitor and provide ongoing health education. Conducts scheduled follow-up calls and develops goals and action steps. Communicates with physicians and providers as needed. Identifies participants requiring more intensive or appropriate intervention and counseling as needed.  RN license required. 5+ years recent pertinent inpatient or outpatient clinical experience or patient management experience required. Previous experience with chronic conditions such as diabetes, asthma, COPD, etc. and patient education experience preferred.</t>
    </r>
  </si>
  <si>
    <r>
      <rPr>
        <b/>
        <u/>
        <sz val="11"/>
        <rFont val="Cambria"/>
        <family val="1"/>
        <scheme val="major"/>
      </rPr>
      <t>Utilization Management Nurse:</t>
    </r>
    <r>
      <rPr>
        <b/>
        <sz val="11"/>
        <rFont val="Cambria"/>
        <family val="1"/>
        <scheme val="major"/>
      </rPr>
      <t xml:space="preserve"> </t>
    </r>
    <r>
      <rPr>
        <sz val="11"/>
        <rFont val="Cambria"/>
        <family val="1"/>
        <scheme val="major"/>
      </rPr>
      <t xml:space="preserve">Responsible for assessing the medical necessity of routine inpatient and outpatient admissions. Determines medical appropriateness for benefits of health services and/or treatment settings using telephonic information, medical records and/or faxed medical information. Handles routine surgical or diagnostic procedures, out of network services, and appropriateness of treatment setting through application of corporate medical policy and guidelines, and MAR criteria if applicable to the case. Conduct limited concurrent and inpatient discharge review to ensure proper and cost effective medical treatment.  RN license required. 3 years of acute care, medical-surgical setting or recent utilization management experience required. </t>
    </r>
  </si>
  <si>
    <r>
      <rPr>
        <b/>
        <u/>
        <sz val="11"/>
        <rFont val="Cambria"/>
        <family val="1"/>
        <scheme val="major"/>
      </rPr>
      <t>UM/QM Training Manager:</t>
    </r>
    <r>
      <rPr>
        <b/>
        <sz val="11"/>
        <rFont val="Cambria"/>
        <family val="1"/>
        <scheme val="major"/>
      </rPr>
      <t xml:space="preserve"> </t>
    </r>
    <r>
      <rPr>
        <sz val="11"/>
        <rFont val="Cambria"/>
        <family val="1"/>
        <scheme val="major"/>
      </rPr>
      <t>Develops and implements training programs for the medical management staff. Responsible for determining departmental training needs and priorities. Obtains feedback from associates as well as management regarding training and other skill enhancement opportunities. Ensures training of all medical management staff is consistent. Creates technical training and documentation.  RN license required. Training experience or platform instruction in technical or skill development capacity preferred. 1-2 years utilization management experiences along with 2-3 years in a clinical setting required.</t>
    </r>
  </si>
  <si>
    <r>
      <rPr>
        <b/>
        <u/>
        <sz val="11"/>
        <rFont val="Cambria"/>
        <family val="1"/>
        <scheme val="major"/>
      </rPr>
      <t xml:space="preserve">Senior UM/QM Training Manager: </t>
    </r>
    <r>
      <rPr>
        <sz val="11"/>
        <rFont val="Cambria"/>
        <family val="1"/>
        <scheme val="major"/>
      </rPr>
      <t xml:space="preserve">Responsible for the overall clinical education program design, development and execution for the region. Serves as a central source and support structure to the UM/QM Training Specialist and other medical management staff for all clinical education and staff development needs. Designs and develops testing tools to assess knowledge levels. Oversees the design and execution of customized education programs as it relates to new technology, individual needs, clinical criteria, or general managed care information aimed at consistent and quality medical management across the region.  RN required. BSN preferred along with 1-2 yrs. experience as on-line medical analyst. 3 years experience in clinical staff development and education, as well as 3-5 yrs. managed care experience required. </t>
    </r>
  </si>
  <si>
    <r>
      <rPr>
        <b/>
        <u/>
        <sz val="11"/>
        <rFont val="Cambria"/>
        <family val="1"/>
        <scheme val="major"/>
      </rPr>
      <t>Director, Specialty Case Management:</t>
    </r>
    <r>
      <rPr>
        <b/>
        <sz val="11"/>
        <rFont val="Cambria"/>
        <family val="1"/>
        <scheme val="major"/>
      </rPr>
      <t xml:space="preserve"> </t>
    </r>
    <r>
      <rPr>
        <sz val="11"/>
        <rFont val="Cambria"/>
        <family val="1"/>
        <scheme val="major"/>
      </rPr>
      <t xml:space="preserve">Responsible for development, implementation, and administration of customized proactive case management programs for accounts on a regional basis. Identifies opportunities for new program development. Designs and delivers presentations to market services to potential clients. Coordinates development of marketing materials. Works closely with clients to develop specific value-added programs. Develops and documents foundation for program policies and procedures and training. Tracks and trends progress and costs. Analyzes client data to identify new programming possibilities. Coordinates overlap between this and similar programs (i.e. DSM, case management). Provides vendor oversight as needed. Submits possible quality of care issues to Medical Director. Provides training and work direction to clinical staff implementing programs. Requires licensed RN with 4-6 years related experience. </t>
    </r>
  </si>
  <si>
    <r>
      <t xml:space="preserve">Underwriter, Entry-level, Group Policies: </t>
    </r>
    <r>
      <rPr>
        <sz val="11"/>
        <rFont val="Cambria"/>
        <family val="1"/>
        <scheme val="major"/>
      </rPr>
      <t xml:space="preserve">Responsible for assisting Underwriters with analysis and reports to support underwriting decisions related to group policies.  Under general direction, apply standard underwriting principles and procedures to evaluate contracts. Make recommendations for less complex cases that are reviewed by more senior underwriters.  High school diploma required and minimum of 5 years related experience required. </t>
    </r>
  </si>
  <si>
    <r>
      <t xml:space="preserve">Manager, Clinical Review </t>
    </r>
    <r>
      <rPr>
        <sz val="8"/>
        <rFont val="Cambria"/>
        <family val="1"/>
        <scheme val="major"/>
      </rPr>
      <t>(Pharmacy)</t>
    </r>
  </si>
  <si>
    <r>
      <t xml:space="preserve">Quality Control Manager </t>
    </r>
    <r>
      <rPr>
        <sz val="8"/>
        <rFont val="Cambria"/>
        <family val="1"/>
        <scheme val="major"/>
      </rPr>
      <t>(Pharmacy)</t>
    </r>
  </si>
  <si>
    <r>
      <t xml:space="preserve">Trade Relations Manager </t>
    </r>
    <r>
      <rPr>
        <sz val="8"/>
        <rFont val="Cambria"/>
        <family val="1"/>
        <scheme val="major"/>
      </rPr>
      <t>(Pharmacy)</t>
    </r>
  </si>
  <si>
    <r>
      <t xml:space="preserve">Head of Network Development 
</t>
    </r>
    <r>
      <rPr>
        <sz val="8"/>
        <rFont val="Cambria"/>
        <family val="1"/>
        <scheme val="major"/>
      </rPr>
      <t>(Provider Network &amp; Provider Relations)</t>
    </r>
  </si>
  <si>
    <r>
      <t>Special Inquiry Representative</t>
    </r>
    <r>
      <rPr>
        <sz val="8"/>
        <rFont val="Cambria"/>
        <family val="1"/>
        <scheme val="major"/>
      </rPr>
      <t xml:space="preserve"> </t>
    </r>
  </si>
  <si>
    <t xml:space="preserve">This survey targets those organizations providing heath plan insurance coverages, conducting plan operations, and/or </t>
  </si>
  <si>
    <t>managed care organizations.</t>
  </si>
  <si>
    <t>Sales New Business Development Manager</t>
  </si>
  <si>
    <r>
      <rPr>
        <b/>
        <u/>
        <sz val="11"/>
        <rFont val="Cambria"/>
        <family val="1"/>
        <scheme val="major"/>
      </rPr>
      <t>Sales New Business Development Manager:</t>
    </r>
    <r>
      <rPr>
        <b/>
        <sz val="11"/>
        <rFont val="Cambria"/>
        <family val="1"/>
        <scheme val="major"/>
      </rPr>
      <t xml:space="preserve"> </t>
    </r>
    <r>
      <rPr>
        <sz val="11"/>
        <rFont val="Cambria"/>
        <family val="1"/>
        <scheme val="major"/>
      </rPr>
      <t>Responsible for the strategic development of sales opportunities to both existing and new customers, through the creation of new modes of selling, channels and market development.  These positions are supportive of Brand and Product Management and the regular sales force and may not necessarily be on a sales incentive plan.  May accompany the sales team on customer calls to gather market insight and support sales effort.  Sets up sales opportunities for servicing by normal sales channels.  The function has direct influence on achieving yearly budget goals and future volume and profit growth of the business through the identification of business opportunities, direct customer contact, relationship building and delivery of customer needs. Develops and implements strategic business plans for assigned accounts that will deliver maximum potential volume and profit.  Responsible for overall strategy development, implementation and management of multiple markets and business segments critical to company business objectives. Accountable for achieving specific business growth and financial objectives.</t>
    </r>
  </si>
  <si>
    <t>Please note for the survey results that only your organization's name will be listed in the Participant Section.   Your data is maintained in absolute confidence and individual participant data is never revealed.</t>
  </si>
  <si>
    <t xml:space="preserve">Director, Subsidiary Actuarial Services                                      </t>
  </si>
  <si>
    <t xml:space="preserve">Case Management Coordinator          </t>
  </si>
  <si>
    <r>
      <rPr>
        <b/>
        <u/>
        <sz val="11"/>
        <rFont val="Cambria"/>
        <family val="1"/>
        <scheme val="major"/>
      </rPr>
      <t>Director, Subsidiary Actuarial Services</t>
    </r>
    <r>
      <rPr>
        <u/>
        <sz val="11"/>
        <rFont val="Cambria"/>
        <family val="1"/>
        <scheme val="major"/>
      </rPr>
      <t>:</t>
    </r>
    <r>
      <rPr>
        <sz val="11"/>
        <rFont val="Cambria"/>
        <family val="1"/>
        <scheme val="major"/>
      </rPr>
      <t xml:space="preserve"> Direct the activities for all subsidiary actuarial activities.  Provide methodology and statistics for the measurement of risk to contribute to the business strategy and performance of each subsidiary entity.  Oversee the development of new rate models, utilization reporting, financial forecasting, and trending.  May be responsible for other related functional service activities (i.e. Contract Compliance, Underwriting) based on the needs of the subsidiary entity.  BA in Mathematics, Statistics, or related field required.  Minimum of 10 years management experience in the Actuarial field or a related field required.  </t>
    </r>
  </si>
  <si>
    <r>
      <rPr>
        <b/>
        <u/>
        <sz val="11"/>
        <rFont val="Cambria"/>
        <family val="1"/>
        <scheme val="major"/>
      </rPr>
      <t>Manager, Behavioral Health Vendor Management:</t>
    </r>
    <r>
      <rPr>
        <b/>
        <sz val="11"/>
        <rFont val="Cambria"/>
        <family val="1"/>
        <scheme val="major"/>
      </rPr>
      <t xml:space="preserve"> </t>
    </r>
    <r>
      <rPr>
        <sz val="11"/>
        <rFont val="Cambria"/>
        <family val="1"/>
        <scheme val="major"/>
      </rPr>
      <t xml:space="preserve">   Position provides leadership and technical expertise in behavioral health program management.  Manages vendor performance to contractual SLAs, and ensures vendor conformity to enterprise technology standards, operational processes, and management guidelines.  Monitors vendor performance to ensure compliance with Service Level Agreements (SLAs) and facilitates corrective action re performance issues to resolution with the vendor and impacted IT Groups and/or Bus.  May oversee a work team that is focused on a key deliverables and manages work group teams in the transition of work performed internally to a vendor or between vendors.  Requires behavioral health clinical expertise, an MS degree in Clinical Psychology with a clinical license at the Independent Practice Level.  5 plus years experience in behavioral health within the managed health care industry.</t>
    </r>
  </si>
  <si>
    <r>
      <rPr>
        <b/>
        <u/>
        <sz val="11"/>
        <rFont val="Cambria"/>
        <family val="1"/>
        <scheme val="major"/>
      </rPr>
      <t>Claims Data Entry Specialist I:</t>
    </r>
    <r>
      <rPr>
        <sz val="11"/>
        <rFont val="Cambria"/>
        <family val="1"/>
        <scheme val="major"/>
      </rPr>
      <t xml:space="preserve">  Performs accurate direct data entry of claim data into Company claim system.  Validates accuracy of Optical Character Recognition (OCR) captured claim data.  Reviews claim data through a key-from-image process for general completeness to determine if claim information is accurate and complete.  1 year of general office or medical office experience.  Works under direct supervision.</t>
    </r>
  </si>
  <si>
    <r>
      <rPr>
        <b/>
        <u/>
        <sz val="11"/>
        <rFont val="Cambria"/>
        <family val="1"/>
        <scheme val="major"/>
      </rPr>
      <t>Claims Data Entry Specialist II:</t>
    </r>
    <r>
      <rPr>
        <b/>
        <sz val="11"/>
        <rFont val="Cambria"/>
        <family val="1"/>
        <scheme val="major"/>
      </rPr>
      <t xml:space="preserve">  </t>
    </r>
    <r>
      <rPr>
        <sz val="11"/>
        <rFont val="Cambria"/>
        <family val="1"/>
        <scheme val="major"/>
      </rPr>
      <t>Performs accurate direct data entry of claim data into Company claim system.  Reviews claim data through a key-from-image process to determine if claim information is accurate and complete.  Reviews electronic claims routed to specified exception queues requiring more time or research as defined by area procedures.  Validates accuracy of claim data received through Customer Service Inquiries, by Optical Character Recognition (OCR) claim data received by other means.  2 year's claims related experience within the health insurance industry, of 1 year internal experience as Claims Data Entry Specialist I.</t>
    </r>
  </si>
  <si>
    <r>
      <rPr>
        <b/>
        <u/>
        <sz val="11"/>
        <rFont val="Cambria"/>
        <family val="1"/>
        <scheme val="major"/>
      </rPr>
      <t>Manager, Pharmacy Vendor Management:</t>
    </r>
    <r>
      <rPr>
        <sz val="11"/>
        <rFont val="Cambria"/>
        <family val="1"/>
        <scheme val="major"/>
      </rPr>
      <t xml:space="preserve">  Responsible for managing day-to-day activities of contracted external Pharmacy Benefit Manager program vendors, specialty vendors, oncology services and other vendor services that come under the management of the pharmacy department.  Responsible for measuring and monitoring the vendor's performance to ensure short and long-term operational, financial, and service objectives are met.  BS degree and 5 plus years progressive experience in a pharmacy related environment required.</t>
    </r>
  </si>
  <si>
    <r>
      <rPr>
        <b/>
        <u/>
        <sz val="11"/>
        <rFont val="Cambria"/>
        <family val="1"/>
        <scheme val="major"/>
      </rPr>
      <t>Pharmacy Management Specialist:</t>
    </r>
    <r>
      <rPr>
        <u/>
        <sz val="11"/>
        <rFont val="Cambria"/>
        <family val="1"/>
        <scheme val="major"/>
      </rPr>
      <t xml:space="preserve"> </t>
    </r>
    <r>
      <rPr>
        <sz val="11"/>
        <rFont val="Cambria"/>
        <family val="1"/>
        <scheme val="major"/>
      </rPr>
      <t xml:space="preserve"> Performs the day-to-day operational aspects of pharmacy management and administration to ensure the correct setup and documentation of pharmacy benefits and programs.  Assure accurate application of pharmacy benefits and reporting of pharmacy related information to ensure a high level of service to insured customers.  Assists Sales and service staff and Pharmacy Technicians in the implementation of group pharmacy benefit setup.  Assist in providing group specific education related to pharmacy benefits. Coordinates the preparation on ongoing pharmacy department information reports as directed by the Pharmacy Manager or Medical Directors.  PTC certification.  3 years pharmacy technician experience.</t>
    </r>
  </si>
  <si>
    <r>
      <rPr>
        <b/>
        <u/>
        <sz val="11"/>
        <rFont val="Cambria"/>
        <family val="1"/>
        <scheme val="major"/>
      </rPr>
      <t xml:space="preserve">Government Programs Coordinator:  </t>
    </r>
    <r>
      <rPr>
        <sz val="11"/>
        <rFont val="Cambria"/>
        <family val="1"/>
        <scheme val="major"/>
      </rPr>
      <t>Provides program coordination and oversight for compliance with the accreditation and regulatory aspects of the government programs clinical team and delegated care coordination vendor.  Act as a resource regarding accreditations standards, processes and timelines to meet CMS and NCQA requirements. Provide detailed analysis of accreditation standards and evaluate program compliance with standards to ensure current policy matches external standards.  Facilitate the data collection and reporting of the Annual Medicare Part C + D data validation audit. Monitor and track the required NCQA program for Complex Care Management and communicate findings with the responsible program manager.  2 plus years related program coordination or administrative support in a health plan or health care environment.</t>
    </r>
  </si>
  <si>
    <r>
      <rPr>
        <b/>
        <u/>
        <sz val="11"/>
        <rFont val="Cambria"/>
        <family val="1"/>
        <scheme val="major"/>
      </rPr>
      <t>Long Term Support Nurse:</t>
    </r>
    <r>
      <rPr>
        <sz val="11"/>
        <rFont val="Cambria"/>
        <family val="1"/>
        <scheme val="major"/>
      </rPr>
      <t xml:space="preserve">  Responsible for person-centered care planning, service coordination, and support services for members receiving long-term care services such as home and community-based services and nursing facility placement.  The incumbent is responsible for promoting interdependent collaboration for member's continuum of care with the member, physician/primary care manager, family nursing facility and other members of the care coordination team.  Responsibilities include performing fact-to-face assessments, implementation, monitoring, and evaluation of available resources and assistance with enrolling in these programs.  This positions typically field based, and may require travel to conduct fact-to-face assessments with members.  RN License or master's level Social Worker and 5 years healthcare with 3 years clinical experience required.</t>
    </r>
  </si>
  <si>
    <r>
      <rPr>
        <b/>
        <u/>
        <sz val="11"/>
        <rFont val="Cambria"/>
        <family val="1"/>
        <scheme val="major"/>
      </rPr>
      <t>Quality Analyst / Clinical Educator:</t>
    </r>
    <r>
      <rPr>
        <sz val="11"/>
        <rFont val="Cambria"/>
        <family val="1"/>
        <scheme val="major"/>
      </rPr>
      <t xml:space="preserve">  Responsible for the development and implementation of Risk Adjustment documentation and complex education programs to improve provider documentation practices and comply with CMS Risk Adjustment and ICD 9 and ICD 10 regulations and guidelines.  Assists in the development of complex and advanced ICD-9 and HCC documentation skills training curriculums using project plans, training objectives, course outlines and vendor and outreach staff feedback.  The position incumbents serve as a training resource to Risk Adjustment department staff and associated Medicare departments.  Presents coding and documentation education in what may be a variety of settings to provider, office staff and administrator training webinars, CD's and or downloadable audio trainings and monthly newsletter writing.  Develops and implements mechanisms for operational education tracking and reporting. RN required.  Coding and/or Auditing Certificate with 5 plus years of clinical practice experience in an acute care setting.</t>
    </r>
  </si>
  <si>
    <r>
      <rPr>
        <b/>
        <u/>
        <sz val="11"/>
        <rFont val="Cambria"/>
        <family val="1"/>
        <scheme val="major"/>
      </rPr>
      <t xml:space="preserve">Product Benefit Specialist I: </t>
    </r>
    <r>
      <rPr>
        <u/>
        <sz val="11"/>
        <rFont val="Cambria"/>
        <family val="1"/>
        <scheme val="major"/>
      </rPr>
      <t xml:space="preserve"> </t>
    </r>
    <r>
      <rPr>
        <sz val="11"/>
        <rFont val="Cambria"/>
        <family val="1"/>
        <scheme val="major"/>
      </rPr>
      <t>Responsible to investigate, analyze, create and maintain accurate benefit configurations in the Policyholder Systems (PH Systems) for group/non-group medical, dental and ancillary products.  Includes configuration of product components, service payments, limit rules and other PH Systems tables needed to provide effective processing of claims as well as other business functions driven by the product.  Perform quality review to ensure configuration is accurate and benefit information displayed in benefit summary accurately reflects policy holder benefits and is consistent with the policy holder's contract.  2 years claims processing or health insurance experience.</t>
    </r>
  </si>
  <si>
    <r>
      <rPr>
        <b/>
        <u/>
        <sz val="11"/>
        <rFont val="Cambria"/>
        <family val="1"/>
        <scheme val="major"/>
      </rPr>
      <t xml:space="preserve">Product Benefit Specialist II: </t>
    </r>
    <r>
      <rPr>
        <b/>
        <sz val="11"/>
        <rFont val="Cambria"/>
        <family val="1"/>
        <scheme val="major"/>
      </rPr>
      <t xml:space="preserve"> </t>
    </r>
    <r>
      <rPr>
        <sz val="11"/>
        <rFont val="Cambria"/>
        <family val="1"/>
        <scheme val="major"/>
      </rPr>
      <t>Responsible to investigate, analyze, create and maintain accurate benefit configurations in the Policyholder Systems (PH Systems) for group/non-group medical, dental and ancillary products.  Includes configuration of product components, service payments, limit rules and other PH Systems tables needed to provide effective processing of claims as well as other business functions driven by the product.  Review configuration and identify when new or corrected mapping is needed related to ICD-9 / ICD-10 codes, procedure codes and revenue codes.  Identify and resolve problems involving PH Systems fundamental concepts.  Create and run in-depth queries as needed to resolve problems and to retrieve information.  3 plus years health insurance, health care, or health related industry experience to include contracts, and/or claims benefit processing.</t>
    </r>
  </si>
  <si>
    <r>
      <rPr>
        <b/>
        <u/>
        <sz val="11"/>
        <rFont val="Cambria"/>
        <family val="1"/>
        <scheme val="major"/>
      </rPr>
      <t xml:space="preserve">Product Benefit Specialist III: </t>
    </r>
    <r>
      <rPr>
        <b/>
        <sz val="11"/>
        <rFont val="Cambria"/>
        <family val="1"/>
        <scheme val="major"/>
      </rPr>
      <t xml:space="preserve"> </t>
    </r>
    <r>
      <rPr>
        <sz val="11"/>
        <rFont val="Cambria"/>
        <family val="1"/>
        <scheme val="major"/>
      </rPr>
      <t>Responsible to identify and resolve problems involving configuration in the Policyholder Systems.  Serves as a liaison between Customer Service, Sales and Service, Benefits administration, Underwriting and Enrollment &amp; Billing functions in creating solutions to problems related to the PH System and benefit configuration for medical, dental and ancillary products.  Creates accurate group/non-group product information and product setup, to provide efficient and effective processing of claims as well as other business functions driven by the products.  Create and run in-depth queries as needed for problem resolution or retrieving information.   4 plus years health insurance, health care, or health related industry experience to include claims processing, and group/non-group system configuration experiences.</t>
    </r>
  </si>
  <si>
    <r>
      <rPr>
        <b/>
        <u/>
        <sz val="11"/>
        <rFont val="Cambria"/>
        <family val="1"/>
        <scheme val="major"/>
      </rPr>
      <t>Policy Issuance Coordinator:</t>
    </r>
    <r>
      <rPr>
        <b/>
        <sz val="11"/>
        <rFont val="Cambria"/>
        <family val="1"/>
        <scheme val="major"/>
      </rPr>
      <t xml:space="preserve"> </t>
    </r>
    <r>
      <rPr>
        <sz val="11"/>
        <rFont val="Cambria"/>
        <family val="1"/>
        <scheme val="major"/>
      </rPr>
      <t xml:space="preserve"> Oversees and ensures the creation and maintenance of non-group enrollment documents by converting master non-group policies into separate non-group policies for enrollee issuance.  Coordinate product activity between internal departments to ensure timely receipt of complete an accurate enrollee materials.  Prepare objection responses in appropriate internal systems for Department of Insurance (DOI) correspondence related to document filings and maintain a database to track filings.  Assist in researching of DOI objections to achieve resolution.  Develop, Edit and maintain non-group and group enrollment forms, and on-line documents for internal use.  3 years of administrative support experience within health insurance, healthcare or related industries.</t>
    </r>
  </si>
  <si>
    <r>
      <rPr>
        <b/>
        <u/>
        <sz val="11"/>
        <rFont val="Cambria"/>
        <family val="1"/>
        <scheme val="major"/>
      </rPr>
      <t>Policy Issuance Specialist I:</t>
    </r>
    <r>
      <rPr>
        <sz val="11"/>
        <rFont val="Cambria"/>
        <family val="1"/>
        <scheme val="major"/>
      </rPr>
      <t xml:space="preserve"> Responsible to develop, track, edit and produce documents, notice of change, small and medium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Support and test various policy control system databases.  Ensure that the information and timeliness meet performance standards.  1 year's experience involving group products, non-group products and/or other health insurance products.  Works under direct supervision.</t>
    </r>
  </si>
  <si>
    <r>
      <rPr>
        <b/>
        <u/>
        <sz val="11"/>
        <rFont val="Cambria"/>
        <family val="1"/>
        <scheme val="major"/>
      </rPr>
      <t>Policy Issuance Specialist II:</t>
    </r>
    <r>
      <rPr>
        <b/>
        <sz val="11"/>
        <rFont val="Cambria"/>
        <family val="1"/>
        <scheme val="major"/>
      </rPr>
      <t xml:space="preserve"> </t>
    </r>
    <r>
      <rPr>
        <sz val="11"/>
        <rFont val="Cambria"/>
        <family val="1"/>
        <scheme val="major"/>
      </rPr>
      <t>Responsible to develop, track, edit and produce documents, notice of change, small and medium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Support and test various policy control system databases.  Ensure that the information and timeliness meet performance standards.  2 year's experience involving group products, non-group products and/or other health insurance products.  Works under general supervision.</t>
    </r>
  </si>
  <si>
    <r>
      <rPr>
        <b/>
        <u/>
        <sz val="11"/>
        <rFont val="Cambria"/>
        <family val="1"/>
        <scheme val="major"/>
      </rPr>
      <t>Policy Issuance Specialist III:</t>
    </r>
    <r>
      <rPr>
        <sz val="11"/>
        <rFont val="Cambria"/>
        <family val="1"/>
        <scheme val="major"/>
      </rPr>
      <t xml:space="preserve"> Oversee and ensure all renewal documents are updated and maintained on a timely basis.  Responsibilities include developing, tracking, editing and producing documents, notice of change, small, medium, and large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Develop, support and test various policy control system databases.  Ensure that the information and timeliness meet performance standards.  3 year's experience involving group products, non-group products and/or other health insurance products.  Works under general supervision.</t>
    </r>
  </si>
  <si>
    <r>
      <rPr>
        <b/>
        <u/>
        <sz val="11"/>
        <rFont val="Cambria"/>
        <family val="1"/>
        <scheme val="major"/>
      </rPr>
      <t>Policy Issuance Specialist IV:</t>
    </r>
    <r>
      <rPr>
        <u/>
        <sz val="11"/>
        <rFont val="Cambria"/>
        <family val="1"/>
        <scheme val="major"/>
      </rPr>
      <t xml:space="preserve"> </t>
    </r>
    <r>
      <rPr>
        <sz val="11"/>
        <rFont val="Cambria"/>
        <family val="1"/>
        <scheme val="major"/>
      </rPr>
      <t xml:space="preserve"> Provides technical support in researching project requests, problem requests and system upgrades with regard to group setup, ancillary products and commercial/Medicare Advantage commission state processing.  May develop test criteria and oversees testing of various conditions to ensure accurate, consistent and timely processing of group/non-group setup and commercial /Medicare Advantage commission statements.  4 year's experience involving group products, non-group products and/or other health insurance products.  Works under general supervision.</t>
    </r>
  </si>
  <si>
    <r>
      <t>10. Zip Code for Office/Work Location</t>
    </r>
    <r>
      <rPr>
        <sz val="12"/>
        <rFont val="Cambria"/>
        <family val="1"/>
        <scheme val="major"/>
      </rPr>
      <t xml:space="preserve"> - Enter zip code where incumbent's work location is located, preferably in 
</t>
    </r>
    <r>
      <rPr>
        <b/>
        <sz val="16"/>
        <rFont val="Cambria"/>
        <family val="1"/>
        <scheme val="major"/>
      </rPr>
      <t>5-digit</t>
    </r>
    <r>
      <rPr>
        <sz val="12"/>
        <rFont val="Cambria"/>
        <family val="1"/>
        <scheme val="major"/>
      </rPr>
      <t xml:space="preserve"> zip code format.  </t>
    </r>
    <r>
      <rPr>
        <b/>
        <sz val="12"/>
        <rFont val="Cambria"/>
        <family val="1"/>
        <scheme val="major"/>
      </rPr>
      <t>PLEASE PROVIDE OFFICE/WORK LOCATION ONLY, NOT HOME ZIP CODE.</t>
    </r>
  </si>
  <si>
    <r>
      <t>15.  Incumbent Number or Code</t>
    </r>
    <r>
      <rPr>
        <sz val="12"/>
        <rFont val="Cambria"/>
        <family val="1"/>
        <scheme val="major"/>
      </rPr>
      <t xml:space="preserve"> - Please assign a unique employee number or code to each incumbent reported.  This can either be a company employee number  or a created employee number such as 1 for the first employee.  This will help us communicate with you should we have any questions regarding a particular incumbent’s data. </t>
    </r>
    <r>
      <rPr>
        <b/>
        <sz val="14"/>
        <rFont val="Cambria"/>
        <family val="1"/>
        <scheme val="major"/>
      </rPr>
      <t xml:space="preserve">  
(Please do not use Social Security #’s)</t>
    </r>
  </si>
  <si>
    <r>
      <t>Other Participant</t>
    </r>
    <r>
      <rPr>
        <sz val="12"/>
        <color indexed="12"/>
        <rFont val="Cambria"/>
        <family val="1"/>
        <scheme val="major"/>
      </rPr>
      <t xml:space="preserve"> 
   </t>
    </r>
    <r>
      <rPr>
        <u/>
        <sz val="12"/>
        <color indexed="12"/>
        <rFont val="Cambria"/>
        <family val="1"/>
        <scheme val="major"/>
      </rPr>
      <t>Requested Positions</t>
    </r>
  </si>
  <si>
    <t>Care Transition Manager</t>
  </si>
  <si>
    <t>Long Term Services and Support
(LTSS)</t>
  </si>
  <si>
    <t>Director of Long Term Services and Support</t>
  </si>
  <si>
    <t>LTSS Community Care Managers</t>
  </si>
  <si>
    <t>LTSS Support Employment Coordinator</t>
  </si>
  <si>
    <t>LTSS Foster and Adoption Assistant Coordinator</t>
  </si>
  <si>
    <t>LTSS Housing Coordinator</t>
  </si>
  <si>
    <t>LTSS Level of Care Reviewer</t>
  </si>
  <si>
    <t>LTSS Operations Manager</t>
  </si>
  <si>
    <t>LTSS Quality Management Director</t>
  </si>
  <si>
    <t>LTSS Resources Coordinator</t>
  </si>
  <si>
    <t>LTSS Special Placement Case Manager</t>
  </si>
  <si>
    <t>LTSS Transitional Services Supervisor</t>
  </si>
  <si>
    <t>LTSS Transitions Care Coordinator</t>
  </si>
  <si>
    <r>
      <t>Long Term Services and</t>
    </r>
    <r>
      <rPr>
        <sz val="12"/>
        <color indexed="12"/>
        <rFont val="Cambria"/>
        <family val="1"/>
        <scheme val="major"/>
      </rPr>
      <t xml:space="preserve"> 
   </t>
    </r>
    <r>
      <rPr>
        <u/>
        <sz val="12"/>
        <color indexed="12"/>
        <rFont val="Cambria"/>
        <family val="1"/>
        <scheme val="major"/>
      </rPr>
      <t>Support</t>
    </r>
  </si>
  <si>
    <t>Community Health Improvement Consultant</t>
  </si>
  <si>
    <t>Community Health Manager</t>
  </si>
  <si>
    <t>Community Health Portfolio Coordinator</t>
  </si>
  <si>
    <t>Pharmacy Benefits Claims Analyst</t>
  </si>
  <si>
    <t>Pharmacy Benefits Manager</t>
  </si>
  <si>
    <t>Pharmacy Data Analyst</t>
  </si>
  <si>
    <t>Long Term Services and Support (LTSS)</t>
  </si>
  <si>
    <t xml:space="preserve">Director Long Term Services and Support </t>
  </si>
  <si>
    <t>Long Term Services and Support Community Care Managers</t>
  </si>
  <si>
    <t>Long Term Services and Support Employment Coordinator</t>
  </si>
  <si>
    <t>Long Term Services and Support Foster &amp; Adoption Assistant Coordinator</t>
  </si>
  <si>
    <t>Long Term Services and Support Housing Coordinator</t>
  </si>
  <si>
    <t>Long Term Services and Support Level of Care Reviewer</t>
  </si>
  <si>
    <t>Long Term Services and Support Operations Manager</t>
  </si>
  <si>
    <t>Long Term Services and Support Quality Management Director</t>
  </si>
  <si>
    <t>Long Term Services and Support Resources Coordinator</t>
  </si>
  <si>
    <t>Long Term Services and Support Special Placement Case Manager</t>
  </si>
  <si>
    <t>Long Term Services and Support Transistional Services Supervisor</t>
  </si>
  <si>
    <t>Long Term Services and Support Transistions Care Coordinator</t>
  </si>
  <si>
    <t>Insurance and Risk 
   Management</t>
  </si>
  <si>
    <r>
      <t xml:space="preserve">Risk Adjustment - </t>
    </r>
    <r>
      <rPr>
        <sz val="12"/>
        <color indexed="12"/>
        <rFont val="Cambria"/>
        <family val="1"/>
        <scheme val="major"/>
      </rPr>
      <t xml:space="preserve">
   </t>
    </r>
    <r>
      <rPr>
        <u/>
        <sz val="12"/>
        <color indexed="12"/>
        <rFont val="Cambria"/>
        <family val="1"/>
        <scheme val="major"/>
      </rPr>
      <t>Medicare Advantage</t>
    </r>
  </si>
  <si>
    <r>
      <rPr>
        <b/>
        <sz val="10"/>
        <rFont val="Garamond"/>
        <family val="1"/>
      </rPr>
      <t xml:space="preserve">Director, Subsidiary Actuarial Services   </t>
    </r>
    <r>
      <rPr>
        <sz val="10"/>
        <rFont val="Garamond"/>
        <family val="1"/>
      </rPr>
      <t xml:space="preserve">                                   </t>
    </r>
  </si>
  <si>
    <t>Employees &gt; 700</t>
  </si>
  <si>
    <t>Employees 200 - 400</t>
  </si>
  <si>
    <r>
      <t xml:space="preserve">Standard survey fee for purchase of the survey results by all non-participant insurance companies:  $3,000.  
</t>
    </r>
    <r>
      <rPr>
        <u/>
        <sz val="10"/>
        <rFont val="Arial"/>
        <family val="2"/>
      </rPr>
      <t/>
    </r>
  </si>
  <si>
    <r>
      <rPr>
        <b/>
        <u/>
        <sz val="11"/>
        <rFont val="Cambria"/>
        <family val="1"/>
        <scheme val="major"/>
      </rPr>
      <t>Certified Medical Coder:</t>
    </r>
    <r>
      <rPr>
        <b/>
        <sz val="11"/>
        <rFont val="Cambria"/>
        <family val="1"/>
        <scheme val="major"/>
      </rPr>
      <t xml:space="preserve"> </t>
    </r>
    <r>
      <rPr>
        <sz val="11"/>
        <rFont val="Cambria"/>
        <family val="1"/>
        <scheme val="major"/>
      </rPr>
      <t xml:space="preserve">Responsible for determining appropriate codes for medical services and procedures to ensure accurate adjudication of claims.  Reviews operative notes and various forms and medical records to identify proper coding of claims. Provides training and guidance to service operations staff to ensure accurate claims adjudication and explanation of benefits.  Reviews denied claims and advises service staff regarding appeals.  Maintains current knowledge of coding and keeps current with medical compliance and reimbursement policies impacting claims payment.  Requires CPC (Certified Professional Coder) with designation from an accredited source such as American Health Information Mgmt. Assoc, American Academy of Professional Coders, or Practice Mgmt. Institute.  Requires High School degree and minimum 2 years related experience. </t>
    </r>
  </si>
  <si>
    <r>
      <rPr>
        <sz val="12"/>
        <color indexed="8"/>
        <rFont val="Cambria"/>
        <family val="1"/>
        <scheme val="major"/>
      </rPr>
      <t xml:space="preserve">Survey Job Title </t>
    </r>
    <r>
      <rPr>
        <sz val="10"/>
        <color indexed="8"/>
        <rFont val="Cambria"/>
        <family val="1"/>
        <scheme val="major"/>
      </rPr>
      <t xml:space="preserve">
</t>
    </r>
    <r>
      <rPr>
        <sz val="8"/>
        <color indexed="8"/>
        <rFont val="Cambria"/>
        <family val="1"/>
        <scheme val="major"/>
      </rPr>
      <t>(Do not enter - Lookup field) Column A will automatically fill once Survey Job Code is entered in Column B</t>
    </r>
  </si>
  <si>
    <r>
      <rPr>
        <b/>
        <u/>
        <sz val="11"/>
        <rFont val="Cambria"/>
        <family val="1"/>
        <scheme val="major"/>
      </rPr>
      <t>Care Transition Manager:</t>
    </r>
    <r>
      <rPr>
        <b/>
        <sz val="11"/>
        <rFont val="Cambria"/>
        <family val="1"/>
        <scheme val="major"/>
      </rPr>
      <t xml:space="preserve"> </t>
    </r>
    <r>
      <rPr>
        <sz val="11"/>
        <rFont val="Cambria"/>
        <family val="1"/>
        <scheme val="major"/>
      </rPr>
      <t>Oversees the staff and processes that support patient’s transitions of care, including: emergency admission, inpatient stay, post-acute care strategies and intensive outpatient case management. Creates systems to ensure safe transition handoffs, as well as appropriate discharge planning and post-acute care strategies for each patient. Will provide information guidance to patients and their caregivers regarding medication reconciliation, assessment of post-discharge needs, self-management support and follow up care post discharge. Will work in conjunction with multi-disciplinary staff that are both internal and external and is accountable for their assigned workloads. Should have a Bachelor’s degree from an accredited NLN/CCNE institution in nursing; at least 3 years nursing experience in a related clinical setting and/or Emergency Room or Acute Discharge Planning experience.</t>
    </r>
  </si>
  <si>
    <r>
      <rPr>
        <b/>
        <u/>
        <sz val="11"/>
        <rFont val="Cambria"/>
        <family val="1"/>
        <scheme val="major"/>
      </rPr>
      <t>Director Long-Term Services and Support:</t>
    </r>
    <r>
      <rPr>
        <b/>
        <sz val="11"/>
        <rFont val="Cambria"/>
        <family val="1"/>
        <scheme val="major"/>
      </rPr>
      <t xml:space="preserve"> </t>
    </r>
    <r>
      <rPr>
        <sz val="11"/>
        <rFont val="Cambria"/>
        <family val="1"/>
        <scheme val="major"/>
      </rPr>
      <t>Responsible for ensuring high quality and responsive services residing in long term care, at all levels of care and to those enrolled in other LTSS programs. Will serve as an internal consultant to managers and directors regarding LTSS services and providers; and will collaborate with department managers/supervisors and their staff to coordinate, develop and evaluate program policy initiatives affecting seniors and persons with disabilities, members requiring long term care in a facility and/or other LTSS services. Should have a Bachelors degree in Nursing or a related field and have 5-8 years of management experience.</t>
    </r>
  </si>
  <si>
    <r>
      <rPr>
        <b/>
        <u/>
        <sz val="11"/>
        <rFont val="Cambria"/>
        <family val="1"/>
        <scheme val="major"/>
      </rPr>
      <t>Long Term Service and Support Community Care Managers</t>
    </r>
    <r>
      <rPr>
        <b/>
        <sz val="11"/>
        <rFont val="Cambria"/>
        <family val="1"/>
        <scheme val="major"/>
      </rPr>
      <t xml:space="preserve">: </t>
    </r>
    <r>
      <rPr>
        <sz val="11"/>
        <rFont val="Cambria"/>
        <family val="1"/>
        <scheme val="major"/>
      </rPr>
      <t>Responsible for aiding members that need care coordination and case management program services in a community. Will work in partnership with all levels of the Medical staff for appropriate blending of community based medical management programs and with other existing and planned enterprises in order to coordinate with annual operating plans and strategic growth initiatives. Can perform in-home environmental and physical assessments for high risk members to identify unmet needs and barriers to care. Develops individual care plans that is periodically reviewed and updated. Connects members to services that promote community living and help to delay or avoid nursing facility placement.  Will direct and manage the work of the community care connectors as they deliver in-community care support to establish connections to appropriate services. Should be a registered nurse or have a Bachelor’s degree and have 3-5 years of related work experience in conducting health assessments and/or delivering care in clinical and community environment.</t>
    </r>
  </si>
  <si>
    <r>
      <rPr>
        <b/>
        <u/>
        <sz val="11"/>
        <rFont val="Cambria"/>
        <family val="1"/>
        <scheme val="major"/>
      </rPr>
      <t>Long Term Services and Support – Employment Coordinator:</t>
    </r>
    <r>
      <rPr>
        <sz val="11"/>
        <rFont val="Cambria"/>
        <family val="1"/>
        <scheme val="major"/>
      </rPr>
      <t xml:space="preserve"> Responsible for providing participants with the services needed to obtain and maintain suitable employment. These individuals identify barriers to employment for participants who are ready to work. Address barriers to job readiness training and recommend solutions for areas in need of improvement. Coordinates the implementation of State Employment Coordination policies. May perform research in the following fields: labor market trends, special hiring authorities, tax credits, special employer incentives, federal and state rehabilitation laws, rules, regulation and guidelines related to employment, possible barriers or risks to an individual’s rehabilitation. Should have preferably an Associate’s degree and have 3-6 years experience.</t>
    </r>
  </si>
  <si>
    <r>
      <rPr>
        <b/>
        <u/>
        <sz val="11"/>
        <rFont val="Cambria"/>
        <family val="1"/>
        <scheme val="major"/>
      </rPr>
      <t>Long Term Services and Support Foster &amp; Adoption Assistant Coordinator:</t>
    </r>
    <r>
      <rPr>
        <b/>
        <sz val="11"/>
        <rFont val="Cambria"/>
        <family val="1"/>
        <scheme val="major"/>
      </rPr>
      <t xml:space="preserve"> </t>
    </r>
    <r>
      <rPr>
        <sz val="11"/>
        <rFont val="Cambria"/>
        <family val="1"/>
        <scheme val="major"/>
      </rPr>
      <t>Responsible for connecting with social workers, foster care and adoptive parents on decisions regarding the medical care of foster care children. Partners with social workers and/or adoptive parents to coordinate a easy transition for members who enroll or dis-enroll from the plan. Can be a contact to the Department of Social Services for all coordination activities. Should have a Bachelor’s degree in social work  and have 1-3 years of experience working with foster care and/or adoptive care services.</t>
    </r>
    <r>
      <rPr>
        <b/>
        <sz val="11"/>
        <rFont val="Cambria"/>
        <family val="1"/>
        <scheme val="major"/>
      </rPr>
      <t xml:space="preserve">
</t>
    </r>
  </si>
  <si>
    <r>
      <rPr>
        <b/>
        <u/>
        <sz val="11"/>
        <rFont val="Cambria"/>
        <family val="1"/>
        <scheme val="major"/>
      </rPr>
      <t>Long Term Services and Support Housing Coordinator:</t>
    </r>
    <r>
      <rPr>
        <b/>
        <sz val="11"/>
        <rFont val="Cambria"/>
        <family val="1"/>
        <scheme val="major"/>
      </rPr>
      <t xml:space="preserve"> </t>
    </r>
    <r>
      <rPr>
        <sz val="11"/>
        <rFont val="Cambria"/>
        <family val="1"/>
        <scheme val="major"/>
      </rPr>
      <t xml:space="preserve">Responsible for developing and implementing the health plans housing strategy for long term services and support programs. Identifies barriers and develops implantation strategies and using Federal and local programs in order to locate suitable living situations. Knowledgeable about federal and state housing laws and regulations related to housing programs, establish and develop partnerships with, HUD and other related agencies to increase access to affordable and available housing options for those who wish to transition to the community. Should have an Associate’s degree and 3-5 years’ experience in developing housing at the state or federal level for special populations, such as the disabled or elderly. </t>
    </r>
  </si>
  <si>
    <r>
      <rPr>
        <b/>
        <u/>
        <sz val="11"/>
        <rFont val="Cambria"/>
        <family val="1"/>
        <scheme val="major"/>
      </rPr>
      <t>Long Term Services and Support Level of Care Reviewer:</t>
    </r>
    <r>
      <rPr>
        <b/>
        <sz val="11"/>
        <rFont val="Cambria"/>
        <family val="1"/>
        <scheme val="major"/>
      </rPr>
      <t xml:space="preserve">  </t>
    </r>
    <r>
      <rPr>
        <sz val="11"/>
        <rFont val="Cambria"/>
        <family val="1"/>
        <scheme val="major"/>
      </rPr>
      <t xml:space="preserve">Responsible for review and recommendation regarding level of care decisions. Can perform data entry and transmit level of care correspondence. Gathers and maintains highly confidential medical records according to company, contract and/or federal/state regulations. Has a knowledge of all workflow and timeline requirements for all areas of the LTSS management department. Should have  obtained a high school diploma and has at 1-3 years of office experience. </t>
    </r>
  </si>
  <si>
    <r>
      <rPr>
        <b/>
        <u/>
        <sz val="11"/>
        <rFont val="Cambria"/>
        <family val="1"/>
        <scheme val="major"/>
      </rPr>
      <t>Long Term Services and Support Operations Manager:</t>
    </r>
    <r>
      <rPr>
        <sz val="11"/>
        <rFont val="Cambria"/>
        <family val="1"/>
        <scheme val="major"/>
      </rPr>
      <t xml:space="preserve"> Responsible for focusing attention on departmental integrity, learning, and data management. Supports in department policy development, review and updating; and everyday management of the department. Can conduct assessments related to departmental compliance with LTSS policies. Oversees the transitional services function within the department, and prepares, coordinates and verifies data and reports for the Long Term Services and Support department. Should have obtained a Bachelor’s Degree  and have 3-5 years work experience.</t>
    </r>
  </si>
  <si>
    <r>
      <rPr>
        <b/>
        <u/>
        <sz val="11"/>
        <rFont val="Cambria"/>
        <family val="1"/>
        <scheme val="major"/>
      </rPr>
      <t>Long Term Services and Support Quality Management Director:</t>
    </r>
    <r>
      <rPr>
        <sz val="11"/>
        <rFont val="Cambria"/>
        <family val="1"/>
        <scheme val="major"/>
      </rPr>
      <t xml:space="preserve"> Responsible for the success and ongoing development, implementation and effectiveness of the  managed care programs. Works with senior executives to: plan, organize, prioritize and implement strategic quality projects that improve service. Works closely with the clinical leadership and other members of the Executive team to create and implement LTSS policy. Provides leadership to staff and resources that support the quality and utilization management structures. Oversees the long-term community based and facility programs to administer services and activities in the most unified setting appropriate to the needs of qualified individuals with LTSS needs. Should be a registered nurse with at least a Bachelor’s degree but a Master’s degree is preferable; needs 3-5 years of work experience in Medicaid or Medicare setting and 5-10 years of experience in Long Term Services and Support work.</t>
    </r>
  </si>
  <si>
    <r>
      <rPr>
        <b/>
        <u/>
        <sz val="11"/>
        <rFont val="Cambria"/>
        <family val="1"/>
        <scheme val="major"/>
      </rPr>
      <t>Long Term Services and Support – Resources Coordinator:</t>
    </r>
    <r>
      <rPr>
        <sz val="11"/>
        <rFont val="Cambria"/>
        <family val="1"/>
        <scheme val="major"/>
      </rPr>
      <t xml:space="preserve"> Responsible for workflow and timeline requirements for all areas of the LTSS Care Management department.  Responsible for coordinating correspondence, related to prospective, current and post service review functions. Gathers, distributes, tracks and maintains highly confidential medical confidential records according to company, contract and/or federal/state regulations. Should have a high school education and have 1-3 years of general office or customer service experience required.</t>
    </r>
  </si>
  <si>
    <r>
      <rPr>
        <b/>
        <u/>
        <sz val="11"/>
        <rFont val="Cambria"/>
        <family val="1"/>
        <scheme val="major"/>
      </rPr>
      <t>Long Term Services and Support Special Placement Case Manager:</t>
    </r>
    <r>
      <rPr>
        <sz val="11"/>
        <rFont val="Cambria"/>
        <family val="1"/>
        <scheme val="major"/>
      </rPr>
      <t xml:space="preserve"> Collaborates with all levels of the LTSS department for suitable transitions from out of state institutions to in state intuitions, or community based placement with services to ensure success. Provides access for member’s questions and out of state facility questions. Will connect members to services that encourage community living and stabilization. Establishes points of contact in order to work in partnership with identified community, medical, transitional, and/or behavioral health groups in and out of state. Should have a Bachelor’s preferably in social work, nursing, or mental health counseling and have 1-3 years of experience in the delivery of services to populations, and needs.</t>
    </r>
  </si>
  <si>
    <r>
      <rPr>
        <b/>
        <u/>
        <sz val="11"/>
        <rFont val="Cambria"/>
        <family val="1"/>
        <scheme val="major"/>
      </rPr>
      <t>Long Term Services and Support Transitional Services Supervisor:</t>
    </r>
    <r>
      <rPr>
        <sz val="11"/>
        <rFont val="Cambria"/>
        <family val="1"/>
        <scheme val="major"/>
      </rPr>
      <t xml:space="preserve"> Responsible for developing contacts with community based providers to enable placement recommendation options for complex members seeking more cohesive settings to realize successful transitions. Serves as primary contact for case managers when case coordination is unable to find a willing provider able to meet the needs of the member. Serves as a liaison to external patrons when a member’s ability to remain in the community is comprised, and assists in the identification, implementation and deployment of innovative tools to maximize member independence, successful integration and meaningful existence. Should have a Bachelors degree level of education 3-5 years experience.</t>
    </r>
  </si>
  <si>
    <r>
      <rPr>
        <b/>
        <u/>
        <sz val="11"/>
        <rFont val="Cambria"/>
        <family val="1"/>
        <scheme val="major"/>
      </rPr>
      <t>Long Term Services and Support Transitions Care Coordinator:</t>
    </r>
    <r>
      <rPr>
        <sz val="11"/>
        <rFont val="Cambria"/>
        <family val="1"/>
        <scheme val="major"/>
      </rPr>
      <t xml:space="preserve"> Responsible for creating a seamless transition for patients discharging from a facility setting and support transitioning from one care level to another. Will develop transition plans and assist with establishing a community based care manager. Works with counselors who work with individuals to transition from an institutional setting to the community and conduct follow-up monitoring post transition to community setting to confirm needs are met and successful transition results. Should obtain an Associate’s degree and have 3-5 years’ work experience. </t>
    </r>
  </si>
  <si>
    <r>
      <rPr>
        <b/>
        <u/>
        <sz val="11"/>
        <rFont val="Cambria"/>
        <family val="1"/>
        <scheme val="major"/>
      </rPr>
      <t>Pharmacy Benefits Manager:</t>
    </r>
    <r>
      <rPr>
        <sz val="11"/>
        <rFont val="Cambria"/>
        <family val="1"/>
        <scheme val="major"/>
      </rPr>
      <t xml:space="preserve"> Responsible for design and application of pharmacy benefit programs for customers; makes recommendations for fulfillment of basic to moderately difficult benefit requests. May work with pharmacy programs to collect and analyze data and place procedures to make the program more efficient in order to maintain the company’s competitive position in the market. May coordinate with the company’s pharmacy benefit contractors, and acts as a resource on pharmacy claims adjudication, drug pricing, or reimbursement for any pharmacy claim. Addresses issues on prior authorization and application of guidelines and criteria aligning them with the members’ approved benefit plan and coverage. Should have a Bachelor Degree and at least 3 years experience in pharmacy operations or claims processing experience.</t>
    </r>
  </si>
  <si>
    <r>
      <rPr>
        <b/>
        <u/>
        <sz val="11"/>
        <rFont val="Cambria"/>
        <family val="1"/>
        <scheme val="major"/>
      </rPr>
      <t>Pharmacy Data Analyst:</t>
    </r>
    <r>
      <rPr>
        <sz val="11"/>
        <rFont val="Cambria"/>
        <family val="1"/>
        <scheme val="major"/>
      </rPr>
      <t xml:space="preserve"> Responsible for continuous improvement of processes, considers business questions and identifies improvement opportunities by designing appropriate studies. Reviews and improves processes and plans for improvements by collecting and interpreting data, develops recommendations and presents in summary findings to department leadership; can make predictions /projections on utilization, cost, and other measures under reasonable assumptions with appropriate statistical technique. Should have a Bachelor’s degree and at least 3 years of insurance or healthcare experience and 3 plus years experience integrating clinical and healthcare industry knowledge to develop cost analyses.
</t>
    </r>
  </si>
  <si>
    <r>
      <t xml:space="preserve">               </t>
    </r>
    <r>
      <rPr>
        <b/>
        <u/>
        <sz val="12"/>
        <rFont val="Cambria"/>
        <family val="1"/>
        <scheme val="major"/>
      </rPr>
      <t>GHP - Government Sponsored Plans (Medicare, Medicaid, etc.)</t>
    </r>
    <r>
      <rPr>
        <sz val="12"/>
        <rFont val="Cambria"/>
        <family val="1"/>
        <scheme val="major"/>
      </rPr>
      <t xml:space="preserve"> - Government sponsored health insurance 
                programs that are sponsored by either the state or the federal government. Such programs may fall within any 
                multiple categories,  including: Workers' Compensation, Medicare, Medigap, Medicaid, TRICARE, SHIP, CHIP, 
                PACE, SPAP, etc. 
               </t>
    </r>
    <r>
      <rPr>
        <b/>
        <u/>
        <sz val="12"/>
        <rFont val="Cambria"/>
        <family val="1"/>
        <scheme val="major"/>
      </rPr>
      <t>HMC - Managed Care</t>
    </r>
    <r>
      <rPr>
        <sz val="12"/>
        <rFont val="Cambria"/>
        <family val="1"/>
        <scheme val="major"/>
      </rPr>
      <t xml:space="preserve"> - Health insurance programs which are intended to reduce the cost of providing health 
               benefits and improve the quality of care. Program specialist provide medical and cost control procedures, and 
               technical advice in case/claims management to all concerned parties. The programs may be provided in a 
               variety of settings, including such as Health Maintenance Organizations (HMO) and Preferred Provider 
               Organizations (PPO).
               </t>
    </r>
    <r>
      <rPr>
        <b/>
        <u/>
        <sz val="12"/>
        <rFont val="Cambria"/>
        <family val="1"/>
        <scheme val="major"/>
      </rPr>
      <t>HHP</t>
    </r>
    <r>
      <rPr>
        <sz val="12"/>
        <rFont val="Cambria"/>
        <family val="1"/>
        <scheme val="major"/>
      </rPr>
      <t xml:space="preserve"> - Employer / Individual Health Plan Coverages - Health insurance plans sold to employers, individuals 
               and/or families.</t>
    </r>
  </si>
  <si>
    <t xml:space="preserve">     Welcome to the ninth annual Health Insurance Positions Survey for the health insurance industry.  For over nineteen years, Fitzgerald's Compensation Consulting Services has been a leading provider of compensation data in the insurance industry.  This survey offers jobs tailored to the Health Insurance Industry with particular attention given to Government Insurance Programs, Managed Care Insurance, and Private Health Insurance positions.
     </t>
  </si>
  <si>
    <t>If this is your organization's first time participating in the Health Insurance Survey, your company will receive a 50% discount to the Standard price.</t>
  </si>
  <si>
    <t>Non-Participant Purchase:</t>
  </si>
  <si>
    <r>
      <t xml:space="preserve">Please refer to the following eight worksheets included within this Excel workbook for completing the survey. You will see each of these tabs listed at the bottom of your screen. The worksheets include the following: Survey Instructions, Survey Acronyms, Job Codes &amp; Titles, Job Descriptions, Company Information &amp; Pay Practices, Incumbent Data, and Order Form.  We recommend you save this workbook to your PC and print a copy of each of the worksheets to help you complete the survey. </t>
    </r>
    <r>
      <rPr>
        <b/>
        <sz val="12"/>
        <rFont val="Cambria"/>
        <family val="1"/>
        <scheme val="major"/>
      </rPr>
      <t>You will need to complete and return the Pay Practices, Incumbent Data, and the Order Form sections of the questionnaire (colored tabbed sections).</t>
    </r>
  </si>
  <si>
    <t xml:space="preserve">Please refer to the job descriptions and not the survey job title to ensure your position is a comparable match to the survey job. Report data for each full-time incumbent whose duties match (by 75% or more) the survey job description  for a particular job title. Remember it is more important to match to the job description than to a job title. </t>
  </si>
  <si>
    <r>
      <t xml:space="preserve">Please note that salary budget data should be stated as </t>
    </r>
    <r>
      <rPr>
        <u/>
        <sz val="12"/>
        <rFont val="Cambria"/>
        <family val="1"/>
        <scheme val="major"/>
      </rPr>
      <t>an average budgeted percent of payroll</t>
    </r>
    <r>
      <rPr>
        <sz val="12"/>
        <rFont val="Cambria"/>
        <family val="1"/>
        <scheme val="major"/>
      </rPr>
      <t xml:space="preserve"> and not actual increases and/or adjustments that were granted. If your organization does not have a formal salary structure, please leave the Salary Range Movement section blank.</t>
    </r>
  </si>
  <si>
    <r>
      <t>Survey Job Title</t>
    </r>
    <r>
      <rPr>
        <sz val="12"/>
        <rFont val="Cambria"/>
        <family val="1"/>
        <scheme val="major"/>
      </rPr>
      <t xml:space="preserve"> - This column has a look up table and will automatically fill with the Survey Job Title</t>
    </r>
    <r>
      <rPr>
        <b/>
        <sz val="12"/>
        <rFont val="Cambria"/>
        <family val="1"/>
        <scheme val="major"/>
      </rPr>
      <t xml:space="preserve"> </t>
    </r>
    <r>
      <rPr>
        <sz val="12"/>
        <rFont val="Cambria"/>
        <family val="1"/>
        <scheme val="major"/>
      </rPr>
      <t>when you enter the Survey Job Code.</t>
    </r>
    <r>
      <rPr>
        <b/>
        <sz val="12"/>
        <rFont val="Cambria"/>
        <family val="1"/>
        <scheme val="major"/>
      </rPr>
      <t xml:space="preserve"> </t>
    </r>
    <r>
      <rPr>
        <sz val="12"/>
        <rFont val="Cambria"/>
        <family val="1"/>
        <scheme val="major"/>
      </rPr>
      <t xml:space="preserve">If the Survey Job Title is not the one you want to report, re-enter the correct Survey Job Code. </t>
    </r>
    <r>
      <rPr>
        <b/>
        <i/>
        <sz val="12"/>
        <rFont val="Cambria"/>
        <family val="1"/>
        <scheme val="major"/>
      </rPr>
      <t>If you enter a nonexistent Survey Job Code, "Not found" will appear.</t>
    </r>
  </si>
  <si>
    <r>
      <t>14.  Job Match (Equal, More, or Less)</t>
    </r>
    <r>
      <rPr>
        <b/>
        <sz val="12"/>
        <rFont val="Cambria"/>
        <family val="1"/>
        <scheme val="major"/>
      </rPr>
      <t xml:space="preserve"> </t>
    </r>
    <r>
      <rPr>
        <sz val="12"/>
        <rFont val="Cambria"/>
        <family val="1"/>
        <scheme val="major"/>
      </rPr>
      <t>-</t>
    </r>
    <r>
      <rPr>
        <b/>
        <sz val="12"/>
        <rFont val="Cambria"/>
        <family val="1"/>
        <scheme val="major"/>
      </rPr>
      <t xml:space="preserve"> </t>
    </r>
    <r>
      <rPr>
        <sz val="12"/>
        <rFont val="Cambria"/>
        <family val="1"/>
        <scheme val="major"/>
      </rPr>
      <t xml:space="preserve"> Please indicate whether, in your judgment, the degree of your job match is Equal, More, or Less than the survey job description.  As a guideline, a More match has between 110% - 125% greater responsibility than the survey description, an Equal match is between 90% to less than 110% of the survey description's responsibilities, and a Less match is between 75% - less than 90% of the survey description's responsibilities.</t>
    </r>
  </si>
  <si>
    <t>Medicare Secondary Payer</t>
  </si>
  <si>
    <r>
      <t xml:space="preserve">
Click on the underlined reporting area to be directed to it's respective job description listing.</t>
    </r>
    <r>
      <rPr>
        <b/>
        <sz val="11"/>
        <color indexed="48"/>
        <rFont val="Garamond"/>
        <family val="1"/>
      </rPr>
      <t/>
    </r>
  </si>
  <si>
    <t>Pharmacy Networks Implementation Mgr.</t>
  </si>
  <si>
    <t xml:space="preserve"> If your company requires a purchase order number, please place the number or code in the box provided.</t>
  </si>
  <si>
    <t>State:</t>
  </si>
  <si>
    <t xml:space="preserve">A. Download  or   E-mail </t>
  </si>
  <si>
    <t>Greater than 700 Emp</t>
  </si>
  <si>
    <t>401 to 700 Emp</t>
  </si>
  <si>
    <t>200 to 400 Emp</t>
  </si>
  <si>
    <t>Less than 200 Emp</t>
  </si>
  <si>
    <t xml:space="preserve">or     </t>
  </si>
  <si>
    <r>
      <t xml:space="preserve"> Participants may retrieve their survey report via the internet.  A mailbox has been established for those participants wishing to retrieve their survey reports from a confidential, password protected, web site download mail box.  Upon completion of the survey you will receive an address and password (by separate e-mails) providing you directions to retrieve your report.  Reports will be available on line, if selected below, for a period of six months following completion of the survey.  As an alternative, participants may elect to receive their report files by password protected e-mail attachments.
Participants may elect, by checking the appropriate box or boxes:
    </t>
    </r>
    <r>
      <rPr>
        <b/>
        <sz val="12"/>
        <rFont val="Cambria"/>
        <family val="1"/>
        <scheme val="major"/>
      </rPr>
      <t>A.</t>
    </r>
    <r>
      <rPr>
        <sz val="12"/>
        <rFont val="Cambria"/>
        <family val="1"/>
        <scheme val="major"/>
      </rPr>
      <t xml:space="preserve"> to retrieve your report on-line,  or by e-mail, or
   </t>
    </r>
    <r>
      <rPr>
        <b/>
        <sz val="12"/>
        <rFont val="Cambria"/>
        <family val="1"/>
        <scheme val="major"/>
      </rPr>
      <t xml:space="preserve"> B.</t>
    </r>
    <r>
      <rPr>
        <sz val="12"/>
        <rFont val="Cambria"/>
        <family val="1"/>
        <scheme val="major"/>
      </rPr>
      <t xml:space="preserve"> to receive your report on a CD, sent by U.S. postal mail,  or 
    </t>
    </r>
    <r>
      <rPr>
        <b/>
        <sz val="12"/>
        <rFont val="Cambria"/>
        <family val="1"/>
        <scheme val="major"/>
      </rPr>
      <t xml:space="preserve">C. </t>
    </r>
    <r>
      <rPr>
        <sz val="12"/>
        <rFont val="Cambria"/>
        <family val="1"/>
        <scheme val="major"/>
      </rPr>
      <t>to receive the Printed Report w/CD by U.S. postal mail.                                                                                                                                                                                                                                                   Participants may elect to both download your survey on line (select A.) and also select to receive by mail either the CD  (selecting A. &amp; B.) or to receive by mail the Printed Report w/CD (by selecting A. and C.)  When multiple boxes are checked, the total price will be the higher price of the two boxes checked.</t>
    </r>
  </si>
  <si>
    <t>TPA Benefits Administration</t>
  </si>
  <si>
    <t xml:space="preserve">Third Party Adiministrator (TPA) Benefits Administration </t>
  </si>
  <si>
    <t>Client Employee Benefits Administrator</t>
  </si>
  <si>
    <t>Client Benefits Administrator</t>
  </si>
  <si>
    <t>Client Benefits Administrator Senior</t>
  </si>
  <si>
    <t>Client Benefits Analyst</t>
  </si>
  <si>
    <t>Client Benefits Analyst Senior</t>
  </si>
  <si>
    <t>Client Benefits Service Supervisor</t>
  </si>
  <si>
    <t>Client Benefits Administrator Supervisor</t>
  </si>
  <si>
    <t>Client Benefits System Administrator</t>
  </si>
  <si>
    <t>Client Benefits System Supervisor</t>
  </si>
  <si>
    <t>Client Benefits Administrator Manager</t>
  </si>
  <si>
    <t>Client Benefits Administrator Manager Senior</t>
  </si>
  <si>
    <r>
      <rPr>
        <b/>
        <u/>
        <sz val="11"/>
        <rFont val="Cambria"/>
        <family val="1"/>
        <scheme val="major"/>
      </rPr>
      <t>Client Benefits Analyst:</t>
    </r>
    <r>
      <rPr>
        <sz val="11"/>
        <rFont val="Cambria"/>
        <family val="1"/>
        <scheme val="major"/>
      </rPr>
      <t xml:space="preserve"> Lead contact and day-to-day administrator responsible for assigned clients.  Maintains effective relationships with client contacts.  Interprets plan rules to ensure compliance with plan documents and summary plan descriptions (SPD). Prepares and reviews written communications.  Leads special projects as needed.   Analyzes and assists in developing policies and benefit plans covering group life, accident and health insurance, retirement and pension plans, income continuation and other benefit programs. Maintains an ongoing effort to determine and maintain equity with current benefit trends and legislated requirements and programs.  Typically requires Bachelors degree and 3 years related experience.</t>
    </r>
  </si>
  <si>
    <r>
      <rPr>
        <b/>
        <u/>
        <sz val="11"/>
        <rFont val="Cambria"/>
        <family val="1"/>
        <scheme val="major"/>
      </rPr>
      <t>Client Benefits System Administrator:</t>
    </r>
    <r>
      <rPr>
        <b/>
        <sz val="11"/>
        <rFont val="Cambria"/>
        <family val="1"/>
        <scheme val="major"/>
      </rPr>
      <t xml:space="preserve"> </t>
    </r>
    <r>
      <rPr>
        <sz val="11"/>
        <rFont val="Cambria"/>
        <family val="1"/>
        <scheme val="major"/>
      </rPr>
      <t>Coordinates the administration of employee benefit systems to manage benefit programs such as basic and major medical coverage, dental insurance, group life insurance, pension plans, and other benefits. Consults with and advises employers on employee eligibility, provisions, and other matters related to managing benefit system platforms. Maintains benefits records and documents. Administers system tools, loads employer/employee data.  Makes decisions regarding eligibility of employee groups.  May assist in the preparation of communication regarding system use, employee benefits booklets and other employee benefit communications.  Typically requires Bachelors degree and 2 years related experience.</t>
    </r>
  </si>
  <si>
    <r>
      <rPr>
        <b/>
        <u/>
        <sz val="11"/>
        <rFont val="Cambria"/>
        <family val="1"/>
        <scheme val="major"/>
      </rPr>
      <t>Appeals Representative</t>
    </r>
    <r>
      <rPr>
        <u/>
        <sz val="11"/>
        <rFont val="Cambria"/>
        <family val="1"/>
        <scheme val="major"/>
      </rPr>
      <t>:</t>
    </r>
    <r>
      <rPr>
        <sz val="11"/>
        <rFont val="Cambria"/>
        <family val="1"/>
        <scheme val="major"/>
      </rPr>
      <t xml:space="preserve"> Reviews, analyzes and processes policies related to claims events to determine the extent of the company's liability and entitlement. Responds to appeals from Customer Service, Provider Inquiry Units, members, providers and/or others for resolution or affirmation of previously processed claims. Performs research to respond to inquiries and interprets policy provisions to determine the extent of company's liability and/or provider's/beneficiaries entitlement. High School diploma required. 1-3 years health insurance business including customer service experience required. </t>
    </r>
  </si>
  <si>
    <r>
      <rPr>
        <b/>
        <u/>
        <sz val="11"/>
        <rFont val="Cambria"/>
        <family val="1"/>
        <scheme val="major"/>
      </rPr>
      <t>Auditor I:</t>
    </r>
    <r>
      <rPr>
        <b/>
        <sz val="11"/>
        <rFont val="Cambria"/>
        <family val="1"/>
        <scheme val="major"/>
      </rPr>
      <t xml:space="preserve"> </t>
    </r>
    <r>
      <rPr>
        <sz val="11"/>
        <rFont val="Cambria"/>
        <family val="1"/>
        <scheme val="major"/>
      </rPr>
      <t xml:space="preserve">Responsible for performing desk audits of smaller providers.  Assists the senior auditor in performing large hospital audits. Performs post audit activities involving follow-up with provider representatives and preparing the final cost report package. Performs special projects and participates in workgroups. BS degree in Accounting or Finance required. 1-2 years of Audit experience preferred. Must obtain Continuing Education Training requirements. </t>
    </r>
  </si>
  <si>
    <r>
      <rPr>
        <b/>
        <u/>
        <sz val="11"/>
        <rFont val="Cambria"/>
        <family val="1"/>
        <scheme val="major"/>
      </rPr>
      <t>Lead Auditor:</t>
    </r>
    <r>
      <rPr>
        <b/>
        <sz val="11"/>
        <rFont val="Cambria"/>
        <family val="1"/>
        <scheme val="major"/>
      </rPr>
      <t xml:space="preserve"> </t>
    </r>
    <r>
      <rPr>
        <sz val="11"/>
        <rFont val="Cambria"/>
        <family val="1"/>
        <scheme val="major"/>
      </rPr>
      <t xml:space="preserve">Responsible for ensuring the timely and accurate analysis of provider cost reports, the timely setting of interim rates, tentative settlements, and cost report acceptances for all provider types.  Provides overall technical guidance to the Audit team. Keeps technically current on Medicare and Managed Care regulations and is responsible for training and conferring with audit team members on complex issues. Reviews the work papers completed by audit staff, and discussed with the provider. Responsible for assigning, reviewing, and approving the work performed by team of senior auditors, and/or audit specialists. Handles disputes between providers and Medicare or Managed Care company as needed. Coordinates effort to assist outside auditors, CMS reviews, CPE reviews, and internal auditors. Acts as lead in providing direction to lower level associates in department. BS degree in Accounting or Finance required. CPA/MBA preferred. 6-7 years audit or related experience required. </t>
    </r>
  </si>
  <si>
    <r>
      <rPr>
        <b/>
        <u/>
        <sz val="11"/>
        <rFont val="Cambria"/>
        <family val="1"/>
        <scheme val="major"/>
      </rPr>
      <t>Community Health Program Manager:</t>
    </r>
    <r>
      <rPr>
        <b/>
        <sz val="11"/>
        <rFont val="Cambria"/>
        <family val="1"/>
        <scheme val="major"/>
      </rPr>
      <t xml:space="preserve"> </t>
    </r>
    <r>
      <rPr>
        <sz val="11"/>
        <rFont val="Cambria"/>
        <family val="1"/>
        <scheme val="major"/>
      </rPr>
      <t xml:space="preserve">Manages the coordination and implementation of community health programs.  Coordinates the provision of the appropriate resources to meet the wellness program needs for employer groups.  Provides consultation regarding the development, planning and implementation of the wellness program. Provides on-site and telephonic consultation during employer groups' planning and implementation of wellness programs. Assists groups and the account manager with the evaluation and analysis of medical data and other metrics for the purpose of determining which health and wellness programs would be beneficial to the group. Develops health education materials. BSN or related health degree. 3-5 years health-related experience to include preventive health planning and implementation experience required. Experience with health data analysis and interpretation required. </t>
    </r>
  </si>
  <si>
    <r>
      <rPr>
        <b/>
        <u/>
        <sz val="11"/>
        <rFont val="Cambria"/>
        <family val="1"/>
        <scheme val="major"/>
      </rPr>
      <t>Community Health Improvement Consultant:</t>
    </r>
    <r>
      <rPr>
        <u/>
        <sz val="11"/>
        <rFont val="Cambria"/>
        <family val="1"/>
        <scheme val="major"/>
      </rPr>
      <t xml:space="preserve"> </t>
    </r>
    <r>
      <rPr>
        <sz val="11"/>
        <rFont val="Cambria"/>
        <family val="1"/>
        <scheme val="major"/>
      </rPr>
      <t>Responsible for serving as a subject matter expert on built environment concepts for community health initiatives and consult with communities. Analyses and interprets community health related data to identify evidence-based solutions geared toward improving a community’s well-being. Assist communities in addressing implantation challenges and measure program outcomes and effectiveness while making program modifications accordingly.  Should have a Bachelor’s degree and 6-8 years experience, preferably in the community health industry.</t>
    </r>
  </si>
  <si>
    <r>
      <rPr>
        <b/>
        <u/>
        <sz val="11"/>
        <rFont val="Cambria"/>
        <family val="1"/>
        <scheme val="major"/>
      </rPr>
      <t>Manager, Disease Management - Ancillary:</t>
    </r>
    <r>
      <rPr>
        <b/>
        <sz val="11"/>
        <rFont val="Cambria"/>
        <family val="1"/>
        <scheme val="major"/>
      </rPr>
      <t xml:space="preserve"> </t>
    </r>
    <r>
      <rPr>
        <sz val="11"/>
        <rFont val="Cambria"/>
        <family val="1"/>
        <scheme val="major"/>
      </rPr>
      <t>Responsible for providing management and direction of all ancillary clinical staff including Pharmacists, Dieticians, Social Workers &amp; Clinical Consultants at multiple call center locations in the delivery of patient and physician education and interventions affected by medication, nutritional, clinical effectiveness and psychosocial components. Develops operational protocols, policies and processes for use by ancillary staff. Ensures operational strategies and interventions meet the needs of the participants and address program delivery goals and objectives. Evaluates and investigates efforts to enhance or improve ancillary operations. BS in Pharmacy required. MBA or advanced clinical degree preferred. 3-5 years experience managing clinical operations and clinical staff required.</t>
    </r>
  </si>
  <si>
    <r>
      <rPr>
        <b/>
        <u/>
        <sz val="11"/>
        <rFont val="Cambria"/>
        <family val="1"/>
        <scheme val="major"/>
      </rPr>
      <t>Enrollment &amp; Billing Representative I</t>
    </r>
    <r>
      <rPr>
        <b/>
        <sz val="11"/>
        <rFont val="Cambria"/>
        <family val="1"/>
        <scheme val="major"/>
      </rPr>
      <t>:</t>
    </r>
    <r>
      <rPr>
        <sz val="11"/>
        <rFont val="Cambria"/>
        <family val="1"/>
        <scheme val="major"/>
      </rPr>
      <t xml:space="preserve">  Verify enrollment status for group and individual enrollment and billing activities.  Make changes to enrollment records. Make changes to records, research, and resolve any enrollment system rejections.   Maintain records in the enrollment database.  Responsible for billing and delinquency processes for assigned groups.  High School diploma or equivalent required.  6 months - one year related experience required.  </t>
    </r>
  </si>
  <si>
    <r>
      <rPr>
        <b/>
        <u/>
        <sz val="11"/>
        <rFont val="Cambria"/>
        <family val="1"/>
        <scheme val="major"/>
      </rPr>
      <t>Enrollment &amp; Billing Representative II</t>
    </r>
    <r>
      <rPr>
        <b/>
        <sz val="11"/>
        <rFont val="Cambria"/>
        <family val="1"/>
        <scheme val="major"/>
      </rPr>
      <t xml:space="preserve">:  </t>
    </r>
    <r>
      <rPr>
        <sz val="11"/>
        <rFont val="Cambria"/>
        <family val="1"/>
        <scheme val="major"/>
      </rPr>
      <t>Provide customer service to plan members, providers, and employer groups by answering benefit questions, resolving issues and educating callers.  Respond to incoming calls, and potentially initiate outgoing calls.  Responsible for all billing and delinquency processes for assigned groups.  Verify enrollment status, make changes to records, research and resolve enrollment system rejections.  Address a variety of enrollment questions or concerns received via mail, phone, or e-mail. Maintain records in the enrollment database.   High School diploma or equivalent and 1-3 years related experience required.</t>
    </r>
  </si>
  <si>
    <r>
      <rPr>
        <b/>
        <u/>
        <sz val="11"/>
        <rFont val="Cambria"/>
        <family val="1"/>
        <scheme val="major"/>
      </rPr>
      <t>Enrollment &amp; Billing Representative III</t>
    </r>
    <r>
      <rPr>
        <b/>
        <sz val="11"/>
        <rFont val="Cambria"/>
        <family val="1"/>
        <scheme val="major"/>
      </rPr>
      <t xml:space="preserve">: </t>
    </r>
    <r>
      <rPr>
        <sz val="11"/>
        <rFont val="Cambria"/>
        <family val="1"/>
        <scheme val="major"/>
      </rPr>
      <t xml:space="preserve">Respond to incoming calls, and may initiate outgoing calls to plan members.  Handle all administrative issues for assigned groups of plan members.  Responsible for all billing and delinquency processes for assigned groups, and respond to any inquiries related to those groups.  Maintain records in the enrollment database.  High school diploma or equivalent, and 3+ years related experience required. </t>
    </r>
  </si>
  <si>
    <r>
      <rPr>
        <b/>
        <u/>
        <sz val="11"/>
        <rFont val="Cambria"/>
        <family val="1"/>
        <scheme val="major"/>
      </rPr>
      <t>Enrollment &amp; Billing Auditor</t>
    </r>
    <r>
      <rPr>
        <b/>
        <sz val="11"/>
        <rFont val="Cambria"/>
        <family val="1"/>
        <scheme val="major"/>
      </rPr>
      <t xml:space="preserve">: </t>
    </r>
    <r>
      <rPr>
        <sz val="11"/>
        <rFont val="Cambria"/>
        <family val="1"/>
        <scheme val="major"/>
      </rPr>
      <t xml:space="preserve">Perform unit audits against all policy and procedures, and compliance requirements.  Track and trend audit results, and provide feedback to management.  Provide audit feedback and remedial training as needed to staff.  Complete special projects requiring an in-depth knowledge of unit policies and audit analysis.  Document and report error calculations and quality excellence.  High school diploma or equivalent required with 4+ years related experience required.  </t>
    </r>
  </si>
  <si>
    <r>
      <rPr>
        <b/>
        <u/>
        <sz val="11"/>
        <rFont val="Cambria"/>
        <family val="1"/>
        <scheme val="major"/>
      </rPr>
      <t>Investigative Assistant</t>
    </r>
    <r>
      <rPr>
        <b/>
        <sz val="11"/>
        <rFont val="Cambria"/>
        <family val="1"/>
        <scheme val="major"/>
      </rPr>
      <t xml:space="preserve">: </t>
    </r>
    <r>
      <rPr>
        <sz val="11"/>
        <rFont val="Cambria"/>
        <family val="1"/>
        <scheme val="major"/>
      </rPr>
      <t>Responsible for providing support to the investigative unit and performing research on data to assist in identifying cases of potential overpayment or abuse.  Collects, researches, and validates bills and claims data against relevant guidelines. Assists in preparation of statistical and financial analysis reports. Requests medical records and additional documentation required for investigation. Completes initial file set-up and tracks cases. Processes and tracks all incoming reimbursement checks. Assists in managing fraud hotline calls. Provides administrative support for investigative management and staff.  High School diploma or equivalent and 1-3 years related experience required.</t>
    </r>
  </si>
  <si>
    <r>
      <rPr>
        <b/>
        <u/>
        <sz val="11"/>
        <rFont val="Cambria"/>
        <family val="1"/>
        <scheme val="major"/>
      </rPr>
      <t>Investigative Specialist</t>
    </r>
    <r>
      <rPr>
        <b/>
        <sz val="11"/>
        <rFont val="Cambria"/>
        <family val="1"/>
        <scheme val="major"/>
      </rPr>
      <t xml:space="preserve">: </t>
    </r>
    <r>
      <rPr>
        <sz val="11"/>
        <rFont val="Cambria"/>
        <family val="1"/>
        <scheme val="major"/>
      </rPr>
      <t>Responsible for researching and developing cases that may indicate potential fraud and abuse. These cases may result from beneficiary or provider inquiries, internal referrals and/or computer generated reports. Researches guidelines and related documentation. May request additional documentation or clarification. Conducts surveys to determine the nature and extent of the abuse. Requests over payments as necessary. Refers difficult or highly sensitive cases to lead or manager.  High School diploma or equivalent and 3-5 years related work experience required.</t>
    </r>
  </si>
  <si>
    <r>
      <rPr>
        <b/>
        <u/>
        <sz val="11"/>
        <rFont val="Cambria"/>
        <family val="1"/>
        <scheme val="major"/>
      </rPr>
      <t>Director, Insurance and Risk Management:</t>
    </r>
    <r>
      <rPr>
        <b/>
        <sz val="11"/>
        <rFont val="Cambria"/>
        <family val="1"/>
        <scheme val="major"/>
      </rPr>
      <t xml:space="preserve"> </t>
    </r>
    <r>
      <rPr>
        <sz val="11"/>
        <rFont val="Cambria"/>
        <family val="1"/>
        <scheme val="major"/>
      </rPr>
      <t xml:space="preserve"> Responsible for identifying, planning for and directing the development of risk management and loss prevention programs.  Analyzes risk exposures for potential losses, implements loss prevention strategies, and administers insurance coverage programs including property &amp; casualty, product liability, D&amp;O personal liabilities, organization funds, and/or claims administration.   8-10 years progressively responsible experience in health care or a related industry.</t>
    </r>
  </si>
  <si>
    <r>
      <rPr>
        <b/>
        <u/>
        <sz val="11"/>
        <rFont val="Cambria"/>
        <family val="1"/>
        <scheme val="major"/>
      </rPr>
      <t>Associate Medical Director</t>
    </r>
    <r>
      <rPr>
        <b/>
        <sz val="11"/>
        <rFont val="Cambria"/>
        <family val="1"/>
        <scheme val="major"/>
      </rPr>
      <t>:</t>
    </r>
    <r>
      <rPr>
        <sz val="11"/>
        <rFont val="Cambria"/>
        <family val="1"/>
        <scheme val="major"/>
      </rPr>
      <t xml:space="preserve"> Provides day to day guidance, support, and leadership for the utilization management activities. Supports the Medical Director in all aspects of utilization, quality, and network management. Provides support to Nurse Reviewers in pre-authorization, concurrent and retrospective review decisions. Provides support to nurses in case management and disease management decisions. Provides support to nurses in medical necessity and medical appropriateness decisions. Participates in peer-to-peer discussions and office visits with external physicians as necessary. Participates in physician on-call rotation for the 24 x 7 pre-certification unit. Assists in the practitioner appeal reviews, appropriateness criteria reviews, medical policy and technology assessments, setting and implementing QI initiatives, and practitioner/provider credentialing. MD or DO with board certification required. 5 or more years clinical experience with expertise in medical management required. </t>
    </r>
  </si>
  <si>
    <r>
      <rPr>
        <b/>
        <u/>
        <sz val="11"/>
        <rFont val="Cambria"/>
        <family val="1"/>
        <scheme val="major"/>
      </rPr>
      <t>Data Specialist:</t>
    </r>
    <r>
      <rPr>
        <b/>
        <sz val="11"/>
        <rFont val="Cambria"/>
        <family val="1"/>
        <scheme val="major"/>
      </rPr>
      <t xml:space="preserve"> </t>
    </r>
    <r>
      <rPr>
        <sz val="11"/>
        <rFont val="Cambria"/>
        <family val="1"/>
        <scheme val="major"/>
      </rPr>
      <t>Responsible for researching and collecting data for complex and substantially varied issues and data needs. Identifies sources for needed information. Collects data and inputs data to spreadsheets and databases. Creates databases as needed. May also coordinate support issues such as meetings, conference calls, and temporary personnel. High School diploma or equivalent, and minimum 5 years office and related experience required.</t>
    </r>
  </si>
  <si>
    <r>
      <rPr>
        <b/>
        <u/>
        <sz val="11"/>
        <rFont val="Cambria"/>
        <family val="1"/>
        <scheme val="major"/>
      </rPr>
      <t>Operations Forecaster:</t>
    </r>
    <r>
      <rPr>
        <b/>
        <sz val="11"/>
        <rFont val="Cambria"/>
        <family val="1"/>
        <scheme val="major"/>
      </rPr>
      <t xml:space="preserve"> </t>
    </r>
    <r>
      <rPr>
        <sz val="11"/>
        <rFont val="Cambria"/>
        <family val="1"/>
        <scheme val="major"/>
      </rPr>
      <t>Responsible for providing support to assigned manager(s) by providing timely accurate data, data analysis, process recommendations, schedules, and real-time business operations status feedback.   Uses automated (software) tool sets that my include software to manage scheduling, traffic, and operations or output related statistics (AVAYA, Blue Pumpkins, Access, etc.).  Provides scorecards of actual versus projected outcomes; produces schedules or may furnish suggested schedules to management;   May participate in process change activities including updating documentation, testing software products, upgrades, etc. and providing feedback as necessary.  Requires a High School diploma or equivalent, and 3-5 years related call center or data reporting experience.</t>
    </r>
  </si>
  <si>
    <r>
      <rPr>
        <b/>
        <u/>
        <sz val="11"/>
        <rFont val="Cambria"/>
        <family val="1"/>
        <scheme val="major"/>
      </rPr>
      <t>Clinical Pharmacy CSR:</t>
    </r>
    <r>
      <rPr>
        <b/>
        <sz val="11"/>
        <rFont val="Cambria"/>
        <family val="1"/>
        <scheme val="major"/>
      </rPr>
      <t xml:space="preserve"> </t>
    </r>
    <r>
      <rPr>
        <sz val="11"/>
        <rFont val="Cambria"/>
        <family val="1"/>
        <scheme val="major"/>
      </rPr>
      <t xml:space="preserve">Responsible for providing customer assistance to members and physician offices in addition to entering prescriptions and coordinating fulfillment of order.  Responds to member and physician inquiries regarding pharmacy benefits. Confirms member orders via phone and coordinates delivery of product. Reads physician prescriptions and enters orders to ensure proper medication and dosing. High school diploma or equivalent required. 3-5 years in customer service or prescription processing required. Certified Pharmacy Technician preferred. </t>
    </r>
  </si>
  <si>
    <r>
      <rPr>
        <b/>
        <u/>
        <sz val="11"/>
        <rFont val="Cambria"/>
        <family val="1"/>
        <scheme val="major"/>
      </rPr>
      <t>Pharmacy Clerk:</t>
    </r>
    <r>
      <rPr>
        <b/>
        <sz val="11"/>
        <rFont val="Cambria"/>
        <family val="1"/>
        <scheme val="major"/>
      </rPr>
      <t xml:space="preserve"> </t>
    </r>
    <r>
      <rPr>
        <sz val="11"/>
        <rFont val="Cambria"/>
        <family val="1"/>
        <scheme val="major"/>
      </rPr>
      <t xml:space="preserve">Responsible for data entry/validation of member information such as address, etc. on member prescription requests. Enters data of prescription orders while meeting accuracy and productivity standards. Packs and ships prescription orders. High School diploma or equivalent required. 6 months experience in retail pharmacy or other pharmacy environment required. </t>
    </r>
  </si>
  <si>
    <r>
      <rPr>
        <b/>
        <u/>
        <sz val="11"/>
        <rFont val="Cambria"/>
        <family val="1"/>
        <scheme val="major"/>
      </rPr>
      <t>Pharmacy Technician:</t>
    </r>
    <r>
      <rPr>
        <b/>
        <sz val="11"/>
        <rFont val="Cambria"/>
        <family val="1"/>
        <scheme val="major"/>
      </rPr>
      <t xml:space="preserve"> </t>
    </r>
    <r>
      <rPr>
        <sz val="11"/>
        <rFont val="Cambria"/>
        <family val="1"/>
        <scheme val="major"/>
      </rPr>
      <t xml:space="preserve">Responsible for the interpretation and data entry of prescriptions. Dispenses and packages prescription drugs for review by pharmacist. Maintains, orders, receives, and stocks drug inventory. May be required to contact physician offices for clarification, etc. High School diploma or equivalent required. Pharmacy technician certification preferred. One year of pharmacy experience required.  Retail or managed care pharmacy background preferred. </t>
    </r>
  </si>
  <si>
    <r>
      <rPr>
        <b/>
        <u/>
        <sz val="11"/>
        <rFont val="Cambria"/>
        <family val="1"/>
        <scheme val="major"/>
      </rPr>
      <t>Drug Program Benefits Specialist:</t>
    </r>
    <r>
      <rPr>
        <b/>
        <sz val="11"/>
        <rFont val="Cambria"/>
        <family val="1"/>
        <scheme val="major"/>
      </rPr>
      <t xml:space="preserve"> </t>
    </r>
    <r>
      <rPr>
        <sz val="11"/>
        <rFont val="Cambria"/>
        <family val="1"/>
        <scheme val="major"/>
      </rPr>
      <t xml:space="preserve">Responsible for processing and communicating drug prior authorization and non-formulary drug requests. Processes requests based on Medical Policy and benefits. Consults with pharmacists as needed. Contacts prescribers to obtain additional information relevant to request. Communicates decision to policy holder and provider. Prepares cases for review by pharmacist and/or physician for reconsideration and appeal. Coordinates appeals and communicates decision. Researches and resolves customer service, physician or internal departments questions/requests in a timely manner. Researches benefit authorizations and benefit eligible information using internal and external systems. High school diploma or equivalent required. Associates degree preferred. 2 years experience in customer service to include one year with managed care pharmacy experience required. </t>
    </r>
  </si>
  <si>
    <r>
      <rPr>
        <b/>
        <u/>
        <sz val="11"/>
        <rFont val="Cambria"/>
        <family val="1"/>
        <scheme val="major"/>
      </rPr>
      <t>Pharmacy Tech III:</t>
    </r>
    <r>
      <rPr>
        <b/>
        <sz val="11"/>
        <rFont val="Cambria"/>
        <family val="1"/>
        <scheme val="major"/>
      </rPr>
      <t xml:space="preserve"> </t>
    </r>
    <r>
      <rPr>
        <sz val="11"/>
        <rFont val="Cambria"/>
        <family val="1"/>
        <scheme val="major"/>
      </rPr>
      <t xml:space="preserve"> Responsible for the interpretation and resolution of complex issues allowing for timely and accurate deliveries.  Resolves exceptions to the order flow process using appropriate systems and validates member information on member prescription orders.  Enters data of prescription orders and may contact physician offices for clarification.  Monitors, tracks, resolves, and reports daily shipments using UPS internet based tools. May stock, dispense or package medication. Requires High School diploma or equivalent and 3+ years of retail or managed care experience, or any combination of education and experience, which would provide an equivalent background. Requires current State Pharmacy Tech. Certification or National Certification based on applicable state(s) requirements.  </t>
    </r>
  </si>
  <si>
    <r>
      <rPr>
        <b/>
        <u/>
        <sz val="11"/>
        <rFont val="Cambria"/>
        <family val="1"/>
        <scheme val="major"/>
      </rPr>
      <t>Pharmacy Tech II:</t>
    </r>
    <r>
      <rPr>
        <b/>
        <sz val="11"/>
        <rFont val="Cambria"/>
        <family val="1"/>
        <scheme val="major"/>
      </rPr>
      <t xml:space="preserve"> </t>
    </r>
    <r>
      <rPr>
        <sz val="11"/>
        <rFont val="Cambria"/>
        <family val="1"/>
        <scheme val="major"/>
      </rPr>
      <t xml:space="preserve"> Responsible for the interpretation and data entry of moderately complex prescriptions.  Enters data of prescription orders and validates member information on member prescription requests. May stock, dispense or package medication. Requires High School diploma or equivalent and up to 2 years of pharmacy experience, or any combination of education and experience, which would provide an equivalent background. Requires current State Pharmacy Tech. Certification or National Certification based on applicable state(s) requirements.</t>
    </r>
  </si>
  <si>
    <r>
      <rPr>
        <b/>
        <u/>
        <sz val="11"/>
        <rFont val="Cambria"/>
        <family val="1"/>
        <scheme val="major"/>
      </rPr>
      <t>Pharmacy Tech I:</t>
    </r>
    <r>
      <rPr>
        <b/>
        <sz val="11"/>
        <rFont val="Cambria"/>
        <family val="1"/>
        <scheme val="major"/>
      </rPr>
      <t xml:space="preserve"> </t>
    </r>
    <r>
      <rPr>
        <sz val="11"/>
        <rFont val="Cambria"/>
        <family val="1"/>
        <scheme val="major"/>
      </rPr>
      <t xml:space="preserve"> Responsible for the interpretation and data entry of prescriptions.  Enters data of prescription orders and validates member information on member prescription requests. May stock, dispense or package medication. Requires High School diploma or equivalent and up to 1 year of pharmacy experience, or any combination of education and experience, which would provide an equivalent background. State Tech-in-Training certificate may be required in applicable state(s). Must obtain State Pharmacy Tech certification within 1 year. </t>
    </r>
  </si>
  <si>
    <r>
      <rPr>
        <b/>
        <u/>
        <sz val="11"/>
        <rFont val="Cambria"/>
        <family val="1"/>
        <scheme val="major"/>
      </rPr>
      <t>Pharmacy Benefits Claims Analyst:</t>
    </r>
    <r>
      <rPr>
        <sz val="11"/>
        <rFont val="Cambria"/>
        <family val="1"/>
        <scheme val="major"/>
      </rPr>
      <t xml:space="preserve"> Responsible for reviewing and retaining current knowledge of Medicare requirements as they relate to benefits and claims settlements. May be used in consultation on basic to somewhat complex customer benefits. Analyzes claim reports to identify trends, issues and present recommendation. May report to management concerning recommendation based upon trend analysis. Oversees and reports claims activity based upon benefits put in place to ensure correct processing to the approved requests from the customer. Should have a Bachelor’s Degree and have 3-5 years experience in pharmacy operations or claims processing.</t>
    </r>
  </si>
  <si>
    <r>
      <rPr>
        <b/>
        <u/>
        <sz val="11"/>
        <rFont val="Cambria"/>
        <family val="1"/>
        <scheme val="major"/>
      </rPr>
      <t>Provider Database Specialist:</t>
    </r>
    <r>
      <rPr>
        <b/>
        <sz val="11"/>
        <rFont val="Cambria"/>
        <family val="1"/>
        <scheme val="major"/>
      </rPr>
      <t xml:space="preserve"> </t>
    </r>
    <r>
      <rPr>
        <sz val="11"/>
        <rFont val="Cambria"/>
        <family val="1"/>
        <scheme val="major"/>
      </rPr>
      <t xml:space="preserve">Responsible for accurate and timely maintenance of critical provider information on all claims and provider databases. Maintains critical provider information on all claims and provider databases. Synchronizes data among multiple claims systems and application of business rules as they apply to each database. Validate data to be housed on provider databases and ensure adherence to business and system requirements of customers as it pertains to contracting, network management and credentialing. High School diploma or equivalent required. 3-5 years related experience required. </t>
    </r>
  </si>
  <si>
    <r>
      <rPr>
        <b/>
        <u/>
        <sz val="11"/>
        <rFont val="Cambria"/>
        <family val="1"/>
        <scheme val="major"/>
      </rPr>
      <t>Senior Provider Database Specialist:</t>
    </r>
    <r>
      <rPr>
        <b/>
        <sz val="11"/>
        <rFont val="Cambria"/>
        <family val="1"/>
        <scheme val="major"/>
      </rPr>
      <t xml:space="preserve"> </t>
    </r>
    <r>
      <rPr>
        <sz val="11"/>
        <rFont val="Cambria"/>
        <family val="1"/>
        <scheme val="major"/>
      </rPr>
      <t xml:space="preserve">Responsible for accurate, timely maintenance of complex provider information and synchronization of data on all claims and provider databases including expertise on business requirements for multiple business regions. Participates in system testing and analysis in support of new functionality, new system processes, and business rules changes. Validate data to be housed on provider databases and ensure adherence to business and system requirements of customers. Researches and resolves complex exceptions and error reports, determine regional/cap/business indicators for multiple business areas to assure accurate reimbursement based on provider contract and area fee schedules. Interprets update requests and coordinates with internal and external customer to clarify and complete. Typically requires a High School diploma or equivalent.  3-5 years Provider Database Rep experience required. </t>
    </r>
  </si>
  <si>
    <r>
      <rPr>
        <b/>
        <u/>
        <sz val="11"/>
        <rFont val="Cambria"/>
        <family val="1"/>
        <scheme val="major"/>
      </rPr>
      <t>Ancillary Network Consultant</t>
    </r>
    <r>
      <rPr>
        <b/>
        <sz val="11"/>
        <rFont val="Cambria"/>
        <family val="1"/>
        <scheme val="major"/>
      </rPr>
      <t xml:space="preserve">: </t>
    </r>
    <r>
      <rPr>
        <sz val="11"/>
        <rFont val="Cambria"/>
        <family val="1"/>
        <scheme val="major"/>
      </rPr>
      <t>Responsible for developing and implementing programs between provider and member, and provider and payer. Negotiates contracts with providers.  Develops and implements strategic, cost effective programs and system/network changes to enhance competitive position. Conducts analysis to identify trends and experiences that decrease member and provider satisfaction . Conducts market and competitor research to identify industry trends, changes in service delivery, cost shifting, and emerging reimbursement models. Adjusts reimbursement strategies, fee schedules, and internal policies where appropriate. Creates and manages all contracts and contract templates to fully comply with legislative requirements. BS/BA degree required. 3-5 years related experience in the health care industry required.</t>
    </r>
  </si>
  <si>
    <r>
      <rPr>
        <b/>
        <u/>
        <sz val="11"/>
        <rFont val="Cambria"/>
        <family val="1"/>
        <scheme val="major"/>
      </rPr>
      <t>Ancillary Networks Manager:</t>
    </r>
    <r>
      <rPr>
        <b/>
        <sz val="11"/>
        <rFont val="Cambria"/>
        <family val="1"/>
        <scheme val="major"/>
      </rPr>
      <t xml:space="preserve"> </t>
    </r>
    <r>
      <rPr>
        <sz val="11"/>
        <rFont val="Cambria"/>
        <family val="1"/>
        <scheme val="major"/>
      </rPr>
      <t xml:space="preserve">Responsible for leading designated statewide ancillary facility and provider networks contract/communication activities. Ensures networks are managed in a manner which controls unit price while facilitating resolution of provider issues that adversely affect customers and jeopardize networks.  Identifies network access deficiencies and develops appropriate recruitment strategies. Helps to develop strategies to manage costs of ancillary provider networks. Oversees negotiations of favorable contracts. BS/BA degree required. MBA, MHA or related graduate degree preferred. 5 years experience in the health care industry, preferably in provider relations, contract negotiations and ancillary provider network development or management required. </t>
    </r>
  </si>
  <si>
    <r>
      <rPr>
        <b/>
        <u/>
        <sz val="11"/>
        <rFont val="Cambria"/>
        <family val="1"/>
        <scheme val="major"/>
      </rPr>
      <t>Senior Network Management Consultant</t>
    </r>
    <r>
      <rPr>
        <b/>
        <sz val="11"/>
        <rFont val="Cambria"/>
        <family val="1"/>
        <scheme val="major"/>
      </rPr>
      <t xml:space="preserve">: </t>
    </r>
    <r>
      <rPr>
        <sz val="11"/>
        <rFont val="Cambria"/>
        <family val="1"/>
        <scheme val="major"/>
      </rPr>
      <t xml:space="preserve">Responsible for working in a consultative and strategic role with the company's health care management staff, including, but not limited to Executive Directors and their staff in the areas of compliance, contract language, contracting processes, systems functionality and implementation, and provider reimbursement audits with specific accountability on reducing administrative expenses and cost of care. Manages cross functional projects with high significance relative to administrative expense savings, cost of care savings, and legal or accreditation risk management. Leads standing and ad hoc interdepartmental committees and work teams whose membership includes medical directors, high level professional staff, and HSA director level associates. BS/BA degree required. MBA or MHA preferred. 7-10 years provider contracting experience required. </t>
    </r>
  </si>
  <si>
    <r>
      <rPr>
        <b/>
        <u/>
        <sz val="11"/>
        <rFont val="Cambria"/>
        <family val="1"/>
        <scheme val="major"/>
      </rPr>
      <t>Process Improvement Associate</t>
    </r>
    <r>
      <rPr>
        <u/>
        <sz val="11"/>
        <rFont val="Cambria"/>
        <family val="1"/>
        <scheme val="major"/>
      </rPr>
      <t>:</t>
    </r>
    <r>
      <rPr>
        <sz val="11"/>
        <rFont val="Cambria"/>
        <family val="1"/>
        <scheme val="major"/>
      </rPr>
      <t xml:space="preserve"> Responsible for identifying process improvement opportunities and developing and implementing process. Documents current workflow. Identifies areas at risk. Develops recommendations for changed/new processes. Coordinates obtaining consensus among affected parties. Coordinates implementation and monitors post-implementation. Makes necessary adjustments as needed. High School diploma or equivalent required.  Associates degree preferred. 1-2 years related experience, preferably in project management, work flow analysis, or process improvement required.</t>
    </r>
  </si>
  <si>
    <r>
      <rPr>
        <b/>
        <u/>
        <sz val="11"/>
        <rFont val="Cambria"/>
        <family val="1"/>
        <scheme val="major"/>
      </rPr>
      <t>Process Improvement Analyst</t>
    </r>
    <r>
      <rPr>
        <sz val="11"/>
        <rFont val="Cambria"/>
        <family val="1"/>
        <scheme val="major"/>
      </rPr>
      <t>: Responsible for identifying process improvement opportunities, developing and implementing process improvements, and being proficient in daily unit maintenance reporting and activities. Documents current workflow. Identifies areas at risk. Develops recommendations for changed/new processes. Coordinates obtaining consensus among affected parties. Coordinates implementation and monitors post-implementation. Makes necessary adjustments as needed. High School diploma or equivalent required. Associates degree preferred and 2-3 years related experience, preferably in project management, work flow analysis, or process improvement required.</t>
    </r>
  </si>
  <si>
    <t xml:space="preserve">Manager, Network Operations: Responsible for managing activities directly related to provider network support to include developing policies and procedures for best practices in provider contracting, contract maintenance, provider database management and provider reimbursement and reporting. Oversees maintenance of provider network data base. Develops policies and procedures for the provider contracting process. Oversees reimbursement of providers and related reporting. Collaborates with auditing to ensure effective implementation of contracts. Conducts research and analysis on related provider data bases. Works to reengineer work processes for provider operations support for a business unit. BS/BA in business or related healthcare field required. 5-7 years experience in project management, quality assurance, provider reimbursement and contracting, and business integration required. </t>
  </si>
  <si>
    <r>
      <rPr>
        <b/>
        <u/>
        <sz val="11"/>
        <rFont val="Cambria"/>
        <family val="1"/>
        <scheme val="major"/>
      </rPr>
      <t>Manager, Process Improvement:</t>
    </r>
    <r>
      <rPr>
        <b/>
        <sz val="11"/>
        <rFont val="Cambria"/>
        <family val="1"/>
        <scheme val="major"/>
      </rPr>
      <t xml:space="preserve"> </t>
    </r>
    <r>
      <rPr>
        <sz val="11"/>
        <rFont val="Cambria"/>
        <family val="1"/>
        <scheme val="major"/>
      </rPr>
      <t>Responsible for assessing operational performance and managing the development and implementation of process improvement plans for all Medicare processes within the company.  Reviews and enhances operational performance of all service teams. Audits team efficiency and accuracy. Oversees the QA review of on-line and completed team production. Initiates, implements, and audits process improvement plans. Monitors process improvements on current workflow/procedures to ensure continuous and ongoing enhancements. Coordinates process improvement plan reviews. Oversees design/delivery of technical training programs and monitors effectiveness of service training programs. BS/BA and 7-10 years experience in operations, quality assurance, and/or training program development required.</t>
    </r>
  </si>
  <si>
    <r>
      <rPr>
        <b/>
        <u/>
        <sz val="11"/>
        <rFont val="Cambria"/>
        <family val="1"/>
        <scheme val="major"/>
      </rPr>
      <t>Trainer II:</t>
    </r>
    <r>
      <rPr>
        <b/>
        <sz val="11"/>
        <rFont val="Cambria"/>
        <family val="1"/>
        <scheme val="major"/>
      </rPr>
      <t xml:space="preserve">  </t>
    </r>
    <r>
      <rPr>
        <sz val="11"/>
        <rFont val="Cambria"/>
        <family val="1"/>
        <scheme val="major"/>
      </rPr>
      <t xml:space="preserve">Responsible for developing and conducting training and assisting in needs assessment for a variety of training programs. Identifies root cause and subsequent application of instructional design techniques in developing programs to address those needs. Conducts training needs assessment and assists in identifying root cause. Designs new programs based on needs, provides assessment of outcomes, and determines if further training is needed. Makes recommendations to management on training. May assist in process re-engineering and project work. BS/BA degree and 2-3 years of experience in related field, or equivalent combination of education and experience required. </t>
    </r>
  </si>
  <si>
    <r>
      <rPr>
        <b/>
        <u/>
        <sz val="11"/>
        <rFont val="Cambria"/>
        <family val="1"/>
        <scheme val="major"/>
      </rPr>
      <t>Trainer III:</t>
    </r>
    <r>
      <rPr>
        <b/>
        <sz val="11"/>
        <rFont val="Cambria"/>
        <family val="1"/>
        <scheme val="major"/>
      </rPr>
      <t xml:space="preserve">  </t>
    </r>
    <r>
      <rPr>
        <sz val="11"/>
        <rFont val="Cambria"/>
        <family val="1"/>
        <scheme val="major"/>
      </rPr>
      <t xml:space="preserve">Responsible for designing and conducting training of skills meant to influence behavior and obtain buy-in from exempt and management associates. This level may act as a lead for lower-level trainers or serve as a training project lead and is heavily involved in development and design work. Conducts needs assessment and identifies root cause. Applies instructional design techniques in developing programs. Provides analysis of outcomes. Mentors other trainers and serves as lead or subject matter expert. Participates in vendor selection as needed.  BS/BA degree and 3-5 years in related field, or equivalent combination of education and experience. </t>
    </r>
  </si>
  <si>
    <r>
      <rPr>
        <b/>
        <u/>
        <sz val="11"/>
        <rFont val="Cambria"/>
        <family val="1"/>
        <scheme val="major"/>
      </rPr>
      <t>Trainer Consultant:</t>
    </r>
    <r>
      <rPr>
        <b/>
        <sz val="11"/>
        <rFont val="Cambria"/>
        <family val="1"/>
        <scheme val="major"/>
      </rPr>
      <t xml:space="preserve"> </t>
    </r>
    <r>
      <rPr>
        <sz val="11"/>
        <rFont val="Cambria"/>
        <family val="1"/>
        <scheme val="major"/>
      </rPr>
      <t xml:space="preserve"> Confers with business unit management to gain knowledge of work situations requiring training to better understand health insurance products, policies, procedures, regulations, and technologies. Formulates curriculum, determines instructional methods utilizing knowledge of specific training needs and the effectiveness of individual training, group instruction, lectures, demonstrations, conferences, meetings, and workshops. Selects or develops teaching aids, such as multimedia visual aids, e-learning tools, training handbooks, demonstration models, computer tutorials. Conducts training sessions covering specified health industry subjects.BS/BA degree in business, education or instructional design or the combination of education and experience with 7 years experience required.  At least 3 year of leadership experience and knowledge of Adult Learning Principles. </t>
    </r>
  </si>
  <si>
    <r>
      <rPr>
        <b/>
        <u/>
        <sz val="11"/>
        <rFont val="Cambria"/>
        <family val="1"/>
        <scheme val="major"/>
      </rPr>
      <t xml:space="preserve">Trainer Lead: </t>
    </r>
    <r>
      <rPr>
        <sz val="11"/>
        <rFont val="Cambria"/>
        <family val="1"/>
        <scheme val="major"/>
      </rPr>
      <t xml:space="preserve"> Responsible for team meetings to promote and develop team atmosphere and cohesiveness. Conducts training sessions covering specified areas such as those concerned with on-the-job training, use of computers and software, apprenticeship programs, sales techniques, health and safety practices, public relations, refresher training, promotional development, upgrading, retraining displaced workers, and leadership development. BS/BA degree or combination of education and experience with 7 years training experience. </t>
    </r>
  </si>
  <si>
    <r>
      <rPr>
        <b/>
        <u/>
        <sz val="11"/>
        <rFont val="Cambria"/>
        <family val="1"/>
        <scheme val="major"/>
      </rPr>
      <t>Quality Improvement Specialist</t>
    </r>
    <r>
      <rPr>
        <b/>
        <sz val="11"/>
        <rFont val="Cambria"/>
        <family val="1"/>
        <scheme val="major"/>
      </rPr>
      <t xml:space="preserve">: </t>
    </r>
    <r>
      <rPr>
        <sz val="11"/>
        <rFont val="Cambria"/>
        <family val="1"/>
        <scheme val="major"/>
      </rPr>
      <t>Responsible for performing quality improvement studies. Performs data analysis. Documents compliance with professional standards. Recommends corrective action plans. Conducts follow up studies. High School diploma or equivalent required. 1-2 years clinical experience required. Good analytical and problem-solving skills required. Proficient computer skills required. Ability to apply clinical knowledge and interpret patient medical records data and apply to norms also required.</t>
    </r>
  </si>
  <si>
    <r>
      <rPr>
        <b/>
        <u/>
        <sz val="11"/>
        <rFont val="Cambria"/>
        <family val="1"/>
        <scheme val="major"/>
      </rPr>
      <t>Performance Specialist:</t>
    </r>
    <r>
      <rPr>
        <b/>
        <sz val="11"/>
        <rFont val="Cambria"/>
        <family val="1"/>
        <scheme val="major"/>
      </rPr>
      <t xml:space="preserve"> </t>
    </r>
    <r>
      <rPr>
        <sz val="11"/>
        <rFont val="Cambria"/>
        <family val="1"/>
        <scheme val="major"/>
      </rPr>
      <t xml:space="preserve">Responsible for tracking and trending data related to quality and productivity outcomes. Analyzes trends and recommends quality improvement initiatives pertaining to process improvements and skill-based training. Participates on project teams. Performs research and reporting. High School diploma or equivalent required, and 5+ years previous claims processing, customer service or enrollment and billing experience required. </t>
    </r>
  </si>
  <si>
    <r>
      <rPr>
        <b/>
        <u/>
        <sz val="11"/>
        <rFont val="Cambria"/>
        <family val="1"/>
        <scheme val="major"/>
      </rPr>
      <t>Senior Quality Initiatives Nurse:</t>
    </r>
    <r>
      <rPr>
        <b/>
        <sz val="11"/>
        <rFont val="Cambria"/>
        <family val="1"/>
        <scheme val="major"/>
      </rPr>
      <t xml:space="preserve"> </t>
    </r>
    <r>
      <rPr>
        <sz val="11"/>
        <rFont val="Cambria"/>
        <family val="1"/>
        <scheme val="major"/>
      </rPr>
      <t>Responsible for developing and conducting quality studies by analyzing utilization patterns. Conducts provider on-site audits researching provider clinical quality issues. Coordinates corrective action plans. Completes quarterly progress/performance reports. Provides feedback to practitioners on performance.  Current RN license required. BS/BA in health related field and 3+ years clinical experience as well as managed care or clinical quality improvement experience required.</t>
    </r>
  </si>
  <si>
    <r>
      <rPr>
        <b/>
        <u/>
        <sz val="11"/>
        <rFont val="Cambria"/>
        <family val="1"/>
        <scheme val="major"/>
      </rPr>
      <t>Quality Assurance Analyst:</t>
    </r>
    <r>
      <rPr>
        <sz val="11"/>
        <rFont val="Cambria"/>
        <family val="1"/>
        <scheme val="major"/>
      </rPr>
      <t xml:space="preserve"> Responsible for identifying process improvement strategies to achieve quality goals. Conducts assessments of current processes, reports and procedures. Identifies process improvements and recommends solutions for corrective, preventive actions. Collects data and performs quantitative analysis to substantiate assumptions. Performs any necessary ad hoc reporting. Coordinates training and documentation required by the changes. Measures outcomes of quality improvements using metrics and benchmarking criteria. Documents quality initiatives for regulatory requirements. Requires BS/BA degree, and 2 or more years related experience required. </t>
    </r>
  </si>
  <si>
    <r>
      <rPr>
        <b/>
        <u/>
        <sz val="11"/>
        <rFont val="Cambria"/>
        <family val="1"/>
        <scheme val="major"/>
      </rPr>
      <t xml:space="preserve">Quality/Training Coordinator I: </t>
    </r>
    <r>
      <rPr>
        <sz val="11"/>
        <rFont val="Cambria"/>
        <family val="1"/>
        <scheme val="major"/>
      </rPr>
      <t>Responsible for conducting quality audits based on the Fair Business Practice Act, NCQA, HIPAA, and BCA guidelines. Determines the impact of new federal or state regulations on provider files. Develops and maintains departmental policies and procedures.  Assures internal and external guidelines are followed to the fullest extent. Tracks and trends provider file errors and determines mechanism for corrective action. Compiles and reports quality audit results to various internal departments as required. Conducts in-house training as needed. Associates degree required; BS/BA preferred. Minimum 2 years of provider file systems experience is required, with previous auditing or training experience required.</t>
    </r>
  </si>
  <si>
    <r>
      <rPr>
        <b/>
        <u/>
        <sz val="11"/>
        <rFont val="Cambria"/>
        <family val="1"/>
        <scheme val="major"/>
      </rPr>
      <t>Regional Quality Improvement Analyst:</t>
    </r>
    <r>
      <rPr>
        <b/>
        <sz val="11"/>
        <rFont val="Cambria"/>
        <family val="1"/>
        <scheme val="major"/>
      </rPr>
      <t xml:space="preserve"> </t>
    </r>
    <r>
      <rPr>
        <sz val="11"/>
        <rFont val="Cambria"/>
        <family val="1"/>
        <scheme val="major"/>
      </rPr>
      <t xml:space="preserve">Responsible for leading and directing regional strategies and communications of quality improvement and accreditation activities. Oversees Quality Initiatives departments, including NCQA Accreditation, coordination of national quality project requests, HEDIS/CHAPS strategy and quality improvement performance. Coordinates establishment of clinical and service quality improvement imperatives across the region which support attainment of cost targets, operational efficiencies and measurable improvement in member health. Serves as a change agent, responsible for managing and implementing changes which positively impact goal attainment. BS/BA required. RN or other healthcare related degree preferred. 3-5 years of NCQA experience required. Successful NCQA accreditation process completion and continuous process improvement experience in an NCQA setting required. </t>
    </r>
  </si>
  <si>
    <r>
      <rPr>
        <b/>
        <u/>
        <sz val="11"/>
        <rFont val="Cambria"/>
        <family val="1"/>
        <scheme val="major"/>
      </rPr>
      <t>Manager, Quality Initiatives (QI):</t>
    </r>
    <r>
      <rPr>
        <b/>
        <sz val="11"/>
        <rFont val="Cambria"/>
        <family val="1"/>
        <scheme val="major"/>
      </rPr>
      <t xml:space="preserve"> </t>
    </r>
    <r>
      <rPr>
        <sz val="11"/>
        <rFont val="Cambria"/>
        <family val="1"/>
        <scheme val="major"/>
      </rPr>
      <t>Responsible for managing the day-to-day activities of the Quality Management Department and ensuring that the company, or business unit, achieves and maintains NCQA accreditation. Manage the production, analysis, and submission of the annual HEDIS report . Oversees and coordinates community health promotion and disease management initiatives in each state in the region. Manages achievement and maintenance of NCQA accreditation. Schedules all information for surveys, conducts mock audits, and provides consultation to business units and team leads as regards NCQA standard issues. BS/BA degree in health care related field required. Master's degree preferred.   3-5 years managed care experience to include 2 years supervisory experience  in program development, and knowledge of the quality process and QI techniques required.</t>
    </r>
  </si>
  <si>
    <r>
      <rPr>
        <b/>
        <u/>
        <sz val="11"/>
        <rFont val="Cambria"/>
        <family val="1"/>
        <scheme val="major"/>
      </rPr>
      <t>Process Improvement Coordinator:</t>
    </r>
    <r>
      <rPr>
        <b/>
        <sz val="11"/>
        <rFont val="Cambria"/>
        <family val="1"/>
        <scheme val="major"/>
      </rPr>
      <t xml:space="preserve"> </t>
    </r>
    <r>
      <rPr>
        <sz val="11"/>
        <rFont val="Cambria"/>
        <family val="1"/>
        <scheme val="major"/>
      </rPr>
      <t>Responsible for identifying processes improvement opportunities and developing and implementing process improvements. Documents current work flow. Identifies areas at risk. Develops recommendations for changed/new processes. Coordinates obtaining consensus among affected parties. Coordinates implementation and monitors post-implementation. Makes necessary adjustments as needed. May act as lead in providing direction to lower level associates in the department. BS/BA and 3-5 years related experience preferably in project management, work flow analysis, or process improvement required.</t>
    </r>
  </si>
  <si>
    <r>
      <rPr>
        <b/>
        <u/>
        <sz val="11"/>
        <rFont val="Cambria"/>
        <family val="1"/>
        <scheme val="major"/>
      </rPr>
      <t xml:space="preserve">Manager, Performance Enhancement: </t>
    </r>
    <r>
      <rPr>
        <sz val="11"/>
        <rFont val="Cambria"/>
        <family val="1"/>
        <scheme val="major"/>
      </rPr>
      <t>Responsible for assessing operational performance and managing the development and implementation of action plans where indicated.  Reviews and enhances operational performance of all service teams. Audits team efficiency and accuracy. Oversees the QA review of on-line and completed team production. Initiates, implements, and audits action plans. Monitors process improvements on current workflow/procedures to ensure continuous and ongoing enhancements. Coordinates action plan reviews. Oversees design/delivery of technical training programs and monitors effectiveness of service training programs. BS/BA degree and 7-10 years experience in operations, quality assurance, and/or training program development required.</t>
    </r>
  </si>
  <si>
    <r>
      <rPr>
        <b/>
        <u/>
        <sz val="11"/>
        <rFont val="Cambria"/>
        <family val="1"/>
        <scheme val="major"/>
      </rPr>
      <t>Recovery Associate I</t>
    </r>
    <r>
      <rPr>
        <b/>
        <sz val="11"/>
        <rFont val="Cambria"/>
        <family val="1"/>
        <scheme val="major"/>
      </rPr>
      <t xml:space="preserve">: </t>
    </r>
    <r>
      <rPr>
        <sz val="11"/>
        <rFont val="Cambria"/>
        <family val="1"/>
        <scheme val="major"/>
      </rPr>
      <t>Responsible for handling overpayments or reimbursement from other parties who may be liable for payment of claims. This level handles more routine issues. Determines and calculates amount of overpayment.  Issues refund request letters, notice letters, or med lists.  Processes voluntary refunds.  Adjusts claims based on refund received.  Requires High School diploma or equivalent and 2 years related experience in Operations.</t>
    </r>
  </si>
  <si>
    <r>
      <rPr>
        <b/>
        <u/>
        <sz val="11"/>
        <rFont val="Cambria"/>
        <family val="1"/>
        <scheme val="major"/>
      </rPr>
      <t>Recovery Associate II:</t>
    </r>
    <r>
      <rPr>
        <b/>
        <sz val="11"/>
        <rFont val="Cambria"/>
        <family val="1"/>
        <scheme val="major"/>
      </rPr>
      <t xml:space="preserve">  </t>
    </r>
    <r>
      <rPr>
        <sz val="11"/>
        <rFont val="Cambria"/>
        <family val="1"/>
        <scheme val="major"/>
      </rPr>
      <t xml:space="preserve">Responsible for  pursuing claims overpayments or reimbursements from other parties who may be liable for payment of claims.  This level handles more complex issues, such as auditing and adjusting claims, Medicare, Worker's Compensation or subrogation .  Determines reason for overpayment or other party liability. Calculates amount of overpayment.  Issues refund request letters or lien notices.  Responds to rebuttals and corresponds with involved parties.  Adjusts claims as required based on refund.  Requires High School diploma or equivalent and 4 years related experience in Operations.  </t>
    </r>
  </si>
  <si>
    <r>
      <rPr>
        <b/>
        <u/>
        <sz val="11"/>
        <rFont val="Cambria"/>
        <family val="1"/>
        <scheme val="major"/>
      </rPr>
      <t>Recovery, Team Leader</t>
    </r>
    <r>
      <rPr>
        <b/>
        <sz val="11"/>
        <rFont val="Cambria"/>
        <family val="1"/>
        <scheme val="major"/>
      </rPr>
      <t xml:space="preserve">: </t>
    </r>
    <r>
      <rPr>
        <sz val="11"/>
        <rFont val="Cambria"/>
        <family val="1"/>
        <scheme val="major"/>
      </rPr>
      <t>Responsible for acting as a team lead in recovering of overpayments or situations involving other party liability.  Assigns and prioritizes work. Authorizes alternate payment arrangements or negotiates settlements. Provides on-going training to lower-leveled associates. Conducts audits of work. Conducts user acceptance training of system modifications.  Develops procedures and provides input into policies for area of responsibility.  Writes queries and provides reports to management on systems. Participates in projects specific to area of responsibility. Requires High School diploma or equivalent and 5+ years related experience in operations.</t>
    </r>
  </si>
  <si>
    <r>
      <rPr>
        <b/>
        <u/>
        <sz val="11"/>
        <rFont val="Cambria"/>
        <family val="1"/>
        <scheme val="major"/>
      </rPr>
      <t>Team Leader, Provider Refunds:</t>
    </r>
    <r>
      <rPr>
        <b/>
        <sz val="11"/>
        <rFont val="Cambria"/>
        <family val="1"/>
        <scheme val="major"/>
      </rPr>
      <t xml:space="preserve"> </t>
    </r>
    <r>
      <rPr>
        <sz val="11"/>
        <rFont val="Cambria"/>
        <family val="1"/>
        <scheme val="major"/>
      </rPr>
      <t>Responsible for leading the Provider Refunds function which controls all unsolicited refunds from all providers and business areas. Ensures the accurate and complete documentation and reconciliation of all refunds. Serves as team lead by overseeing the day to day operations of the provider refund department. Ensures that all claims audits and analysis are performed. Develops, implements and maintains external audit programs to ensure savings and cost effectiveness of programs. Serves as a liaison between providers. Perform audits as necessary to ensure compliance and adherence of new and existing legislation. Provides analysis of overpayments to identify root causes. BS/BA degree required. 2 -3 years' experience in provider billing practices and internal claims processing required.</t>
    </r>
  </si>
  <si>
    <r>
      <rPr>
        <b/>
        <u/>
        <sz val="11"/>
        <rFont val="Cambria"/>
        <family val="1"/>
        <scheme val="major"/>
      </rPr>
      <t>Refund Processor II:</t>
    </r>
    <r>
      <rPr>
        <b/>
        <sz val="11"/>
        <rFont val="Cambria"/>
        <family val="1"/>
        <scheme val="major"/>
      </rPr>
      <t xml:space="preserve"> </t>
    </r>
    <r>
      <rPr>
        <sz val="11"/>
        <rFont val="Cambria"/>
        <family val="1"/>
        <scheme val="major"/>
      </rPr>
      <t>Handles claims refunds and correspondence received from patients, providers and other insurance companies. Sorts, logs and enters refund information. Sends information to the appropriate areas for adjusting. Handles follow-up and phone contact as needed. Works with providers. Handles reports and work distributions; monitors the audits. High school degree or equivalent and minimum of 1-2 years related refund processor experience required.</t>
    </r>
  </si>
  <si>
    <r>
      <rPr>
        <b/>
        <u/>
        <sz val="11"/>
        <rFont val="Cambria"/>
        <family val="1"/>
        <scheme val="major"/>
      </rPr>
      <t xml:space="preserve">Director, Recovery: </t>
    </r>
    <r>
      <rPr>
        <sz val="11"/>
        <rFont val="Cambria"/>
        <family val="1"/>
        <scheme val="major"/>
      </rPr>
      <t xml:space="preserve">Responsible for directing activities for claims recovery, subrogation, and special investigations within a region or multi-state area. Works with IT management and staff to direct and prioritize related systems activities. Sets goals for each department and monitors progress. Works with managers to develop relationships with other units, resulting in maximum recovery potential.  BS/BA degree and a minimum of 10 years related experience. Master's degree or professional designation preferred. </t>
    </r>
  </si>
  <si>
    <r>
      <rPr>
        <b/>
        <u/>
        <sz val="11"/>
        <rFont val="Cambria"/>
        <family val="1"/>
        <scheme val="major"/>
      </rPr>
      <t>Refund Investigator:</t>
    </r>
    <r>
      <rPr>
        <b/>
        <sz val="11"/>
        <rFont val="Cambria"/>
        <family val="1"/>
        <scheme val="major"/>
      </rPr>
      <t xml:space="preserve"> </t>
    </r>
    <r>
      <rPr>
        <sz val="11"/>
        <rFont val="Cambria"/>
        <family val="1"/>
        <scheme val="major"/>
      </rPr>
      <t xml:space="preserve">Responsible for requesting claims refunds from members and providers. Receives refund requests, verifies accuracy, sends letters to providers/members requesting refunds. Adjusts claims to show the correct information. Answers all incoming correspondence, including accepting and placing phone calls to and from providers and members. BS/BA degree and 3+ years previous claims processor or customer service experience preferred. Must be proficient in all lines of business. Working knowledge of adjustments and finance required. </t>
    </r>
  </si>
  <si>
    <r>
      <rPr>
        <b/>
        <u/>
        <sz val="11"/>
        <rFont val="Cambria"/>
        <family val="1"/>
        <scheme val="major"/>
      </rPr>
      <t xml:space="preserve">Analyst, Case Management: </t>
    </r>
    <r>
      <rPr>
        <sz val="11"/>
        <rFont val="Cambria"/>
        <family val="1"/>
        <scheme val="major"/>
      </rPr>
      <t>Develops and prepares case management summary reports which clearly illustrate effective treatment plans and demonstrates cost savings.  Researches clinical data and provides a written interpretation of treatment plans and develops cost savings based on projected clinical outcomes. Defines reporting needs with marketing. Collects utilization information by working with Operations. Provides training assistance to case managers in the development of case summaries. Works with corporate audit to reassess high dollar cases for purposes of reinsurance projections. Works with underwriting to project various potential liabilities. RN license required.  BS/BA degree, and 3-5 years in a health care setting with proven clinical interpretation experience required.</t>
    </r>
  </si>
  <si>
    <r>
      <rPr>
        <b/>
        <u/>
        <sz val="11"/>
        <rFont val="Cambria"/>
        <family val="1"/>
        <scheme val="major"/>
      </rPr>
      <t>Case Management Coordinator:</t>
    </r>
    <r>
      <rPr>
        <sz val="11"/>
        <rFont val="Cambria"/>
        <family val="1"/>
        <scheme val="major"/>
      </rPr>
      <t xml:space="preserve"> Carries a member caseload as assigned by management and transitions members to closure.  Maintain reports on case manager's case load, provides care coordination services, support and education for members through the use of care management tolls and resources, and identifies members who would benefit from case management services.  May authorize home and community based and institutional healthcare services to facilitate delivery of appropriate quality healthcare, promote cost effective outcome and improve program/operational efficiency involving clinical issues.  exercises independent decision making regarding member safety.  BS/BA degree, and 2-5 years related experience in a healthcare environment.</t>
    </r>
  </si>
  <si>
    <r>
      <rPr>
        <b/>
        <u/>
        <sz val="11"/>
        <rFont val="Cambria"/>
        <family val="1"/>
        <scheme val="major"/>
      </rPr>
      <t xml:space="preserve">Manager, Clinical Guidelines: </t>
    </r>
    <r>
      <rPr>
        <sz val="11"/>
        <rFont val="Cambria"/>
        <family val="1"/>
        <scheme val="major"/>
      </rPr>
      <t xml:space="preserve">Responsible for overseeing development and maintenance of clinical guidelines. Manages a team that oversees and communicates clinical review and modification of enterprise clinical guidelines. Ensures that enterprise systems and infrastructure support adherence to appropriate guidelines.  Ensures that adopted guidelines are interfaced with Utilization Management operating systems. Manages research and development of utilization guidelines for subjects not covered by industry guidelines.   Coordinates advisory committees to participate in development of clinical guidelines and plans/conducts clinical forums on significant medical policy issues.  Requires BS/BA degree, and 6-7 years experience with clinical UM guidelines medical operations utilizing these clinical guidelines. </t>
    </r>
  </si>
  <si>
    <r>
      <rPr>
        <b/>
        <u/>
        <sz val="11"/>
        <rFont val="Cambria"/>
        <family val="1"/>
        <scheme val="major"/>
      </rPr>
      <t>Director, Managed Care Operations:</t>
    </r>
    <r>
      <rPr>
        <b/>
        <sz val="11"/>
        <rFont val="Cambria"/>
        <family val="1"/>
        <scheme val="major"/>
      </rPr>
      <t xml:space="preserve"> </t>
    </r>
    <r>
      <rPr>
        <sz val="11"/>
        <rFont val="Cambria"/>
        <family val="1"/>
        <scheme val="major"/>
      </rPr>
      <t xml:space="preserve">Responsible for setting strategic direction and leading a variety of medical management functions such as Clinical Guidelines and Medical Case Management for the department/business unit.  Develop strategies regarding clinical guidelines and case management requirements. Serves as senior member of the health care management staff for a region or strategic business unit (SBU). Directs analysis of operations for areas managed. BS/BA degree and 7-10 years of management experience in Managed Care or Medicare environment required. </t>
    </r>
  </si>
  <si>
    <r>
      <rPr>
        <b/>
        <u/>
        <sz val="11"/>
        <rFont val="Cambria"/>
        <family val="1"/>
        <scheme val="major"/>
      </rPr>
      <t xml:space="preserve">Risk Adjustment Coordinator: </t>
    </r>
    <r>
      <rPr>
        <sz val="11"/>
        <rFont val="Cambria"/>
        <family val="1"/>
        <scheme val="major"/>
      </rPr>
      <t>Works within Risk Adjustment Department providing advanced administrative support in day-to-day operations.  Performs daily functions of receiving and converting records to electronic format, cataloging electronic records, data entry, compilation of reports and contacting group practices to assist with acquiring medical records, and scheduling of meetings.  Assists with the development and maintenance of department policies and procedures, and development of RFP proposal, as needed.  BS/BA degree with 1 - 2 years related administrative experience.</t>
    </r>
  </si>
  <si>
    <r>
      <rPr>
        <b/>
        <u/>
        <sz val="11"/>
        <rFont val="Cambria"/>
        <family val="1"/>
        <scheme val="major"/>
      </rPr>
      <t xml:space="preserve">Risk Adjustment Coder: </t>
    </r>
    <r>
      <rPr>
        <u/>
        <sz val="11"/>
        <rFont val="Cambria"/>
        <family val="1"/>
        <scheme val="major"/>
      </rPr>
      <t xml:space="preserve"> </t>
    </r>
    <r>
      <rPr>
        <sz val="11"/>
        <rFont val="Cambria"/>
        <family val="1"/>
        <scheme val="major"/>
      </rPr>
      <t>Performs accurate and timely review and validation of Medicare Advantage HCC's through medical record reviews.  Coder audits provider documentation of ICD-9-CM codes (Classification of Diseases, 9th Revision, Clinical Modification) to verify that coding meets both established coding standards as well as CMS Risk Adjustment guidelines.  The Coder will lead efforts to evaluate the HCC coding practices and provide analyses and recommendations to improve overall provider documentation and coding.  Coder will review medical records to determine if diagnostic codes are accurately reflecting the provider documentation.  Coder will summarize findings for internal and external parties.  BS/BA degree, with RHIA, RHIT, CPC-H, or CCS certification preferred. 3 plus years of coding experience in health plan, hospital or physician practice billing and/or hospital care management environment required.</t>
    </r>
  </si>
  <si>
    <r>
      <rPr>
        <b/>
        <u/>
        <sz val="11"/>
        <rFont val="Cambria"/>
        <family val="1"/>
        <scheme val="major"/>
      </rPr>
      <t xml:space="preserve">Risk Adjustment Coder - Lead: </t>
    </r>
    <r>
      <rPr>
        <b/>
        <sz val="11"/>
        <rFont val="Cambria"/>
        <family val="1"/>
        <scheme val="major"/>
      </rPr>
      <t xml:space="preserve"> </t>
    </r>
    <r>
      <rPr>
        <sz val="11"/>
        <rFont val="Cambria"/>
        <family val="1"/>
        <scheme val="major"/>
      </rPr>
      <t>Serves in a leadership capacity, with supervisory authority, while performing the core job responsibilities of an individual RA Coder.  Serves as a resource for the RA Team, motivates the team to perform at high levels, offers ideas for improvement, takes imitative to get results, manages time effectively and makes clear contributions to the accomplishment of quality team results.   Serves as primary quality control person for the coding functions.  Serves a subject matter expert and lead coding resource to the coding team. BS/BA degree, with RHIA, RHIT, CPC-H, or CCS certification preferred.  5 plus years of coding experience in health plan, hospital or physician practice billing and/or hospital care management environment required.</t>
    </r>
  </si>
  <si>
    <r>
      <rPr>
        <b/>
        <u/>
        <sz val="11"/>
        <rFont val="Cambria"/>
        <family val="1"/>
        <scheme val="major"/>
      </rPr>
      <t xml:space="preserve">Risk Adjustment Analyst: </t>
    </r>
    <r>
      <rPr>
        <b/>
        <sz val="11"/>
        <rFont val="Cambria"/>
        <family val="1"/>
        <scheme val="major"/>
      </rPr>
      <t xml:space="preserve"> </t>
    </r>
    <r>
      <rPr>
        <sz val="11"/>
        <rFont val="Cambria"/>
        <family val="1"/>
        <scheme val="major"/>
      </rPr>
      <t>Responsible for analyzing Medicare risk adjustment data and forecasting change in revenue and risk adjustment scores with a focus on specific programs. Responsibilities include: data analysis, evaluating risk and opportunities, participation in client relationships, designing and running complex data programs, performing both standard and ad hoc processes.  Responsibilities may also include calculation of reserves, development of program rates and conducting forecasting and trend analysis.  Coordinate with internal business units to perform data reconciliation and ensure integrity of the data for operations to conduct audits, to perform financial and claim analysis at provider level, and to analyze trends and audit validation rate for programs/services provided by Company.  BS/BA degree in Finance, Computer Sciences or Actuarial Science or a related degree.  2 plus years of experience working in a healthcare environment including experience collecting, analyzing and summarizing qualitative/quantitative healthcare data analytics.</t>
    </r>
  </si>
  <si>
    <r>
      <rPr>
        <b/>
        <u/>
        <sz val="11"/>
        <rFont val="Cambria"/>
        <family val="1"/>
        <scheme val="major"/>
      </rPr>
      <t xml:space="preserve">Risk Adjustment Analyst - Senior: </t>
    </r>
    <r>
      <rPr>
        <sz val="11"/>
        <rFont val="Cambria"/>
        <family val="1"/>
        <scheme val="major"/>
      </rPr>
      <t xml:space="preserve"> Serves in a leadership capacity, with supervisory authority, while performing the core job responsibilities of an individual Analyst.  As a subject matter expert the position represents the department in corporate matters that involve risk adjustment data and reporting. Initiates, leads, and supports collaboration with the department as well as across the company.  Responsibilities include: analyzing and reporting on risk adjustment data, create systems and processes to ensure integrity of risk adjustment data, identifies potential areas for automation or streamlining of reporting process, implements changes to process identified for improvement, and builds tools to enhance efficiencies in reporting and analysis.  Assigns reporting and analysis tasks to analysts(s) and perform quality reviews of their analysis.  BS/BA degree in Finance, Computer Sciences or Actuarial Science or a related degree.  3-5 plus years of experience working in a healthcare environment including experience collecting, analyzing and summarizing qualitative/quantitative healthcare data analytics.</t>
    </r>
  </si>
  <si>
    <r>
      <rPr>
        <b/>
        <u/>
        <sz val="11"/>
        <rFont val="Cambria"/>
        <family val="1"/>
        <scheme val="major"/>
      </rPr>
      <t>Program Manager - Risk Adjustment Operations:</t>
    </r>
    <r>
      <rPr>
        <b/>
        <sz val="11"/>
        <rFont val="Cambria"/>
        <family val="1"/>
        <scheme val="major"/>
      </rPr>
      <t xml:space="preserve"> </t>
    </r>
    <r>
      <rPr>
        <sz val="11"/>
        <rFont val="Cambria"/>
        <family val="1"/>
        <scheme val="major"/>
      </rPr>
      <t>Responsible for the implementation and execution of vendor coding programs including chart review, and other programs.  Oversees and manages relationships with vendors and monitors and evaluates vendor performance.  Works with each business partner to analyze operational workflows and identify enhancements to Risk Adjustment programs.  Oversees programs to ensure complete an accurate diagnosis code data are identified and submitted to CMS for risk adjustment payment.  BS/BA degree in Health Care Management, business or a related field.  3 - 5 plus years of experience in health care or a related field.</t>
    </r>
  </si>
  <si>
    <r>
      <rPr>
        <b/>
        <u/>
        <sz val="11"/>
        <rFont val="Cambria"/>
        <family val="1"/>
        <scheme val="major"/>
      </rPr>
      <t xml:space="preserve">Director, Risk Adjustment:  </t>
    </r>
    <r>
      <rPr>
        <sz val="11"/>
        <rFont val="Cambria"/>
        <family val="1"/>
        <scheme val="major"/>
      </rPr>
      <t>Responsible for the oversight, development, and implementation of infrastructure, systems, policies, and programs to meet business objectives, CMS regulations and quality standards for Medicare Advantage risk adjustment.  Key areas of responsibility may include: CMS data submission, prospective diagnosis coding program development and implementation, retrospective medical record review, provider training and support, and vendor management.  Manages a staff consisting of managers, analysts, and certified medical record coders.  Develops and oversees programs to ensure complete and accurate diagnosis code data are identified and submitted to CMS for risk adjustment payment.  Ensures timely, accurate and complete submission and reconciliation of risk adjustment data to CMS.  Develops and monitors an effective quality assurance program across all risk adjustment processes.  BS/BA degree required, advanced degree typically preferred.  8 - 10 years progressively responsible experience in an health care operational setting.</t>
    </r>
  </si>
  <si>
    <r>
      <rPr>
        <b/>
        <u/>
        <sz val="11"/>
        <rFont val="Cambria"/>
        <family val="1"/>
        <scheme val="major"/>
      </rPr>
      <t>Enterprise Account Manager:</t>
    </r>
    <r>
      <rPr>
        <sz val="11"/>
        <rFont val="Cambria"/>
        <family val="1"/>
        <scheme val="major"/>
      </rPr>
      <t xml:space="preserve"> Is responsible for enterprise-wide executive sponsor for health and productivity solutions. Direct the initial development and continuous enhancement of custom employer offerings that integrate health and disability products and services. Coordinate across product lines to ensure that service delivery and outcomes meet or exceed current client expectations. Design standard program offering and develop corporate business strategy to capitalize on future employer requests for health and productivity solutions. Works with internal functional areas to resolve inter-divisional barriers to effective integrated execution. Requires BS/BA, with MBA preferable.  Knowledge of group health and disability products and services, including workers compensation.</t>
    </r>
  </si>
  <si>
    <r>
      <rPr>
        <b/>
        <u/>
        <sz val="11"/>
        <rFont val="Cambria"/>
        <family val="1"/>
        <scheme val="major"/>
      </rPr>
      <t>Client Account Support Senior Specialist:</t>
    </r>
    <r>
      <rPr>
        <sz val="11"/>
        <rFont val="Cambria"/>
        <family val="1"/>
        <scheme val="major"/>
      </rPr>
      <t xml:space="preserve"> Responsible for providing client support in the areas of service, maintenance and penetration.  Responds to the largest most complex service issues and inquiries, solving non-routine problems, and ensuring client satisfaction with products and service . May serve as a functional leader providing guidance and expertise to more junior members. May formally supervise staff. Coordinates with account manager to ensure needs are met and potential problems are averted. Keeps account manager informed of account status and opportunities for expanded business. Makes on-site presentations to existing and prospective clients to educate, inform. Typically involved in new account installations. Typically has BS/BA degree or equivalent work experience.</t>
    </r>
  </si>
  <si>
    <r>
      <rPr>
        <b/>
        <u/>
        <sz val="11"/>
        <rFont val="Cambria"/>
        <family val="1"/>
        <scheme val="major"/>
      </rPr>
      <t>Client Account Support Specialist:</t>
    </r>
    <r>
      <rPr>
        <sz val="11"/>
        <rFont val="Cambria"/>
        <family val="1"/>
        <scheme val="major"/>
      </rPr>
      <t xml:space="preserve"> Responsible for providing client support in the areas of service, maintenance and penetration.  Responds to complex inquiries, solving non-routine problems using independent judgment and discretion, and ensuring client satisfaction with products and service . Coordinates with account manager to ensure needs are met and potential problems are averted. Keeps account manager informed of account status and opportunities for expanded business. Makes on-site presentations to existing and prospective clients to educate, inform. May be involved in new account installations.  Typically has BS/BA degree or equivalent work experience.</t>
    </r>
  </si>
  <si>
    <r>
      <rPr>
        <b/>
        <u/>
        <sz val="11"/>
        <rFont val="Cambria"/>
        <family val="1"/>
        <scheme val="major"/>
      </rPr>
      <t>Client Account Support Manager:</t>
    </r>
    <r>
      <rPr>
        <sz val="11"/>
        <rFont val="Cambria"/>
        <family val="1"/>
        <scheme val="major"/>
      </rPr>
      <t xml:space="preserve"> Manages a staff of client account support professionals who are responsible for driving client/customer focused problem resolution and influencing/leading process improvement. Manages strategic service plans to facilitate results attainment. Supports the achievement of persistency goals for the Book of Business.  Typically has BS/BA degree or equivalent work experience.</t>
    </r>
  </si>
  <si>
    <r>
      <rPr>
        <b/>
        <u/>
        <sz val="11"/>
        <rFont val="Cambria"/>
        <family val="1"/>
        <scheme val="major"/>
      </rPr>
      <t>Client Account Support Associate:</t>
    </r>
    <r>
      <rPr>
        <sz val="11"/>
        <rFont val="Cambria"/>
        <family val="1"/>
        <scheme val="major"/>
      </rPr>
      <t xml:space="preserve"> Responsible for providing client support in the areas of service, maintenance and penetration.  Responds to inquiries, solving problems, and ensuring client satisfaction with products and service. Coordinates with account manager to ensure needs are met and potential problems are averted. Keeps account manager informed of account status and opportunities for expanded business. May make on-site presentations to existing and prospective clients to educate and inform.  Typically has BS/BA degree or equivalent work experience.</t>
    </r>
  </si>
  <si>
    <r>
      <rPr>
        <b/>
        <u/>
        <sz val="11"/>
        <rFont val="Cambria"/>
        <family val="1"/>
        <scheme val="major"/>
      </rPr>
      <t>Sales/Marketing Communications Manager:</t>
    </r>
    <r>
      <rPr>
        <b/>
        <sz val="11"/>
        <rFont val="Cambria"/>
        <family val="1"/>
        <scheme val="major"/>
      </rPr>
      <t xml:space="preserve"> </t>
    </r>
    <r>
      <rPr>
        <sz val="11"/>
        <rFont val="Cambria"/>
        <family val="1"/>
        <scheme val="major"/>
      </rPr>
      <t>Manages the planning, creation and/or production of marketing communications/sales promotional materials to implement product marketing strategies and sales objectives.  Manages the production of informational material for communications media to reach the maximum number of customer and prospects.  Oversees activities such as marketing related writing, layout, sales kit preparation and display arrangement.  Consults with product management, sales and internal/external organizations to develop and implement plans.  Directs activities involved in the preparation of advertising, sales promotion and publicity in support of the marketing of company products. Requires expert knowledge within a marketing communications field and the ability to integrate critical information from many diverse areas.  May monitor performance of outside vendors and free lance contractors.  Requires BS/BA degree or Master's preferred.  Requires 8+ years of experience.</t>
    </r>
  </si>
  <si>
    <r>
      <rPr>
        <b/>
        <u/>
        <sz val="11"/>
        <rFont val="Cambria"/>
        <family val="1"/>
        <scheme val="major"/>
      </rPr>
      <t>Sales/Marketing Communications Specialist:</t>
    </r>
    <r>
      <rPr>
        <b/>
        <sz val="11"/>
        <rFont val="Cambria"/>
        <family val="1"/>
        <scheme val="major"/>
      </rPr>
      <t xml:space="preserve"> </t>
    </r>
    <r>
      <rPr>
        <sz val="11"/>
        <rFont val="Cambria"/>
        <family val="1"/>
        <scheme val="major"/>
      </rPr>
      <t>Plans, creates and/or produces marketing communications/sales promotional materials to implement product marketing strategies and sales objectives.  Produces information materials for communications media to reach the maximum number of customer and prospects.  Coordinate and oversee activities such as marketing related writing, layout, sales kit preparation and display arrangement.  Consults with product management, sales and internal/external organizations to develop and implement plans.  Manages activities involved in the preparation of advertising, sales promotion and publicity in support of the marketing of company products. Requires advanced knowledge of the principles and practices within marketing communications field.  Plans for the effective development and implementation of longer term projects. Requires BS/BA degree or Master's preferred.   Requires 6+ years of experience.</t>
    </r>
  </si>
  <si>
    <r>
      <rPr>
        <b/>
        <u/>
        <sz val="11"/>
        <rFont val="Cambria"/>
        <family val="1"/>
        <scheme val="major"/>
      </rPr>
      <t>Sales/Marketing Communications Senior Analyst:</t>
    </r>
    <r>
      <rPr>
        <b/>
        <sz val="11"/>
        <rFont val="Cambria"/>
        <family val="1"/>
        <scheme val="major"/>
      </rPr>
      <t xml:space="preserve"> </t>
    </r>
    <r>
      <rPr>
        <sz val="11"/>
        <rFont val="Cambria"/>
        <family val="1"/>
        <scheme val="major"/>
      </rPr>
      <t>'Plans, creates and/or produces marketing communications/sales promotional materials to implement product marketing strategies and sales objectives.  Produces information materials for communications media to reach the maximum number of customer and prospects.  May perform, coordinate or oversee activities such as marketing related writing, layout, sales kit preparation and display arrangement.  Consults with product management, sales and internal/external organizations to develop and implement plans.  Coordinates activities involved in the preparation of advertising, sales promotion and publicity in support of the marketing of company products. Requires thorough knowledge of business practice and procedures in order to perform non-repetitive, analytical work. Requires BS/BA degree or Master's preferred.  Requires 4+ years of experience.</t>
    </r>
  </si>
  <si>
    <r>
      <rPr>
        <b/>
        <u/>
        <sz val="11"/>
        <rFont val="Cambria"/>
        <family val="1"/>
        <scheme val="major"/>
      </rPr>
      <t>Sales/Marketing Communications Analyst:</t>
    </r>
    <r>
      <rPr>
        <b/>
        <sz val="11"/>
        <rFont val="Cambria"/>
        <family val="1"/>
        <scheme val="major"/>
      </rPr>
      <t xml:space="preserve"> </t>
    </r>
    <r>
      <rPr>
        <sz val="11"/>
        <rFont val="Cambria"/>
        <family val="1"/>
        <scheme val="major"/>
      </rPr>
      <t>Assists in the production of marketing communications/sales proposal materials to implement product marketing strategies and sales objectives.  Produces information materials for communications media to reach the maximum number of customer and prospects.  Assists in activities such as marketing related writing, layout, sales kit preparation and display arrangement.  Coordinates activities involved in the preparation of sales proposal, advertising, sales promotion and publicity in support of the marketing of company products. Requires a working knowledge of business practice and procedures. BS/BA degree or equivalent.  Less than 3 years experience required.</t>
    </r>
  </si>
  <si>
    <r>
      <rPr>
        <b/>
        <u/>
        <sz val="11"/>
        <rFont val="Cambria"/>
        <family val="1"/>
        <scheme val="major"/>
      </rPr>
      <t xml:space="preserve">Dual Eligible Outreach Specialist - Senior: </t>
    </r>
    <r>
      <rPr>
        <sz val="11"/>
        <rFont val="Cambria"/>
        <family val="1"/>
        <scheme val="major"/>
      </rPr>
      <t>Perform all the responsibilities as presented in the Dual Eligible Outreach Specialist position.  Also responsible to research and develop business outreach plans directed at targeted groups, advocates, or non-traditional providers that support Company Medicare / Medicaid products.  Maintain technical and regulatory Medicare and Medicaid product expertise and serve as product resource and expert to internal and external partners.  Serve as a Company subject matter expert/resource to counties, advocates, government entities, and non-traditional providers.  Serves in a mentor role to lower level Specialists.  BS/BA degree.  7 years directly related experience in Government Programs, with 2 years sales or marketing experience.</t>
    </r>
  </si>
  <si>
    <r>
      <rPr>
        <b/>
        <u/>
        <sz val="11"/>
        <rFont val="Cambria"/>
        <family val="1"/>
        <scheme val="major"/>
      </rPr>
      <t>Dual Eligible Outreach Specialist:</t>
    </r>
    <r>
      <rPr>
        <b/>
        <sz val="11"/>
        <rFont val="Cambria"/>
        <family val="1"/>
        <scheme val="major"/>
      </rPr>
      <t xml:space="preserve">  </t>
    </r>
    <r>
      <rPr>
        <sz val="11"/>
        <rFont val="Cambria"/>
        <family val="1"/>
        <scheme val="major"/>
      </rPr>
      <t xml:space="preserve">Responsible to grow Medicare/Medicaid dual eligible plan memberships through education and outreach services to individuals and groups that serve and influence the dual eligible population.  Meet community, potential member, families and stakeholders need for ongoing education on company plans.  Provide outreach to existing and potential members and assist in the development of events which promote enrollment and member retention.  Promote and contribute to the enrollment and outreach goals by providing potential members, their families, or other health care decision influencers with enrollment opportunities.  Execute tactical plans for related plans/programs to generate quality referrals to meet enrollment goals within the context of the overall program.  BS/BA degree.  3 years health insurance, marketing, sales, communications, and/or product/program development experience to include Government Programs. </t>
    </r>
  </si>
  <si>
    <r>
      <rPr>
        <b/>
        <u/>
        <sz val="11"/>
        <rFont val="Cambria"/>
        <family val="1"/>
        <scheme val="major"/>
      </rPr>
      <t xml:space="preserve">Client Employee Benefits Administrator: </t>
    </r>
    <r>
      <rPr>
        <sz val="11"/>
        <rFont val="Cambria"/>
        <family val="1"/>
        <scheme val="major"/>
      </rPr>
      <t xml:space="preserve">Coordinates the administration of employee benefit programs such as basic and major medical coverage, dental insurance, group life insurance, pension plans, and other benefits for the client. Consults with and advises employees on eligibility, provisions, and other matters related to benefits. Maintains benefits records and documents. Assists in the preparation of employee benefits booklets and other employee benefit communications.  Typically requires BS/BA degree and 2 years related experience. </t>
    </r>
  </si>
  <si>
    <r>
      <rPr>
        <b/>
        <u/>
        <sz val="11"/>
        <rFont val="Cambria"/>
        <family val="1"/>
        <scheme val="major"/>
      </rPr>
      <t xml:space="preserve">Client Benefits Administrator: </t>
    </r>
    <r>
      <rPr>
        <sz val="11"/>
        <rFont val="Cambria"/>
        <family val="1"/>
        <scheme val="major"/>
      </rPr>
      <t>Coordinates the administration of employee benefit programs such as basic and major medical coverage, dental insurance, group life insurance, pension plans, and other benefits for the client. Consults with and advises employees on eligibility, provisions, and other matters related to benefits. Maintains benefits records and documents. Assists in the preparation of employee benefits booklets and other employee benefit communications.  Works within specific limits and authority on assignments that are routine and of low to moderate complexity.  Typically requires BS/BA degree and 1 year related experience.</t>
    </r>
  </si>
  <si>
    <r>
      <rPr>
        <b/>
        <u/>
        <sz val="11"/>
        <rFont val="Cambria"/>
        <family val="1"/>
        <scheme val="major"/>
      </rPr>
      <t xml:space="preserve">Client Benefits Administrator Senior: </t>
    </r>
    <r>
      <rPr>
        <sz val="11"/>
        <rFont val="Cambria"/>
        <family val="1"/>
        <scheme val="major"/>
      </rPr>
      <t>Lead contact and day-to-day administrator responsible for assigned clients.  Maintains effective relationships with client contacts.  Handles more complex and higher volume clients. Interprets plan rules to ensure compliance with plan documents and summary plan descriptions (SPD). Prepares and reviews written communications.  Leads special projects as needed.   Analyzes and assists in developing policies and benefit plans covering group life, accident and health insurance, retirement and pension plans, income continuation and other benefit programs. Maintains an ongoing effort to determine and maintain equity with current benefit trends and legislated requirements and programs. May mentor employees with less experience.  Typically requires BS/BA degree and 3 years related experience.</t>
    </r>
  </si>
  <si>
    <r>
      <rPr>
        <b/>
        <u/>
        <sz val="11"/>
        <rFont val="Cambria"/>
        <family val="1"/>
        <scheme val="major"/>
      </rPr>
      <t xml:space="preserve">Client Benefits Service Supervisor: </t>
    </r>
    <r>
      <rPr>
        <sz val="11"/>
        <rFont val="Cambria"/>
        <family val="1"/>
        <scheme val="major"/>
      </rPr>
      <t>Assigns work and allocates assignments to Client Benefits Service staff.  Provides coaching and training to staff positions.  Responds to client requests and inquiries.  Processes client's employees transactions.  Answers questions regarding benefit plans.  Manages input of information into system to support all employee changes and transactions.  Responsible for providing first level response to HR tool, process, and program questions and issues.  Escalates most complex problems to subject matter experts.  Solves problems and issues of higher complexity and provides tracking through ticketing system.  Identifies areas for process improvement.  Documents all work flows and processes in work manuals.  Processes various applications, employment, enrollment, pay change, informational and other confidential forms and records.  Gathers information and prepares reports. Maintains and distributes as appropriate, current employee information, policy and procedure manuals and other communications. Performs higher level duties.  May provide training and guidance to less-experienced employees. Measures team performance against service level agreement metrics regarding commitments to problem resolution timeframes, and  service tickets through fulfillment.  Typically requires BS/BA degree and 3-5 years related experience.</t>
    </r>
  </si>
  <si>
    <r>
      <rPr>
        <b/>
        <u/>
        <sz val="11"/>
        <rFont val="Cambria"/>
        <family val="1"/>
        <scheme val="major"/>
      </rPr>
      <t>Client Benefits Analyst Senior:</t>
    </r>
    <r>
      <rPr>
        <sz val="11"/>
        <rFont val="Cambria"/>
        <family val="1"/>
        <scheme val="major"/>
      </rPr>
      <t xml:space="preserve"> Primarily focused on providing technical expertise in the sale, placement, and service of employee benefits.  This position will work closely with the Client to provide strategic guidance, partnering as the daily go-to benefits professional. This role builds and maintains effective business relationships with clients through proactive client service, effective management of renewals, accurate and timely responses to inquiries, and ongoing problem resolution.  Lead contact and day-to-day administrator responsible for assigned clients.  Analyzes and interprets plan rules to ensure compliance with plan documents and summary plan descriptions (SPD).  Manages special projects as needed.  Contributes to policy and benefit plan development through review, analysis, and improvement recommendations. Maintains an ongoing effort to determine and maintain equity with current benefit trends and legislated requirements and programs.  Serves as technical or functional expert.  May provide guidance to lower level staff, but has no formal supervisory responsibility.  Typically requires a BS/BA degree and 5 years related experience.   Understanding of the key challenges in employee benefit plans and current health care trends. Excellent client relationship-building and presentation skills.  2-3 years brokerage / agency analytical experiences may be preferred.</t>
    </r>
  </si>
  <si>
    <r>
      <rPr>
        <b/>
        <u/>
        <sz val="11"/>
        <rFont val="Cambria"/>
        <family val="1"/>
        <scheme val="major"/>
      </rPr>
      <t xml:space="preserve">Client Benefits Administrator Supervisor: </t>
    </r>
    <r>
      <rPr>
        <sz val="11"/>
        <rFont val="Cambria"/>
        <family val="1"/>
        <scheme val="major"/>
      </rPr>
      <t>Supervises the coordination of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Resolves most questions and problems, and refers only the most complex issues to higher levels.  Typically requires BS/BA degree and 3-5 years related experience.</t>
    </r>
  </si>
  <si>
    <r>
      <rPr>
        <b/>
        <u/>
        <sz val="11"/>
        <rFont val="Cambria"/>
        <family val="1"/>
        <scheme val="major"/>
      </rPr>
      <t>Client Benefits System Supervisor:</t>
    </r>
    <r>
      <rPr>
        <b/>
        <sz val="11"/>
        <rFont val="Cambria"/>
        <family val="1"/>
        <scheme val="major"/>
      </rPr>
      <t xml:space="preserve"> </t>
    </r>
    <r>
      <rPr>
        <sz val="11"/>
        <rFont val="Cambria"/>
        <family val="1"/>
        <scheme val="major"/>
      </rPr>
      <t>Supervises the coordination of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May serve as technical or functional expert.  Typically requires BS/BA degree and 5 years related experience.</t>
    </r>
  </si>
  <si>
    <r>
      <rPr>
        <b/>
        <u/>
        <sz val="11"/>
        <rFont val="Cambria"/>
        <family val="1"/>
        <scheme val="major"/>
      </rPr>
      <t xml:space="preserve">Client Benefits Administrator Manager: </t>
    </r>
    <r>
      <rPr>
        <sz val="11"/>
        <rFont val="Cambria"/>
        <family val="1"/>
        <scheme val="major"/>
      </rPr>
      <t>Manages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Typically requires BS/BA degree and 5 plus years related experience.</t>
    </r>
  </si>
  <si>
    <r>
      <rPr>
        <b/>
        <u/>
        <sz val="11"/>
        <rFont val="Cambria"/>
        <family val="1"/>
        <scheme val="major"/>
      </rPr>
      <t>Client Benefits Administrator Manager Senior</t>
    </r>
    <r>
      <rPr>
        <b/>
        <sz val="11"/>
        <rFont val="Cambria"/>
        <family val="1"/>
        <scheme val="major"/>
      </rPr>
      <t xml:space="preserve">: </t>
    </r>
    <r>
      <rPr>
        <sz val="11"/>
        <rFont val="Cambria"/>
        <family val="1"/>
        <scheme val="major"/>
      </rPr>
      <t>Primarily focused on providing operational oversight, guidance and direction to the Regional Director (and Heads of Office within the Region) to ensure the delivery of effective and responsiveness operational and functional support to the Region.  Also to ensure adherence to all agreed operational policies, protocols and procedures across the region - in respect of both customers/clients and colleagues - and to represent the region on Area and or national issues, ensuring the development/review of such policies, protocols and procedures are developed after proper consideration of the specific scenario / challenges within the region.  Key responsibilities include; to design, implement, and regularly review regional strategy to ensure targets are met; ensuring MI is analyzed and disseminated timely; service standards are documented, monitored, and met; and that colleague KPIs and performance measures are met.  Leads region on on-going improvement of operational processes, work streams and efficiencies, ensuring these are clearly documented, compliant and communicated to colleagues. Acts as a mentor and role model for line managers within the region.  May manage both people and processes.  Typically requires BS/BA degree and 7 plus years related experience.  Strong analytical and financial management experience.  Robust knowledge of general insurance products and services including underlying legal principles and practices relating to risk within own role capacity.  Prior direct line management experience a plus.  Cert CII/ Dip CII (Chartered Insurance Institute) qualification desirable.</t>
    </r>
  </si>
  <si>
    <r>
      <rPr>
        <b/>
        <u/>
        <sz val="11"/>
        <rFont val="Cambria"/>
        <family val="1"/>
        <scheme val="major"/>
      </rPr>
      <t>Underwriter, Entry-level, Individual Policies:</t>
    </r>
    <r>
      <rPr>
        <b/>
        <sz val="11"/>
        <rFont val="Cambria"/>
        <family val="1"/>
        <scheme val="major"/>
      </rPr>
      <t xml:space="preserve"> </t>
    </r>
    <r>
      <rPr>
        <sz val="11"/>
        <rFont val="Cambria"/>
        <family val="1"/>
        <scheme val="major"/>
      </rPr>
      <t xml:space="preserve">Responsible for assisting Underwriters with analysis and reports to support underwriting decisions related to individual policies.  Under general direction, apply standard underwriting principles and procedures to evaluate contracts. Make recommendations for less complex cases that are reviewed by more senior underwriters.  High School diploma or equivalent and up to 1 year's insurance related experience.  </t>
    </r>
  </si>
  <si>
    <r>
      <rPr>
        <b/>
        <u/>
        <sz val="11"/>
        <rFont val="Cambria"/>
        <family val="1"/>
        <scheme val="major"/>
      </rPr>
      <t xml:space="preserve">Underwriter I, Individual Policies: </t>
    </r>
    <r>
      <rPr>
        <sz val="11"/>
        <rFont val="Cambria"/>
        <family val="1"/>
        <scheme val="major"/>
      </rPr>
      <t>Applies standard underwriting principles and procedures to evaluate new risks and modifications to existing contracts for the individual insurance products.  Reviews applications focusing on medical and financial conditions.  Determines level of risk based on guidelines.  Determines insurability on standard risk or with benefit and/or premium modifications.  Requires current RN license, or BS/BA degree, and 0-2 years related work experience.  HIA designation desirable.</t>
    </r>
  </si>
  <si>
    <r>
      <rPr>
        <b/>
        <u/>
        <sz val="11"/>
        <rFont val="Cambria"/>
        <family val="1"/>
        <scheme val="major"/>
      </rPr>
      <t>Underwriter II, Individual Policies:</t>
    </r>
    <r>
      <rPr>
        <b/>
        <sz val="11"/>
        <rFont val="Cambria"/>
        <family val="1"/>
        <scheme val="major"/>
      </rPr>
      <t xml:space="preserve">  </t>
    </r>
    <r>
      <rPr>
        <sz val="11"/>
        <rFont val="Cambria"/>
        <family val="1"/>
        <scheme val="major"/>
      </rPr>
      <t xml:space="preserve">Underwrites individual insurance products. Analyzes applications and information on medical and contractual/non-medical conditions which can affect morbidity.  Reviews applications focusing on medical and financial conditions.  Can approve standard risk and substandard risk with exclusionary medical rider, or modest premium rating.  Requires current RN license, or BS/BA degree, and 2-4 years related underwriting work experience.  </t>
    </r>
  </si>
  <si>
    <r>
      <rPr>
        <b/>
        <u/>
        <sz val="11"/>
        <rFont val="Cambria"/>
        <family val="1"/>
        <scheme val="major"/>
      </rPr>
      <t>Senior Underwriter, Individual Policies:</t>
    </r>
    <r>
      <rPr>
        <b/>
        <sz val="11"/>
        <rFont val="Cambria"/>
        <family val="1"/>
        <scheme val="major"/>
      </rPr>
      <t xml:space="preserve"> </t>
    </r>
    <r>
      <rPr>
        <sz val="11"/>
        <rFont val="Cambria"/>
        <family val="1"/>
        <scheme val="major"/>
      </rPr>
      <t xml:space="preserve">Underwrites more complex new policies and modifications to existing individual contracts.  Underwrites HMO product which has unlimited lifetime maximum payouts and makes determination if declination of risk is appropriate.  Frequently interacts with agents/applicants on problem cases.  Performs case quality audits of less seasoned Underwriters' work.  May train entry-level Underwriters.  Requires current RN license, or BS/BA degree, and 4-6 years related underwriting work experience.  HIA and MHP designation desirable.  </t>
    </r>
  </si>
  <si>
    <r>
      <rPr>
        <b/>
        <u/>
        <sz val="11"/>
        <rFont val="Cambria"/>
        <family val="1"/>
        <scheme val="major"/>
      </rPr>
      <t>Underwriting Supervisor, Individual Policies:</t>
    </r>
    <r>
      <rPr>
        <u/>
        <sz val="11"/>
        <rFont val="Cambria"/>
        <family val="1"/>
        <scheme val="major"/>
      </rPr>
      <t xml:space="preserve"> </t>
    </r>
    <r>
      <rPr>
        <sz val="11"/>
        <rFont val="Cambria"/>
        <family val="1"/>
        <scheme val="major"/>
      </rPr>
      <t>Supervises a group of entry-mid level underwriting staff handling underwriting needs for individual policies .  Implement workflows to ensure timely and effective underwriting decisions in support of other areas of the company requiring underwriting expertise and approval.  Ensure conformance to underwriting policies, guidelines and procedures. Audit staff's underwriting decisions to ensure compliance.  BS/BA degree and 3-5 years direct underwriting work experience as well as 1-2 years lead or supervisory experience required.  HIA and MHP designation required.</t>
    </r>
  </si>
  <si>
    <r>
      <rPr>
        <b/>
        <u/>
        <sz val="11"/>
        <rFont val="Cambria"/>
        <family val="1"/>
        <scheme val="major"/>
      </rPr>
      <t>Senior Underwriting Manager, Individual Policies:</t>
    </r>
    <r>
      <rPr>
        <b/>
        <sz val="11"/>
        <rFont val="Cambria"/>
        <family val="1"/>
        <scheme val="major"/>
      </rPr>
      <t xml:space="preserve"> </t>
    </r>
    <r>
      <rPr>
        <sz val="11"/>
        <rFont val="Cambria"/>
        <family val="1"/>
        <scheme val="major"/>
      </rPr>
      <t>Oversees a large group or section of Managers, Supervisors and Underwriters involved in underwriting multiple lines of business for Individual Health policies.  Develop and implement senior management decisions regarding underwriting policies, guidelines, procedures and workflow methods.  Establish internal audit schedules as they relate to the entire Underwriting department or business unit.  Work closely with Sales staff and senior management as well as the Legal department on all sensitive cases.  BS/BA degree with a minimum of 8+ years related underwriting work experience and 8+ years management experience required.  HIA and MHP designation required.</t>
    </r>
  </si>
  <si>
    <r>
      <rPr>
        <b/>
        <u/>
        <sz val="11"/>
        <rFont val="Cambria"/>
        <family val="1"/>
        <scheme val="major"/>
      </rPr>
      <t xml:space="preserve">Director, Individual Underwriting: </t>
    </r>
    <r>
      <rPr>
        <sz val="11"/>
        <rFont val="Cambria"/>
        <family val="1"/>
        <scheme val="major"/>
      </rPr>
      <t xml:space="preserve">Direct all activities related to the underwriting of Individual Health Policies for the company.  Recommend, develop and implement management decisions regarding underwriting policies, guidelines, procedures, budgets, and workflow methods.  Oversee the internal audit process to ensure compliance with all state and federal regulations as well as company policies.  Implement the issuance of standard financial arrangement contracts.  Consult with sales management staff on the appropriateness of specific financial arrangements, and reinsurance provisions.  Monitor the profitability of renewal and prospect members within the Individual Health business lines.  Recommend strategic planning and management courses of action to the VP of Underwriting as needed.  BS/BA degree required; graduate level work preferred.  HIA and MHP designation required.  Minimum of 10+ years related underwriting work experience, and 10+ years management experience required.  </t>
    </r>
  </si>
  <si>
    <r>
      <rPr>
        <b/>
        <u/>
        <sz val="11"/>
        <rFont val="Cambria"/>
        <family val="1"/>
        <scheme val="major"/>
      </rPr>
      <t xml:space="preserve">Underwriter I, Group Policies: </t>
    </r>
    <r>
      <rPr>
        <sz val="11"/>
        <rFont val="Cambria"/>
        <family val="1"/>
        <scheme val="major"/>
      </rPr>
      <t>Applies standard underwriting principles and procedures to evaluate new risks and modifications to existing contracts for group insurance products.  Reviews applications focusing on medical and financial conditions.  Determines level of risk based on guidelines.  Determines insurability on standard risk or with benefit and/or premium modifications.  Requires current RN license, or BS/BA degree, and 0-2 years related work experience. HIA designation desirable.</t>
    </r>
  </si>
  <si>
    <r>
      <rPr>
        <b/>
        <u/>
        <sz val="11"/>
        <rFont val="Cambria"/>
        <family val="1"/>
        <scheme val="major"/>
      </rPr>
      <t xml:space="preserve">Underwriter II, Group Policies:  </t>
    </r>
    <r>
      <rPr>
        <sz val="11"/>
        <rFont val="Cambria"/>
        <family val="1"/>
        <scheme val="major"/>
      </rPr>
      <t>Underwrites group insurance products. Analyzes applications and information on medical and contractual/non-medical conditions which can affect morbidity.  Reviews applications focusing on medical and financial conditions.  Can approve standard risk and substandard risk with exclusionary medical rider, or modest premium rating.  Requires current RN license, or BS/BA degree, and 2-4 years related underwriting work experience.  HIA and MHP designation desirable.</t>
    </r>
  </si>
  <si>
    <r>
      <rPr>
        <b/>
        <u/>
        <sz val="11"/>
        <rFont val="Cambria"/>
        <family val="1"/>
        <scheme val="major"/>
      </rPr>
      <t xml:space="preserve">Senior Underwriter, Group Policies: </t>
    </r>
    <r>
      <rPr>
        <sz val="11"/>
        <rFont val="Cambria"/>
        <family val="1"/>
        <scheme val="major"/>
      </rPr>
      <t xml:space="preserve">Underwrites more complex new policies and modifications to existing group contracts.  Underwrites HMO product which has unlimited lifetime maximum payouts, and makes determination if declination of risk is appropriate.  Frequently interacts with agents/applicants on problem cases.  Performs case quality audits of less seasoned Underwriters' work.  May train entry-level Underwriters.  Requires current RN license, or BS/BA degree, and 4-6 years related underwriting work experience.  HIA and MHP designation desirable.  </t>
    </r>
  </si>
  <si>
    <r>
      <rPr>
        <b/>
        <u/>
        <sz val="11"/>
        <rFont val="Cambria"/>
        <family val="1"/>
        <scheme val="major"/>
      </rPr>
      <t xml:space="preserve">Underwriting Supervisor, Group Policies: </t>
    </r>
    <r>
      <rPr>
        <sz val="11"/>
        <rFont val="Cambria"/>
        <family val="1"/>
        <scheme val="major"/>
      </rPr>
      <t>Supervises a group of entry-mid level underwriting staff handling underwriting needs for group policies .  Implement workflows to ensure timely and effective underwriting decisions in support of other areas of the company requiring underwriting expertise and approval.  Ensure conformance to underwriting policies, guidelines and procedures, and audit staff's underwriting decisions to ensure compliance.  BS/BA degree and 3-5 years direct underwriting work experience as well as 1-2 years lead or supervisory experience required.  HIA and MHP designation required.</t>
    </r>
  </si>
  <si>
    <r>
      <rPr>
        <b/>
        <u/>
        <sz val="11"/>
        <rFont val="Cambria"/>
        <family val="1"/>
        <scheme val="major"/>
      </rPr>
      <t>Underwriting Manager, Group Policies:</t>
    </r>
    <r>
      <rPr>
        <b/>
        <sz val="11"/>
        <rFont val="Cambria"/>
        <family val="1"/>
        <scheme val="major"/>
      </rPr>
      <t xml:space="preserve"> </t>
    </r>
    <r>
      <rPr>
        <sz val="11"/>
        <rFont val="Cambria"/>
        <family val="1"/>
        <scheme val="major"/>
      </rPr>
      <t>Leads a staff of Underwriter Supervisors and Underwriters in assessing risks for Group Health policies. Develop and implement workflows that ensure timely and effective underwriting decisions.  Ensure conformance to underwriting policies, guidelines and procedures.  Review internal audits conducted by Underwriting supervisors for compliance and consistency in underwriting decisions. Recommend changes in underwriting policies and procedures to senior underwriting management.  Interact and ensure ongoing underwriting support to both the insurance sales force and other areas of the company with involvement in the underwriting process, especially on sensitive cases.  Responsible for forecasting, developing and meeting budget objectives, and hiring, training, and developing underwriting staff.  BS/BA degree with 5+ years related underwriting work experience and 5+ years supervisory/management experience required.  HIA and MHP designation required.</t>
    </r>
  </si>
  <si>
    <r>
      <rPr>
        <b/>
        <u/>
        <sz val="11"/>
        <rFont val="Cambria"/>
        <family val="1"/>
        <scheme val="major"/>
      </rPr>
      <t>Senior Underwriting Manager, Group Policies</t>
    </r>
    <r>
      <rPr>
        <b/>
        <sz val="11"/>
        <rFont val="Cambria"/>
        <family val="1"/>
        <scheme val="major"/>
      </rPr>
      <t xml:space="preserve">: </t>
    </r>
    <r>
      <rPr>
        <sz val="11"/>
        <rFont val="Cambria"/>
        <family val="1"/>
        <scheme val="major"/>
      </rPr>
      <t>Oversees a large group or section of Managers, Supervisors and Underwriters involved in underwriting multiple lines of business for Group Health policies.  Develop and implement senior management decisions regarding underwriting policies, guidelines, procedures and workflow methods.  Establish internal audit schedules as they relate to the entire Underwriting department or business unit.  Work closely with Sales staff and senior management as well as the Legal department on all sensitive cases.  BS/BA degree with a minimum of 8+ years related underwriting work experience and 8+ years management experience required.  HIA and MHP designation required.</t>
    </r>
  </si>
  <si>
    <r>
      <rPr>
        <b/>
        <u/>
        <sz val="11"/>
        <rFont val="Cambria"/>
        <family val="1"/>
        <scheme val="major"/>
      </rPr>
      <t>Director, Group Underwriting</t>
    </r>
    <r>
      <rPr>
        <b/>
        <sz val="11"/>
        <rFont val="Cambria"/>
        <family val="1"/>
        <scheme val="major"/>
      </rPr>
      <t xml:space="preserve">: </t>
    </r>
    <r>
      <rPr>
        <sz val="11"/>
        <rFont val="Cambria"/>
        <family val="1"/>
        <scheme val="major"/>
      </rPr>
      <t xml:space="preserve">Direct all activities related to the underwriting of Group Health Policies for the company.  Recommend, develop and implement management decisions regarding underwriting policies, guidelines, procedures, budgets, and workflow methods.  Oversee the internal audit process to ensure compliance with all state and federal regulations as well as company policies.  Implement the issuance of standard financial arrangement contracts.  Consult with sales management staff on the appropriateness of specific financial arrangements, and reinsurance provisions.  Monitor the profitability of renewal and prospect members within the Group Health business lines.  Recommend strategic planning and management courses of action to the VP of Underwriting as needed.  BS/BA degree required; graduate level work preferred.  HIA and MHP designation required.  Minimum of 10+ years related underwriting work experience, and 10+ years management experience required.  </t>
    </r>
  </si>
  <si>
    <r>
      <rPr>
        <b/>
        <u/>
        <sz val="11"/>
        <rFont val="Cambria"/>
        <family val="1"/>
        <scheme val="major"/>
      </rPr>
      <t xml:space="preserve">Head of Underwriting (Group &amp; Individual): </t>
    </r>
    <r>
      <rPr>
        <sz val="11"/>
        <rFont val="Cambria"/>
        <family val="1"/>
        <scheme val="major"/>
      </rPr>
      <t>Responsible for all company Underwriting activities covering multiple lines of business within Group and Individual Health policies.  Initiate and implement decisions covering the underwriting policies, guidelines, procedures and workflow methods for the overall Underwriting function within the company.  Participate in strategic planning and management decisions for the entire company.  Monitor the profitability of renewals and prospective policies (both individual and group).  Utilize in-depth knowledge of the industry formulas, trending, reserving procedures and claims to implement specific financial arrangements, and reinsurance provisions.  BS/BA degree required; graduate level work preferred.  HIA and MHP designation required.  Minimum of 15+ years related underwriting work experience and 12+ years management experience required.</t>
    </r>
  </si>
  <si>
    <r>
      <rPr>
        <b/>
        <u/>
        <sz val="11"/>
        <rFont val="Cambria"/>
        <family val="1"/>
        <scheme val="major"/>
      </rPr>
      <t>Head, Analytics &amp; Data Management:</t>
    </r>
    <r>
      <rPr>
        <b/>
        <sz val="11"/>
        <rFont val="Cambria"/>
        <family val="1"/>
        <scheme val="major"/>
      </rPr>
      <t xml:space="preserve"> </t>
    </r>
    <r>
      <rPr>
        <sz val="11"/>
        <rFont val="Cambria"/>
        <family val="1"/>
        <scheme val="major"/>
      </rPr>
      <t>Directs the infrastructure required for the collection, analysis, presentation and storage of internal and external data resources. Provides business leadership and strategic direction of the organization's enterprise wide data governance, data management and analytic capabilities.   Proactively assesses, develops, and implements best in class analytics and overall data strategies, standards, procedures, and accountability policies at the enterprise level.  Leads enterprise efforts to develop and apply analytics in achieving effective, on-going business decisions, creating new market opportunities, and generating new revenue streams.  BS/BA degree in business administration / economic, mathematics/statistics, computer science or related field.  10 + years business management, financial or information management experience in health related environments required.</t>
    </r>
  </si>
  <si>
    <r>
      <rPr>
        <b/>
        <u/>
        <sz val="11"/>
        <rFont val="Cambria"/>
        <family val="1"/>
        <scheme val="major"/>
      </rPr>
      <t xml:space="preserve">Complaint Resolution Specialist:  </t>
    </r>
    <r>
      <rPr>
        <sz val="11"/>
        <rFont val="Cambria"/>
        <family val="1"/>
        <scheme val="major"/>
      </rPr>
      <t xml:space="preserve">Conducts independent monitoring, research, assignment, and facilitates resolution of complaints received through complaint tracking systems (HICS, CTM, etc.) related to governmental and accrediting bodies such as CMS, State Department of Health and Welfare, and NCQA in accordance with company and governing entity requirements.  Escalates potential grievances or appeals issues to Appeals Specialist.  Collaborate and negotiate resolution to complex complaints with internal and external regulatory entities.  BS/BA degree.  4 years customer service in healthcare or health insurances, claims processing, insurance billing or complaint/grievance processing. </t>
    </r>
  </si>
  <si>
    <r>
      <rPr>
        <b/>
        <u/>
        <sz val="11"/>
        <rFont val="Cambria"/>
        <family val="1"/>
        <scheme val="major"/>
      </rPr>
      <t>Manager, Medical Appeals:</t>
    </r>
    <r>
      <rPr>
        <b/>
        <sz val="11"/>
        <rFont val="Cambria"/>
        <family val="1"/>
        <scheme val="major"/>
      </rPr>
      <t xml:space="preserve"> </t>
    </r>
    <r>
      <rPr>
        <sz val="11"/>
        <rFont val="Cambria"/>
        <family val="1"/>
        <scheme val="major"/>
      </rPr>
      <t>Responsible for management oversight of day-to-day operations functions associated with processing of Medicare or Managed Care appeals, hearings, congressional inquiries, etc. Oversees the development, implementation and evaluation of programs as changes are made by Congress and CMS.  RN license required.  BS/BA degree required. 3-5 years professional leadership.</t>
    </r>
  </si>
  <si>
    <r>
      <rPr>
        <b/>
        <u/>
        <sz val="11"/>
        <rFont val="Cambria"/>
        <family val="1"/>
        <scheme val="major"/>
      </rPr>
      <t>Auditor Coordinator:</t>
    </r>
    <r>
      <rPr>
        <b/>
        <sz val="11"/>
        <rFont val="Cambria"/>
        <family val="1"/>
        <scheme val="major"/>
      </rPr>
      <t xml:space="preserve"> </t>
    </r>
    <r>
      <rPr>
        <sz val="11"/>
        <rFont val="Cambria"/>
        <family val="1"/>
        <scheme val="major"/>
      </rPr>
      <t>Responsible for conducting quality audits, which are administered based on mandatory guidelines published by the BCBSA. Reviews, evaluates and verifies the quality of claims adjudication, enrollment processing and customer service transactions against predetermined measures. Renders nonbiased and ethical decisions while ensuring BCBSA guidelines are followed to the fullest extent. Conducts in-house training as needed. Compiles and reports audit results to various internal departments and other outside groups as required. Responsible for validation of sampling methodology and contents of data reports available through systems' reports. BS/BA degree and 3 years auditing experience required.</t>
    </r>
  </si>
  <si>
    <r>
      <rPr>
        <b/>
        <u/>
        <sz val="11"/>
        <rFont val="Cambria"/>
        <family val="1"/>
        <scheme val="major"/>
      </rPr>
      <t>Auditor II:</t>
    </r>
    <r>
      <rPr>
        <b/>
        <sz val="11"/>
        <rFont val="Cambria"/>
        <family val="1"/>
        <scheme val="major"/>
      </rPr>
      <t xml:space="preserve"> </t>
    </r>
    <r>
      <rPr>
        <sz val="11"/>
        <rFont val="Cambria"/>
        <family val="1"/>
        <scheme val="major"/>
      </rPr>
      <t xml:space="preserve">Responsible for auditing of provider records (Medicare or private), and performing reimbursement functions for all provider types. Participates as a team member on audits of providers records and other projects, performs reimbursement assignments including initial provider settlements, rate reviews and lump sum settlements. May conduct an entire review of a small provider. Analyzes and interprets data and makes recommendations for change based on their judgment and experience. BS/BA degree in Accounting or Finance required. 2-3 years of audit or related experience required.  </t>
    </r>
  </si>
  <si>
    <r>
      <rPr>
        <b/>
        <u/>
        <sz val="11"/>
        <rFont val="Cambria"/>
        <family val="1"/>
        <scheme val="major"/>
      </rPr>
      <t>Manager, Performance Audit:</t>
    </r>
    <r>
      <rPr>
        <b/>
        <sz val="11"/>
        <rFont val="Cambria"/>
        <family val="1"/>
        <scheme val="major"/>
      </rPr>
      <t xml:space="preserve"> </t>
    </r>
    <r>
      <rPr>
        <sz val="11"/>
        <rFont val="Cambria"/>
        <family val="1"/>
        <scheme val="major"/>
      </rPr>
      <t>Responsible for directing performance audit activities for areas that may include multi-function, multi-system, multi-states, or multiple business units to ensure performance meets or exceeds levels required for continued licensing and service mark use. Reports service performance to applicable regulatory or oversight agencies. Directs and ensures that audit scope and audit areas follow applicable guidelines for sampling, auditing and reporting performance. Implements applicable audit and reporting guidelines. Leads performance repairing program. May direct and monitor performance guarantee implementation, processes, reporting and performance improvement. Establishes and coordinates compliance plan activities within the Business Unit. BS/BA degree required, and a minimum of 5 years experience in related area, preferably internal or public audit, quality assurance and project management required.</t>
    </r>
  </si>
  <si>
    <r>
      <rPr>
        <b/>
        <u/>
        <sz val="11"/>
        <rFont val="Cambria"/>
        <family val="1"/>
        <scheme val="major"/>
      </rPr>
      <t>Director, Audit &amp; Reimbursement:</t>
    </r>
    <r>
      <rPr>
        <b/>
        <sz val="11"/>
        <rFont val="Cambria"/>
        <family val="1"/>
        <scheme val="major"/>
      </rPr>
      <t xml:space="preserve"> </t>
    </r>
    <r>
      <rPr>
        <sz val="11"/>
        <rFont val="Cambria"/>
        <family val="1"/>
        <scheme val="major"/>
      </rPr>
      <t>Responsible for directing the Provider Audit and Reimbursement program and ensuring that all parties are in compliance with Federal laws and regulations. Determines methodologies to ensure compliance with government regulations. Directs the management team in their effort to develop, implement, control and evaluate the programs as changes are made by Congress and CMS. Ensures that appropriate procedures and systems are developed to meet requirements. Oversees the multifunctional area responsible for establishing provider rates, conducting cost report audits, and updating all financial files ensuring the integrity of financial data. Coordinates the compilation of data reported to the CFO. Updates and maintains the database financial system. BS/BA in Business, Finance or Accounting required. Minimum 5-9 years of professional/leadership experience required.</t>
    </r>
  </si>
  <si>
    <r>
      <rPr>
        <b/>
        <u/>
        <sz val="11"/>
        <rFont val="Cambria"/>
        <family val="1"/>
        <scheme val="major"/>
      </rPr>
      <t>Clinical Audit Specialist:</t>
    </r>
    <r>
      <rPr>
        <b/>
        <sz val="11"/>
        <rFont val="Cambria"/>
        <family val="1"/>
        <scheme val="major"/>
      </rPr>
      <t xml:space="preserve"> </t>
    </r>
    <r>
      <rPr>
        <sz val="11"/>
        <rFont val="Cambria"/>
        <family val="1"/>
        <scheme val="major"/>
      </rPr>
      <t xml:space="preserve">Performs all activities to identify, monitor and analyze aberrant patterns of utilization and/or fraudulent activities by health care providers through prepayment claims review and post payment auditing.  Investigates potential fraud and over-utilization by performing complex medical reviews via prepayment claims review and post payment auditing. Correlates review findings with appropriate actions (provider education, recovery of monies, cost avoidance, recommending sanctions or other actions. Acts as liaison with Service Operations as well as other areas of the company relative to claims reviews and their status. Communicates and negotiates with providers selected for prepayment review. Assists investigators by providing medical review expertise to accomplish the detection of fraudulent activities. Current licensure as an R.N. preferred. BS/BA degree preferred. 3-5 years clinical experience with two (2) years medical claims review and prior health care fraud audit/investigation experience preferred. Certification as a Professional Coder preferred. </t>
    </r>
  </si>
  <si>
    <r>
      <rPr>
        <b/>
        <u/>
        <sz val="11"/>
        <rFont val="Cambria"/>
        <family val="1"/>
        <scheme val="major"/>
      </rPr>
      <t xml:space="preserve">Lead Clinical Audit Specialist: </t>
    </r>
    <r>
      <rPr>
        <sz val="11"/>
        <rFont val="Cambria"/>
        <family val="1"/>
        <scheme val="major"/>
      </rPr>
      <t xml:space="preserve">Performs all activities to identify, monitor and analyze aberrant patterns of utilization and/or fraudulent activities by health care providers through prepayment claims review and post payment auditing.  Investigates potential fraud and over-utilization by performing complex medical reviews via prepayment claims review and post payment auditing. Correlates review findings with appropriate actions (provider education, recovery of monies, cost avoidance, recommending sanctions or other actions. Acts as liaison with Service Operations as well as other areas of the company relative to claims reviews and their status. Communicates and negotiates with providers selected for prepayment review. Assists investigators by providing medical review expertise to accomplish the detection of fraudulent activities. Current licensure as an R.N. preferred. BS/BA degree preferred. 5+ years clinical experience with two (2) years medical claims review and prior health care fraud audit/investigation experience preferred. Certification as a Professional Coder preferred. </t>
    </r>
  </si>
  <si>
    <r>
      <rPr>
        <b/>
        <u/>
        <sz val="11"/>
        <rFont val="Cambria"/>
        <family val="1"/>
        <scheme val="major"/>
      </rPr>
      <t xml:space="preserve">Lead Operations Auditor: </t>
    </r>
    <r>
      <rPr>
        <sz val="11"/>
        <rFont val="Cambria"/>
        <family val="1"/>
        <scheme val="major"/>
      </rPr>
      <t>Responsible for coordinating and directing operational audit team in timely completion of deliverables from external regulatory agencies and special projects. Reviews and provides effective feedback on audit deliverables developed by audit team. Assists internal audit management in development of audit plan and reporting status to executives. Develops auditing procedures that provide for the evaluation of the system of internal controls adopted within the business. Checks the accuracy and reliability of data and monitors adherence to prescribed policies. Directs, counsels and instructs the auditors assigned to the team, reviews their work for sufficiency of scope and for accuracy. Performs written reports on the results of audits, including exceptions found and recommendations for corrective action. Reviews audit reports and updates to audits. BS/BA degree and 5-7 years related operations experience required.</t>
    </r>
  </si>
  <si>
    <r>
      <rPr>
        <b/>
        <u/>
        <sz val="11"/>
        <rFont val="Cambria"/>
        <family val="1"/>
        <scheme val="major"/>
      </rPr>
      <t>Reimbursement Analyst:</t>
    </r>
    <r>
      <rPr>
        <b/>
        <sz val="11"/>
        <rFont val="Cambria"/>
        <family val="1"/>
        <scheme val="major"/>
      </rPr>
      <t xml:space="preserve"> </t>
    </r>
    <r>
      <rPr>
        <sz val="11"/>
        <rFont val="Cambria"/>
        <family val="1"/>
        <scheme val="major"/>
      </rPr>
      <t xml:space="preserve">Responsible for the reimbursement methodologies supporting provider/ancillary contracts. Develops databases to maintain provider/ancillary contracting documentation. Researches, analyzes, develops, and recommends cost effective reimbursement methodologies for various products. Coordinates projects as needed. May assist with contract negotiations. BS/BA degree in a health related field required. 2-3 years managed care experience required. </t>
    </r>
  </si>
  <si>
    <r>
      <rPr>
        <b/>
        <u/>
        <sz val="11"/>
        <rFont val="Cambria"/>
        <family val="1"/>
        <scheme val="major"/>
      </rPr>
      <t xml:space="preserve">Manager, Reimbursement: </t>
    </r>
    <r>
      <rPr>
        <sz val="11"/>
        <rFont val="Cambria"/>
        <family val="1"/>
        <scheme val="major"/>
      </rPr>
      <t xml:space="preserve">Responsible for defining, communicating, and measuring the effectiveness of the provider reimbursement strategy. Works with the Health Service Area, actuarial, decision support, and underwriting to ensure that accurate cost of care targets are incorporated into product pricing and the company's financial plans. Perform and/or direct complex fee modeling exercises to ensure that projected unit reimbursement changes meet corporate cost targets. Provide analytical support for hospital and physician negotiations. Prepare and present cost of care data analysis to support the regions cost of care initiatives. Develop and maintain the provider reimbursement strategy that will lower the cost of care, improve service, and reduce administrative expenses. BS/BA degree in a related field required. CPA, MGA, MBA or other equivalent advanced degree preferred. 7+ years of reimbursement experience required. </t>
    </r>
  </si>
  <si>
    <r>
      <rPr>
        <b/>
        <u/>
        <sz val="11"/>
        <rFont val="Cambria"/>
        <family val="1"/>
        <scheme val="major"/>
      </rPr>
      <t xml:space="preserve">Director, Reimbursement Strategies: </t>
    </r>
    <r>
      <rPr>
        <sz val="11"/>
        <rFont val="Cambria"/>
        <family val="1"/>
        <scheme val="major"/>
      </rPr>
      <t xml:space="preserve">Directs the development and implementation of strategic initiatives to control unit medical costs through provider and fee schedules, and medical policy rules. Develops and implements reimbursement strategies across all business units and product lines to control medical unit cost.  Performs and /or directs complex fee modeling exercises. Communicates fee strategies both internally and externally to manage provider expectations. Oversees the maintenance of professional provider and fee schedules, and implementation of medical policy to ensure correct adjudication of claims. Responsible for the development and publication of all printed and on line provider directories and ad hoc provider demographics reporting. In addition, responsible for the production and fulfillment of all provider contract and fee schedule information. Negotiates with providers and/or provides technical assistance regarding alternative reimbursement arrangements. BS/BA degree in Business required. CPA, MBA preferred. 5+ years experience in broad based analytical, managed care payer or provider environment required. </t>
    </r>
  </si>
  <si>
    <r>
      <rPr>
        <b/>
        <u/>
        <sz val="11"/>
        <rFont val="Cambria"/>
        <family val="1"/>
        <scheme val="major"/>
      </rPr>
      <t>Provider Auditor:</t>
    </r>
    <r>
      <rPr>
        <b/>
        <sz val="11"/>
        <rFont val="Cambria"/>
        <family val="1"/>
        <scheme val="major"/>
      </rPr>
      <t xml:space="preserve"> </t>
    </r>
    <r>
      <rPr>
        <sz val="11"/>
        <rFont val="Cambria"/>
        <family val="1"/>
        <scheme val="major"/>
      </rPr>
      <t xml:space="preserve">Responsible for retrospective audit of claims that are submitted by providers to determine if the claim was paid in accordance with contract. Reviews provider contracts to determine what is contractually established.  Reviews claims data and medical records to determine if payment for charges is supported. Conducts on-site audit of provider records to include itemized bills, medical records, charge master rate increases, etc. Prepares audit findings and conducts follow-up with provider as needed after close of audit.   Complex medical coding or rate increases may be referred to or reviewed by manager or senior provider auditor.  Requires High School diploma and at least 3-5 years of work experience including work in a clinical setting required.  BS/BA degree preferred. Certification or licensing in medical terminology or clinical practices desired.  </t>
    </r>
  </si>
  <si>
    <r>
      <rPr>
        <b/>
        <u/>
        <sz val="11"/>
        <rFont val="Cambria"/>
        <family val="1"/>
        <scheme val="major"/>
      </rPr>
      <t xml:space="preserve">Consultant, Provider Reimbursement: </t>
    </r>
    <r>
      <rPr>
        <sz val="11"/>
        <rFont val="Cambria"/>
        <family val="1"/>
        <scheme val="major"/>
      </rPr>
      <t xml:space="preserve">Develops and implements new reimbursement methodologies and programs to ensure unit cost and/or overall corporate medical cost controls. Analyzes provider fee, claims data and other reimbursement data to identify provider reimbursement methodologies, billing trends and utilization trends. Develops and implements new reimbursement initiatives. Develops analysis tools to analyze, measure, and project the impact of reimbursement methodologies and strategies. Performs complex fee modeling exercises to evaluate impacts of fee changes on corporate budgets, and relative to current global health care payer market dynamics. Evaluates medical policy and reimbursement system capabilities. BS/BA degree in Business, Finance, Economics, or Healthcare Administration required. CPA, MBA or other equivalent advanced degree is preferred. 3 years experience in broad-based, analytically oriented, managed care payer or provider environment required. </t>
    </r>
  </si>
  <si>
    <r>
      <rPr>
        <b/>
        <u/>
        <sz val="11"/>
        <rFont val="Cambria"/>
        <family val="1"/>
        <scheme val="major"/>
      </rPr>
      <t>Manager, Provider Audit/Reimbursement:</t>
    </r>
    <r>
      <rPr>
        <b/>
        <sz val="11"/>
        <rFont val="Cambria"/>
        <family val="1"/>
        <scheme val="major"/>
      </rPr>
      <t xml:space="preserve"> </t>
    </r>
    <r>
      <rPr>
        <sz val="11"/>
        <rFont val="Cambria"/>
        <family val="1"/>
        <scheme val="major"/>
      </rPr>
      <t xml:space="preserve">Responsible for managing and administering the professional reimbursement, provider auditing and claims bundling process for a region. Manages audit of providers through internal audit staff or through use of vendors. Sets policies and procedures for use by auditors. Works with contractors to negotiate settlements on any recoveries as needed. Sets fee schedules for region and manages Modified Rate changes. Ensures that schedules are merged with various claims systems. Manages editing and coding to ensure that changes resulting from medical policy updates or vendor edits are loaded into Information Systems. BS/BA degree in a related field required. Masters or other advanced degree preferred. 7 years experience in health insurance or related field required. </t>
    </r>
  </si>
  <si>
    <r>
      <rPr>
        <b/>
        <u/>
        <sz val="11"/>
        <rFont val="Cambria"/>
        <family val="1"/>
        <scheme val="major"/>
      </rPr>
      <t>Director, Audit &amp; Reimbursement Programs:</t>
    </r>
    <r>
      <rPr>
        <b/>
        <sz val="11"/>
        <rFont val="Cambria"/>
        <family val="1"/>
        <scheme val="major"/>
      </rPr>
      <t xml:space="preserve"> </t>
    </r>
    <r>
      <rPr>
        <sz val="11"/>
        <rFont val="Cambria"/>
        <family val="1"/>
        <scheme val="major"/>
      </rPr>
      <t xml:space="preserve">Develop provider contracting and reimbursement strategy and manage provider auditing and cost of care data analysis activities for the company. Oversee development of hospital reimbursement strategy. Oversee development and implementation of physician reimbursement strategy including physician fee schedule modeling, management of claims bundling and claims editing, and pricing for unclassified codes. Oversee development of ancillary reimbursement strategy. Oversee provider auditing strategy, including management of internal and external provider auditors and creation of policies and procedures. BS/BA degree in Business required. CPA, MBA preferred. 8+ years experience in broad based analytical, managed care payer or provider environment required. </t>
    </r>
  </si>
  <si>
    <r>
      <rPr>
        <b/>
        <u/>
        <sz val="11"/>
        <rFont val="Cambria"/>
        <family val="1"/>
        <scheme val="major"/>
      </rPr>
      <t xml:space="preserve">Head, Audit &amp; Reimbursement: </t>
    </r>
    <r>
      <rPr>
        <sz val="11"/>
        <rFont val="Cambria"/>
        <family val="1"/>
        <scheme val="major"/>
      </rPr>
      <t>Responsible for the leadership and management of the Audit &amp; Reimbursement division handling multiple lines of Audit &amp; Reimbursement business (i.e. Provider Audit; Clinical Audit; Provider Reimbursement; Hospital Reimbursement).  Establish the strategic direction and company policy for all aspects of the department/division.  BS/BA degree in Business or related field required.  CPA required; MBA preferred.  10+ years management experience required in broad based analytical, managed care payer, or provider environment required.</t>
    </r>
  </si>
  <si>
    <r>
      <rPr>
        <b/>
        <u/>
        <sz val="11"/>
        <rFont val="Cambria"/>
        <family val="1"/>
        <scheme val="major"/>
      </rPr>
      <t xml:space="preserve">ITS Blue Card Consultant: </t>
    </r>
    <r>
      <rPr>
        <sz val="11"/>
        <rFont val="Cambria"/>
        <family val="1"/>
        <scheme val="major"/>
      </rPr>
      <t xml:space="preserve">Responsible for coordinating initiatives relating to the ITS Blue Card program as outlined by the BCBSA. Negotiates financial and administrative agreements with external plans and ensures compliance with the Blue Card program guidelines. Develops procedures, systems, and presentations regarding Blue Card and other interplan programs to ensure efficient and effective operations. Develops educational and training materials for Blue Card accounts/members and internal associates. Maintains an ongoing awareness of trends and events and mentors changes in legislation and regulations impacting the Blue Card program. BS/BA degree and 5 years healthcare experience required. Prior ITS Blue Card experience preferred. </t>
    </r>
  </si>
  <si>
    <r>
      <rPr>
        <b/>
        <u/>
        <sz val="11"/>
        <rFont val="Cambria"/>
        <family val="1"/>
        <scheme val="major"/>
      </rPr>
      <t xml:space="preserve">Manager, Claims Blue Card: </t>
    </r>
    <r>
      <rPr>
        <b/>
        <sz val="11"/>
        <rFont val="Cambria"/>
        <family val="1"/>
        <scheme val="major"/>
      </rPr>
      <t xml:space="preserve"> </t>
    </r>
    <r>
      <rPr>
        <sz val="11"/>
        <rFont val="Cambria"/>
        <family val="1"/>
        <scheme val="major"/>
      </rPr>
      <t>Responsible to assure prompt and accurate benefits determination for claims processing of Home and Host Inter-Plan Teleprocessing System (ITS) while maintaining excellent service levels for subscribers and providers.  Assure that all Blue Cross Blue Shield Associations (BCBSA) policies and guidelines are followed.  Resolve ITS claim processing issues by coordinating with management at other Plans and Group Administrators.  Proactively communicate with BCBSA and staff of other Plans on issues related to Inter-Plan programs and expected impacts of proposed program enhancements.  Assure effective use and integration of supporting technologies.  Establish and maintain Plan Profiles with other Blues Plans.  BS/BA degree.  5 plus years claims related experience within the health insurance or healthcare industry.</t>
    </r>
  </si>
  <si>
    <r>
      <rPr>
        <b/>
        <u/>
        <sz val="11"/>
        <rFont val="Cambria"/>
        <family val="1"/>
        <scheme val="major"/>
      </rPr>
      <t>Senior Market Research Analyst:</t>
    </r>
    <r>
      <rPr>
        <b/>
        <sz val="11"/>
        <rFont val="Cambria"/>
        <family val="1"/>
        <scheme val="major"/>
      </rPr>
      <t xml:space="preserve"> </t>
    </r>
    <r>
      <rPr>
        <sz val="11"/>
        <rFont val="Cambria"/>
        <family val="1"/>
        <scheme val="major"/>
      </rPr>
      <t xml:space="preserve">Responsible for research planning, implementation, and incorporation of research findings.  Assesses business situations and prepares proposals in response to business needs for both primary and secondary research. Designs data collection tools and works with vendors to collect data, analyze qualitative and quantitative data. Determines sources of secondary data, including pre-existing primary research, and retrieves and analyzes data. Writes reports and recommendations incorporating findings from both primary and secondary research. BS/BA degree in marketing or business and 3-5 years of related experience required. Insurance license may be required dependent on state.  </t>
    </r>
  </si>
  <si>
    <r>
      <rPr>
        <b/>
        <u/>
        <sz val="11"/>
        <rFont val="Cambria"/>
        <family val="1"/>
        <scheme val="major"/>
      </rPr>
      <t>Business Change/Project Manager:</t>
    </r>
    <r>
      <rPr>
        <b/>
        <sz val="11"/>
        <rFont val="Cambria"/>
        <family val="1"/>
        <scheme val="major"/>
      </rPr>
      <t xml:space="preserve"> </t>
    </r>
    <r>
      <rPr>
        <sz val="11"/>
        <rFont val="Cambria"/>
        <family val="1"/>
        <scheme val="major"/>
      </rPr>
      <t>Responsible for working with management to identify and implement varied projects, programs and plans that support achievement of business unit and enterprise goals.  Assists in identifying potential issues, project charge, and scope; leads efforts to identify best practices; identifies impacted parties, business partners, and resources required; develops and designs processes and systems that support business need; designs methods for integrating function and process;  conducts cost/benefit analyses, and builds support for business change throughout the business unit.  BS/BA degree in related field and 5-8 years of process or project related experience required.</t>
    </r>
  </si>
  <si>
    <r>
      <rPr>
        <b/>
        <u/>
        <sz val="11"/>
        <rFont val="Cambria"/>
        <family val="1"/>
        <scheme val="major"/>
      </rPr>
      <t xml:space="preserve">Proposal Coordinator: </t>
    </r>
    <r>
      <rPr>
        <sz val="11"/>
        <rFont val="Cambria"/>
        <family val="1"/>
        <scheme val="major"/>
      </rPr>
      <t>Responsible for developing formal proposals.  Analyzes and interprets data, and prepares moderately complex RFP/RFI responses.  Researches related RFP/RFI issues.  Coordinates distribution of proposal questions to appropriate company experts.  Writes, edit and proofs questionnaire responses for finished proposal and plan designs.  BS/BA degree required.  1-3 years managed care experience required.</t>
    </r>
  </si>
  <si>
    <r>
      <rPr>
        <b/>
        <u/>
        <sz val="11"/>
        <rFont val="Cambria"/>
        <family val="1"/>
        <scheme val="major"/>
      </rPr>
      <t>Senior Proposal Coordinator:</t>
    </r>
    <r>
      <rPr>
        <u/>
        <sz val="11"/>
        <rFont val="Cambria"/>
        <family val="1"/>
        <scheme val="major"/>
      </rPr>
      <t xml:space="preserve"> </t>
    </r>
    <r>
      <rPr>
        <sz val="11"/>
        <rFont val="Cambria"/>
        <family val="1"/>
        <scheme val="major"/>
      </rPr>
      <t xml:space="preserve">Responsible for developing moderately complex, formal proposals and providing guidance to proposal coordinators. Analyzes and interprets data. Prepares complex RFP/RFI responses. Researches RFP/RFI issues. Coordinates distribution of proposal questions to appropriate company experts. Writes, edits and proofs questionnaire responses for finished proposals and plan designs. Provides proposal status reports to management. Participates on team projects to complete large group and custom proposals. BS/BA degree and 3-5 years of proposal coordination experience required. Knowledge of health/managed care insurance preferred. </t>
    </r>
  </si>
  <si>
    <r>
      <rPr>
        <b/>
        <u/>
        <sz val="11"/>
        <rFont val="Cambria"/>
        <family val="1"/>
        <scheme val="major"/>
      </rPr>
      <t>Proposal Consultant:</t>
    </r>
    <r>
      <rPr>
        <b/>
        <sz val="11"/>
        <rFont val="Cambria"/>
        <family val="1"/>
        <scheme val="major"/>
      </rPr>
      <t xml:space="preserve"> </t>
    </r>
    <r>
      <rPr>
        <sz val="11"/>
        <rFont val="Cambria"/>
        <family val="1"/>
        <scheme val="major"/>
      </rPr>
      <t xml:space="preserve">Responsible for developing complex proposals and serves as a team lead providing subject matter expertise and resolving complex proposal issues.  Coordinates the workflow of lower level associates.  Participates in the development and implementation of policies, procedures, systems, and quality review processes for the entire department.  BS/BA degree and 5-7 years of proposal coordination experience required.  Managed care industry experience required.  </t>
    </r>
  </si>
  <si>
    <r>
      <rPr>
        <b/>
        <u/>
        <sz val="11"/>
        <rFont val="Cambria"/>
        <family val="1"/>
        <scheme val="major"/>
      </rPr>
      <t>Business Development Consultant:</t>
    </r>
    <r>
      <rPr>
        <b/>
        <sz val="11"/>
        <rFont val="Cambria"/>
        <family val="1"/>
        <scheme val="major"/>
      </rPr>
      <t xml:space="preserve"> </t>
    </r>
    <r>
      <rPr>
        <sz val="11"/>
        <rFont val="Cambria"/>
        <family val="1"/>
        <scheme val="major"/>
      </rPr>
      <t xml:space="preserve">Responsible for establishing relationships at all levels across the company and identifying and leading in the procurement of a wide variety of business growth initiatives to enhance effectiveness and profitability of the company. Engages with and advises business leadership/management to achieve business development results to extending or growing existing contracts, maintaining awareness of competitive market forces and incorporating that knowledge into strategies for new contract business. Duties include all phases of the RFP process to program start-up. Establishes relationships with potential business partners, evaluates partner competencies and value added to enterprise growth goals.  BS/BA degree and 6 + years of related experience required. Experience in government contracts proposal development or large complex Health Insurance industry proposal development efforts required. Experience in opportunity identification, team building, vendor/client relations, negotiations and strategy development, proposal management, and technical writing. </t>
    </r>
  </si>
  <si>
    <r>
      <rPr>
        <b/>
        <u/>
        <sz val="11"/>
        <rFont val="Cambria"/>
        <family val="1"/>
        <scheme val="major"/>
      </rPr>
      <t>Director, New Business Development</t>
    </r>
    <r>
      <rPr>
        <b/>
        <sz val="11"/>
        <rFont val="Cambria"/>
        <family val="1"/>
        <scheme val="major"/>
      </rPr>
      <t xml:space="preserve">: </t>
    </r>
    <r>
      <rPr>
        <sz val="11"/>
        <rFont val="Cambria"/>
        <family val="1"/>
        <scheme val="major"/>
      </rPr>
      <t xml:space="preserve">Responsible for identifying, defining and developing business opportunities that will stimulate out-year growth in alignment with the organization's business strategy. Examines trends and creates a vision and strategies to position the organization in the future. Prepares quantitative and qualitative research and analysis. Composes alternative scenarios. Develops and analyzes business strategy and critical issues. Ensures business development plans are positioned and communicated appropriately. BS/BA degree and 5-8 years professional/leadership experience. Graduate training or a master's degree preferred. Strong industry knowledge and demonstrated experience in establishing research methodologies. Superb communication skills and the ability to transform abstract ideas into sound business opportunities. </t>
    </r>
  </si>
  <si>
    <r>
      <rPr>
        <b/>
        <u/>
        <sz val="11"/>
        <rFont val="Cambria"/>
        <family val="1"/>
        <scheme val="major"/>
      </rPr>
      <t xml:space="preserve">Health Care Consultant: </t>
    </r>
    <r>
      <rPr>
        <sz val="11"/>
        <rFont val="Cambria"/>
        <family val="1"/>
        <scheme val="major"/>
      </rPr>
      <t xml:space="preserve">Responsible for assisting in various aspects of the health care delivery process. This includes contracting management, reimbursement modeling and relationship management for physicians, providers, facilities, and vendors. Ensures that the health care management's strategic initiative are communicated to the accounts and they meet the account's needs in terms of access, cost, quality, network performance, and service. Ensures that specific divisional targets for cost of care and provider satisfaction within the scope of the assigned program are achieved.  BS/BA degree required. 2-3 years of healthcare experience in Provider Relations, Contracting, or other area of Health Care Management required. </t>
    </r>
  </si>
  <si>
    <r>
      <rPr>
        <b/>
        <u/>
        <sz val="11"/>
        <rFont val="Cambria"/>
        <family val="1"/>
        <scheme val="major"/>
      </rPr>
      <t xml:space="preserve">Senior Health Care Consultant: </t>
    </r>
    <r>
      <rPr>
        <sz val="11"/>
        <rFont val="Cambria"/>
        <family val="1"/>
        <scheme val="major"/>
      </rPr>
      <t xml:space="preserve">Responsible for assisting in or managing various aspects of the health care delivery process. This includes contracting management, reimbursement modeling and relationship management for physicians, providers, facilities, and vendors. Ensures that the health care management's strategic initiative are communicated to the accounts and they meet the account's needs in terms of access, cost, quality, network performance, and service. Ensures that specific divisional targets for cost of care and provider satisfaction within the scope of the assigned program are achieved. BS/BA degree required. Masters preferred. 5+ years of healthcare experience in Provider Relations, Contracting, or other area of Health Care Management required. </t>
    </r>
  </si>
  <si>
    <r>
      <rPr>
        <b/>
        <u/>
        <sz val="11"/>
        <rFont val="Cambria"/>
        <family val="1"/>
        <scheme val="major"/>
      </rPr>
      <t xml:space="preserve">Manager, Health Data Analysis/Business Information: </t>
    </r>
    <r>
      <rPr>
        <sz val="11"/>
        <rFont val="Cambria"/>
        <family val="1"/>
        <scheme val="major"/>
      </rPr>
      <t xml:space="preserve">Responsible for managing a staff of associates whose primary purpose is collecting, analyzing, and communicating health care and business information to internal and external clients. Designs and manages studies as requested by internal and external (e.g., CMS, NCQA, HEDIS) clients for purposes of ensuring accreditation, improving health, and analyzing business opportunities and areas for improvement. Assures quality and integrity of data collected, analysis performed, and reports generated. Develops methods for improving internal techniques and processes. Utilizes multiple data systems to accomplish objectives.  BS/BA degree and 5-7 years related experience required. </t>
    </r>
  </si>
  <si>
    <r>
      <rPr>
        <b/>
        <u/>
        <sz val="11"/>
        <rFont val="Cambria"/>
        <family val="1"/>
        <scheme val="major"/>
      </rPr>
      <t>Head, Business Change:</t>
    </r>
    <r>
      <rPr>
        <b/>
        <sz val="11"/>
        <rFont val="Cambria"/>
        <family val="1"/>
        <scheme val="major"/>
      </rPr>
      <t xml:space="preserve"> </t>
    </r>
    <r>
      <rPr>
        <sz val="11"/>
        <rFont val="Cambria"/>
        <family val="1"/>
        <scheme val="major"/>
      </rPr>
      <t xml:space="preserve">In conjunction with the Senior Management group of the company, set the strategic direction for business opportunities that will stimulate company growth within the healthcare industry.  Present potential business growth opportunities to senior management staff based on data and analyses performed by Business Change staff. Work closely with other department level staff to implement these business opportunities into all affected areas (i.e. claims, IT, customer service, medical appeals, etc.).  BS/BA degree and 10+ years leadership experience required.  MBA preferred. </t>
    </r>
    <r>
      <rPr>
        <b/>
        <sz val="11"/>
        <rFont val="Cambria"/>
        <family val="1"/>
        <scheme val="major"/>
      </rPr>
      <t xml:space="preserve"> </t>
    </r>
  </si>
  <si>
    <r>
      <rPr>
        <b/>
        <u/>
        <sz val="11"/>
        <rFont val="Cambria"/>
        <family val="1"/>
        <scheme val="major"/>
      </rPr>
      <t>Medical Review Specialist II:</t>
    </r>
    <r>
      <rPr>
        <b/>
        <sz val="11"/>
        <rFont val="Cambria"/>
        <family val="1"/>
        <scheme val="major"/>
      </rP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Prepares written summaries for more complex cases requiring higher level review. Reviews, analyzes and renders determinations on requests from the providers and beneficiaries for reconsideration of previously rendered medical decisions relating to claims issues. Requires BS/BA degree and 4-6 years health care experience or any combination of education and experience, which would provide an equivalent background. Current unrestricted RN license in applicable state(s) is preferred.</t>
    </r>
  </si>
  <si>
    <r>
      <rPr>
        <b/>
        <u/>
        <sz val="11"/>
        <rFont val="Cambria"/>
        <family val="1"/>
        <scheme val="major"/>
      </rPr>
      <t>Medical Review Specialist III:</t>
    </r>
    <r>
      <rPr>
        <b/>
        <sz val="11"/>
        <rFont val="Cambria"/>
        <family val="1"/>
        <scheme val="major"/>
      </rP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Prepares written summaries for the most complex cases requiring higher level review. Reviews, analyzes and renders determinations on requests from the providers and beneficiaries for reconsideration of previously rendered medical decisions relating to claims issues. BS/BA degree and 6-7 years health care experience or any combination of education and experience, which would provide an equivalent background. Current unrestricted RN license in applicable state(s) is preferred.</t>
    </r>
  </si>
  <si>
    <r>
      <rPr>
        <b/>
        <u/>
        <sz val="11"/>
        <rFont val="Cambria"/>
        <family val="1"/>
        <scheme val="major"/>
      </rPr>
      <t>Medical Review Specialist Lead:</t>
    </r>
    <r>
      <rPr>
        <b/>
        <sz val="11"/>
        <rFont val="Cambria"/>
        <family val="1"/>
        <scheme val="major"/>
      </rPr>
      <t xml:space="preserve">  </t>
    </r>
    <r>
      <rPr>
        <sz val="11"/>
        <rFont val="Cambria"/>
        <family val="1"/>
        <scheme val="major"/>
      </rPr>
      <t>Leads a team responsible for reviewing and analyzing institutional and professional claims and supporting medical documents to determine medical necessity of billed services and benefits payable according to established guidelines. Prepares written summaries for the most complex cases requiring higher level review. Reviews, analyzes and renders determinations on requests from the providers and beneficiaries for reconsideration of previously rendered medical decisions relating to claims issues. Provides day-to-day work direction to and establishes work priorities for medical reviews specialists. Trains new associates and helps manager identify need for remedial training. Serves as a resource to lower-leveled associates.  Requires BS/BA degree and at least 7 years health care experience or any combination of education and experience, which would provide an equivalent background. Current unrestricted RN license in applicable state(s) preferred.</t>
    </r>
  </si>
  <si>
    <r>
      <rPr>
        <b/>
        <u/>
        <sz val="11"/>
        <rFont val="Cambria"/>
        <family val="1"/>
        <scheme val="major"/>
      </rPr>
      <t>Medical Investigation Analyst I</t>
    </r>
    <r>
      <rPr>
        <sz val="11"/>
        <rFont val="Cambria"/>
        <family val="1"/>
        <scheme val="major"/>
      </rPr>
      <t xml:space="preserve">:  Performs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Maintains accurate and detailed records of cases in progress and results of underwriting review.  Facilitates adjustment of claims if necessary.   Associates Degree in Life Sciences or the equivalent.  Minimum three years experience in health care insurance, knowledge of Individual Medical Underwriting policies and procedures.  At least 2 years experience in healthcare related field or equivalent experience.  </t>
    </r>
  </si>
  <si>
    <r>
      <rPr>
        <b/>
        <u/>
        <sz val="11"/>
        <rFont val="Cambria"/>
        <family val="1"/>
        <scheme val="major"/>
      </rPr>
      <t xml:space="preserve">Director, Regional Clinical Strategies: </t>
    </r>
    <r>
      <rPr>
        <sz val="11"/>
        <rFont val="Cambria"/>
        <family val="1"/>
        <scheme val="major"/>
      </rPr>
      <t xml:space="preserve">Responsible for the strategic direction and management of medical management including new program strategies and population health.   Responsible for development of medical management vendor strategies in relation to negotiations for contract terms and the performance of cost of quality care and service program expectations. Manage and monitor activities during all phases of business integration.  Allocate necessary resources including establishing necessary project management, functional manager accountabilities and customer resources to meet business plan goals.  Interfaces with complex, multi-state enterprise wide projects to improve member health. Develop health care management resources in an account management structure to support sales and retention goals regionally. Develop strategy for bids, finalist presentations, and data management interfaces. BS/BA degree and 3-5 years health care management experience required.  Master's degree preferred.  </t>
    </r>
  </si>
  <si>
    <r>
      <rPr>
        <b/>
        <u/>
        <sz val="11"/>
        <rFont val="Cambria"/>
        <family val="1"/>
        <scheme val="major"/>
      </rPr>
      <t xml:space="preserve">Clinical Program Development Consultant: </t>
    </r>
    <r>
      <rPr>
        <sz val="11"/>
        <rFont val="Cambria"/>
        <family val="1"/>
        <scheme val="major"/>
      </rPr>
      <t>Develop and implement Medicare, Medicaid or Managed Care specific medical management programs. Develops Maternity and Disease Management Programs. Researches other plans' programs. Analyzes data to determine which diseases to focus on in each region. Develops and documents the program's processes / procedures. Develops reports to track progress and make appropriate improvements. Works with state and/ or federal agencies as necessary.  Develops other specific initiatives that result in improved outcomes and reduced medical costs. BS/BA degree in business or health administration field and 4 years of managed care insurance industry experience required. MBA or MHA preferred. RN - BSN preferred.</t>
    </r>
  </si>
  <si>
    <r>
      <rPr>
        <b/>
        <u/>
        <sz val="11"/>
        <rFont val="Cambria"/>
        <family val="1"/>
        <scheme val="major"/>
      </rPr>
      <t>Director, Clinical Transplant Services:</t>
    </r>
    <r>
      <rPr>
        <b/>
        <sz val="11"/>
        <rFont val="Cambria"/>
        <family val="1"/>
        <scheme val="major"/>
      </rPr>
      <t xml:space="preserve"> </t>
    </r>
    <r>
      <rPr>
        <sz val="11"/>
        <rFont val="Cambria"/>
        <family val="1"/>
        <scheme val="major"/>
      </rPr>
      <t xml:space="preserve">Director of enterprise-wide centralized CCE (Center of Clinical Excellence) for Clinical Transplant Services.  Responsible for developing clinical specialty care management programs; directing associates in providing specialty care management, benefit management and appeals; and assuring the quality of all clinical elements of the unit including responsibilities for implementation, maintenance and enhancements.  Oversees analysis of patient clinical outcomes and specialty care management program results.   Provides quality assurance that transplant benefits are administered accurately and according to terms of contracts, and that transplant program meet all regulatory and accreditation requirements (NCQA, URAC) as well as internal quality performance measures.  Direct the coordination of physician involvement with transplant activities.  RN/BSN degree and a current state licensure required . MS preferred. 5+ years of clinical experience along with 2+ years management experience required. </t>
    </r>
  </si>
  <si>
    <r>
      <rPr>
        <b/>
        <u/>
        <sz val="11"/>
        <rFont val="Cambria"/>
        <family val="1"/>
        <scheme val="major"/>
      </rPr>
      <t>Director, Clinical Program:</t>
    </r>
    <r>
      <rPr>
        <b/>
        <sz val="11"/>
        <rFont val="Cambria"/>
        <family val="1"/>
        <scheme val="major"/>
      </rPr>
      <t xml:space="preserve"> </t>
    </r>
    <r>
      <rPr>
        <sz val="11"/>
        <rFont val="Cambria"/>
        <family val="1"/>
        <scheme val="major"/>
      </rPr>
      <t xml:space="preserve">Evaluates and develops clinical program components to optimize care management strategies and goals. Interfaces with clients, medical directors, physicians, and other healthcare professionals in the sales process and the ongoing development of provider collaboration strategies. Develops and implements clinical programs, enhancements, and products consistent with the product strategy. Collaborates with operations, IT, informatics, sales and marketing, and client services on program design and delivery.  BS degree in Nursing or Business required. MS degree or advanced degree in a clinical nursing specialty, business or healthcare-related field strongly preferred. RN license required. 5+ years management experience in a health care environment required. Previous experience in disease management preferred. In-depth knowledge of the healthcare industry and process redesign required. </t>
    </r>
  </si>
  <si>
    <r>
      <rPr>
        <b/>
        <u/>
        <sz val="11"/>
        <rFont val="Cambria"/>
        <family val="1"/>
        <scheme val="major"/>
      </rPr>
      <t>EAP Operations Specialist:</t>
    </r>
    <r>
      <rPr>
        <b/>
        <sz val="11"/>
        <rFont val="Cambria"/>
        <family val="1"/>
        <scheme val="major"/>
      </rPr>
      <t xml:space="preserve"> </t>
    </r>
    <r>
      <rPr>
        <sz val="11"/>
        <rFont val="Cambria"/>
        <family val="1"/>
        <scheme val="major"/>
      </rPr>
      <t>Responsible for developing and coordinating key operations and systems functions for the EAP business, and for providing customer service to contracted providers and members who want to utilize the EAP benefit. Reviews operations processes to maximize effectiveness and efficiency. Identifies, researches and resolves processing issues. Redesigns work processes within a single function and conducts periodic reviews of processes. Documents new processes and procedures and assists in training affected associates. Collects relevant data and prepares reports. Loads file to ensure claim payments and provider and group files are correct and current. Serves as resource relative to credentialing of network providers and assists in network research and credentialing and contracting processes. Responds to provider inquiries and maintains resource and reference materials. High school diploma or equivalent required. 3-4 years in claims processing and/or customer service required. Experience in credentialing of providers preferred.</t>
    </r>
  </si>
  <si>
    <r>
      <rPr>
        <b/>
        <u/>
        <sz val="11"/>
        <rFont val="Cambria"/>
        <family val="1"/>
        <scheme val="major"/>
      </rPr>
      <t>Health &amp; Wellness Coordinator</t>
    </r>
    <r>
      <rPr>
        <b/>
        <sz val="11"/>
        <rFont val="Cambria"/>
        <family val="1"/>
        <scheme val="major"/>
      </rPr>
      <t xml:space="preserve">: </t>
    </r>
    <r>
      <rPr>
        <sz val="11"/>
        <rFont val="Cambria"/>
        <family val="1"/>
        <scheme val="major"/>
      </rPr>
      <t>Responsible for the development, implementation, and maintenance of health and wellness activities for beneficiaries. Supports and compliments other health promotions and disease specific company initiatives in medical management.  Develops educational materials including handouts, brochures and newsletters. Serves as a liaison to all product lines for health education activities. Provides work site consultations for various health and wellness activities.  RN/BSN degree preferred. 3-5 years clinical experience to include health and wellness program experience required.</t>
    </r>
  </si>
  <si>
    <r>
      <rPr>
        <b/>
        <u/>
        <sz val="11"/>
        <rFont val="Cambria"/>
        <family val="1"/>
        <scheme val="major"/>
      </rPr>
      <t xml:space="preserve">Manager, Health Outreach: </t>
    </r>
    <r>
      <rPr>
        <sz val="11"/>
        <rFont val="Cambria"/>
        <family val="1"/>
        <scheme val="major"/>
      </rPr>
      <t>Establishes and maintains strong partnerships with the various state and local community contacts. Surveys agencies on a consistent basis to identify new business needs and troubleshoots any gaps in the current level of service. Interfaces with Medical Management regarding policy, program and service delivery. Interfaces with various corporate resources to ensure operational integrity. Implements reports to exhibit outcome measures and provides information on the effectiveness and efficiency of the business area. Stays abreast of relevant issues in the legislature and in areas such as maternal and child health, Medicaid, EPSDT outreach and access issues.  BS/BA degree and 5-7 years professional leadership experience required.</t>
    </r>
  </si>
  <si>
    <r>
      <rPr>
        <b/>
        <u/>
        <sz val="11"/>
        <rFont val="Cambria"/>
        <family val="1"/>
        <scheme val="major"/>
      </rPr>
      <t>Director, Community Health Programs:</t>
    </r>
    <r>
      <rPr>
        <b/>
        <sz val="11"/>
        <rFont val="Cambria"/>
        <family val="1"/>
        <scheme val="major"/>
      </rPr>
      <t xml:space="preserve"> </t>
    </r>
    <r>
      <rPr>
        <sz val="11"/>
        <rFont val="Cambria"/>
        <family val="1"/>
        <scheme val="major"/>
      </rPr>
      <t xml:space="preserve">Responsible for directing and developing community health and prevention programs for 1000+ groups. Directs the activities of health educators and nurse consultants who develop and implement community health and education programs. Oversees the development, implementation, and communication of community health programs. Identifies community health information/reporting needs and technologies. BS degree in Nursing or Business strongly preferred. MS or advanced degree in a clinical nursing specialty, health education, business or healthcare-related field strongly preferred. 5+ years progressively responsible management experience required. Previous experience in the management of community health programs preferred. </t>
    </r>
  </si>
  <si>
    <r>
      <rPr>
        <b/>
        <u/>
        <sz val="11"/>
        <rFont val="Cambria"/>
        <family val="1"/>
        <scheme val="major"/>
      </rPr>
      <t>Community Health Manager:</t>
    </r>
    <r>
      <rPr>
        <u/>
        <sz val="11"/>
        <rFont val="Cambria"/>
        <family val="1"/>
        <scheme val="major"/>
      </rPr>
      <t xml:space="preserve"> </t>
    </r>
    <r>
      <rPr>
        <sz val="11"/>
        <rFont val="Cambria"/>
        <family val="1"/>
        <scheme val="major"/>
      </rPr>
      <t>Responsible for managing the successful implementation of community wide well-being improvement programs for multiple communities. Assists with organizing and coordinating physician social or other special events. Develops community outreach opportunities with community leaders and organizations. Leverages organizations and volunteers from the community to make sure the local initiatives are being executed successfully as measured by engagement of citizens and organizations, project process and outcome measures and other locally identified metrics. Should have a BS/BA degree in business, social work, public health or community health and 4-6 years experience.</t>
    </r>
  </si>
  <si>
    <r>
      <rPr>
        <b/>
        <u/>
        <sz val="11"/>
        <rFont val="Cambria"/>
        <family val="1"/>
        <scheme val="major"/>
      </rPr>
      <t>Community Health Portfolio Coordinator:</t>
    </r>
    <r>
      <rPr>
        <b/>
        <sz val="11"/>
        <rFont val="Cambria"/>
        <family val="1"/>
        <scheme val="major"/>
      </rPr>
      <t xml:space="preserve">  </t>
    </r>
    <r>
      <rPr>
        <sz val="11"/>
        <rFont val="Cambria"/>
        <family val="1"/>
        <scheme val="major"/>
      </rPr>
      <t>Responsible for providing project portfolios and process coordination for community health improvement initiatives and programs across communities. Facilitate prioritization of the community project portfolio, including scheduling, ensuring resource availability, event coordination/execution and supporting materials. Perform analysis of overall project portfolio through monitoring programs and reporting results. Should have a BS/BA degree and have 3-5 years experience.</t>
    </r>
  </si>
  <si>
    <r>
      <rPr>
        <b/>
        <u/>
        <sz val="11"/>
        <rFont val="Cambria"/>
        <family val="1"/>
        <scheme val="major"/>
      </rPr>
      <t>Ethics &amp; Compliance Analyst:</t>
    </r>
    <r>
      <rPr>
        <b/>
        <sz val="11"/>
        <rFont val="Cambria"/>
        <family val="1"/>
        <scheme val="major"/>
      </rPr>
      <t xml:space="preserve"> </t>
    </r>
    <r>
      <rPr>
        <sz val="11"/>
        <rFont val="Cambria"/>
        <family val="1"/>
        <scheme val="major"/>
      </rPr>
      <t xml:space="preserve">Responsible for researching ethics and compliance issues, performing risk assessments, and implementing programs designated to mitigate risk. Performs risk assessments to identify areas at potential risk for compliance issues. Performs ethics and compliance investigations, and prepares findings. Delivers ethics and compliance consultation services to operational areas.  Provides guidance to and works collaboratively with operational areas to develop and implement legal and regulatory risk mitigation measures.  Speaks to groups to inform/train on ethics and compliance issues.   BS/BA degree preferred and 1-3 years related experience. </t>
    </r>
  </si>
  <si>
    <r>
      <rPr>
        <b/>
        <u/>
        <sz val="11"/>
        <rFont val="Cambria"/>
        <family val="1"/>
        <scheme val="major"/>
      </rPr>
      <t>Senior Ethics &amp; Compliance Analyst:</t>
    </r>
    <r>
      <rPr>
        <b/>
        <sz val="11"/>
        <rFont val="Cambria"/>
        <family val="1"/>
        <scheme val="major"/>
      </rPr>
      <t xml:space="preserve"> </t>
    </r>
    <r>
      <rPr>
        <sz val="11"/>
        <rFont val="Cambria"/>
        <family val="1"/>
        <scheme val="major"/>
      </rPr>
      <t xml:space="preserve">Responsible for researching more complex ethics and compliance issues, performing risk assessments, and implementing programs designed to mitigate risk.  Performs risk assessments to identify areas at potential risk.  Performs routine and/or complex ethics and compliance investigations.  Delivers ethics and compliance consultation services to management and operational areas.  Provides guidance and works collaboratively with operational areas to develop and implement legal and regulatory risk mitigation measures.  Managers scheduled and ad hoc ethics and compliance projects.  Speaks to groups to inform/train on ethics and compliance issues.   BS/BA degree and 3-5 years related experience required. </t>
    </r>
  </si>
  <si>
    <r>
      <rPr>
        <b/>
        <u/>
        <sz val="11"/>
        <rFont val="Cambria"/>
        <family val="1"/>
        <scheme val="major"/>
      </rPr>
      <t xml:space="preserve">QI/Compliance Coordinator: </t>
    </r>
    <r>
      <rPr>
        <sz val="11"/>
        <rFont val="Cambria"/>
        <family val="1"/>
        <scheme val="major"/>
      </rPr>
      <t xml:space="preserve">Responsible for serving as point of contact and coordinator for all matters relating to compliance and accreditation for a Strategic Business Unit (SBU) or division. Develops and maintains pertinent compliance plans. Monitors adherence to plans and prepares status reports. Oversees audit activities. Identifies training/communication needs and implements related programs to address needs. Ensures that all policies and procedures are updated as legislation or accreditation standards change. Manages standardization of procedures and documentation within SBU. Develops and delivers executive level presentations and represents senior management as needed on compliance issues and related committees. BS/BA degree and 3-5 years compliance, audit or quality improvement experience required.  </t>
    </r>
  </si>
  <si>
    <r>
      <rPr>
        <b/>
        <u/>
        <sz val="11"/>
        <rFont val="Cambria"/>
        <family val="1"/>
        <scheme val="major"/>
      </rPr>
      <t>Compliance Policy Analyst:</t>
    </r>
    <r>
      <rPr>
        <b/>
        <sz val="11"/>
        <rFont val="Cambria"/>
        <family val="1"/>
        <scheme val="major"/>
      </rPr>
      <t xml:space="preserve"> </t>
    </r>
    <r>
      <rPr>
        <sz val="11"/>
        <rFont val="Cambria"/>
        <family val="1"/>
        <scheme val="major"/>
      </rPr>
      <t xml:space="preserve">Reviews existing policies throughout the organization for compliance with corporate policies. Generates, maintains, and updates privacy and security policies and procedures. Develops tracking process for policies, sources and revision schedules. Works with Legal department to develop template for policies and procedures and to communicate changes in corporate policies and procedures throughout the organization. Provides training on policies to affected areas as needed. Compiles related documentation. Works with departments to define compliance issues and audit points. Provides technical expertise to business units in developing desk level policies and procedures. Requires a BS/BA degree and 5-8 years related experience. Experience with multiple technical and business disciplines desired. Experience with DOD, IRS, or government policies desired. Knowledge of healthcare insurance industry and HIPAA and/or GLBA regulations preferred. </t>
    </r>
  </si>
  <si>
    <r>
      <rPr>
        <b/>
        <u/>
        <sz val="11"/>
        <rFont val="Cambria"/>
        <family val="1"/>
        <scheme val="major"/>
      </rPr>
      <t>QI/Compliance Analyst:</t>
    </r>
    <r>
      <rPr>
        <b/>
        <sz val="11"/>
        <rFont val="Cambria"/>
        <family val="1"/>
        <scheme val="major"/>
      </rPr>
      <t xml:space="preserve"> </t>
    </r>
    <r>
      <rPr>
        <sz val="11"/>
        <rFont val="Cambria"/>
        <family val="1"/>
        <scheme val="major"/>
      </rPr>
      <t xml:space="preserve">Responsible for ensuring regulatory compliance through active monitoring of plan operational performance at the SBU or division level. Assists in quality assurance/improvement issues. Communicates regulatory changes affecting SBU. Coordinates audit activities and develops procedures to monitor policy and procedure updates. Interfaces with internal partners to support/identify issues and improvement and cost saving opportunities. Conducts regulatory training and provides guidance on compliance matters. Performs oversight and analysis and activity coordination. BS/BA degree and 2-3 years experience in healthcare insurance, medical accreditation, or government regulations required.  </t>
    </r>
  </si>
  <si>
    <r>
      <rPr>
        <b/>
        <u/>
        <sz val="11"/>
        <rFont val="Cambria"/>
        <family val="1"/>
        <scheme val="major"/>
      </rPr>
      <t xml:space="preserve">Manager, Compliance: </t>
    </r>
    <r>
      <rPr>
        <sz val="11"/>
        <rFont val="Cambria"/>
        <family val="1"/>
        <scheme val="major"/>
      </rPr>
      <t xml:space="preserve">Responsible for managing compliance staff in a business unit and for managing all compliance investigations and training. Coordinates and conducts risk assessments; develops annual compliance plans; consults with managers on issues surrounding Standards of Business Conduct; organizes and conducts Compliance Committees as necessary. Prepares reports on compliance issues, investigations, and related activities; designs and conducts compliance training; and ensures that information is documented, disseminated, and tracked. Requires a BS/BA degree in business, accounting, criminal justice or related area. 5+ years of experience in compliance, legal, ethics, investigation, or business environment required. Additional training in compliance, investigation, and ethics is desired. </t>
    </r>
  </si>
  <si>
    <r>
      <rPr>
        <b/>
        <u/>
        <sz val="11"/>
        <rFont val="Cambria"/>
        <family val="1"/>
        <scheme val="major"/>
      </rPr>
      <t xml:space="preserve">Director, Ethics &amp; Compliance Office: </t>
    </r>
    <r>
      <rPr>
        <sz val="11"/>
        <rFont val="Cambria"/>
        <family val="1"/>
        <scheme val="major"/>
      </rPr>
      <t xml:space="preserve">Responsible for providing oversight and direction to compliance staff dedicated to compliance efforts. Provides work direction to multi-state staff for corporate and/or Medicare compliance to include regulatory and procedural compliance. Develops annual compliance business plan and reports progress against plan. Identifies high-risk areas and assists compliance staff in developing programs to mitigate risk. Provides counsel to senior management regarding compliance matters. Coordinates all ethics and compliance training to include new hire, annual and focused training to associates and senior management. Conducts and reviews all compliance investigations generated by misconduct related to the company's Standards of Business Conduct and reports results of investigations to the compliance committee.  Requires BS/BA degree and 6-7 years related experience. Master's degree and professional designation desired. </t>
    </r>
  </si>
  <si>
    <r>
      <rPr>
        <b/>
        <u/>
        <sz val="11"/>
        <rFont val="Cambria"/>
        <family val="1"/>
        <scheme val="major"/>
      </rPr>
      <t>Head, Ethics &amp; Compliance:</t>
    </r>
    <r>
      <rPr>
        <b/>
        <sz val="11"/>
        <rFont val="Cambria"/>
        <family val="1"/>
        <scheme val="major"/>
      </rPr>
      <t xml:space="preserve"> </t>
    </r>
    <r>
      <rPr>
        <sz val="11"/>
        <rFont val="Cambria"/>
        <family val="1"/>
        <scheme val="major"/>
      </rPr>
      <t xml:space="preserve">Provide leadership and management to all staff responsible for ethics and compliance issues.  Ensure that the company is compliant with all Federal, State, and local government mandates.  Approve the annual compliance business plan, and present annual findings to senior management as well as an annual company-wide risk assessment.  Give recommendations and potential implementation timelines to senior management staff. BS/BA degree in business or a related field required.  MBA degree preferred.  Minimum of 10+ years of leadership experience required.  </t>
    </r>
  </si>
  <si>
    <r>
      <rPr>
        <b/>
        <u/>
        <sz val="11"/>
        <rFont val="Cambria"/>
        <family val="1"/>
        <scheme val="major"/>
      </rPr>
      <t>Medicare Congressional Outreach Liaison:</t>
    </r>
    <r>
      <rPr>
        <b/>
        <sz val="11"/>
        <rFont val="Cambria"/>
        <family val="1"/>
        <scheme val="major"/>
      </rPr>
      <t xml:space="preserve"> </t>
    </r>
    <r>
      <rPr>
        <sz val="11"/>
        <rFont val="Cambria"/>
        <family val="1"/>
        <scheme val="major"/>
      </rPr>
      <t xml:space="preserve">Responsible for the quality of congressional services provided in areas of public relations, Medicare and regulatory requirements and interpretation. Deals directly with congressional officer and elected officials. Conducts presentations and develops publications to educate and develop a working relationship with Congressional Officials and their staff. Partners with Congressional Offices on project development and education for congressional personnel and their staff. BS/BA degree required. 2-4 years of directly related experience required.  Must have an extensive knowledge of Medicare (SHIIP, Areas on Aging, SSA, and State Medicare and Health Agencies). Must understand Congressional Offices Medicare needs and have government contracting knowledge.   </t>
    </r>
  </si>
  <si>
    <r>
      <rPr>
        <b/>
        <u/>
        <sz val="11"/>
        <rFont val="Cambria"/>
        <family val="1"/>
        <scheme val="major"/>
      </rPr>
      <t>Contract Administrator:</t>
    </r>
    <r>
      <rPr>
        <b/>
        <sz val="11"/>
        <rFont val="Cambria"/>
        <family val="1"/>
        <scheme val="major"/>
      </rPr>
      <t xml:space="preserve"> </t>
    </r>
    <r>
      <rPr>
        <sz val="11"/>
        <rFont val="Cambria"/>
        <family val="1"/>
        <scheme val="major"/>
      </rPr>
      <t xml:space="preserve">Responsible for preparing and maintaining contracts and documentation with multiple payment methodologies for hospitals and other certain ancillary providers. Compiles and analyzes data in support of contract development. Analyzes and prepares contracts with multiple complex payment methodologies (per diem, per case, stop loss, OHAS fee schedule, rapid treatment, charge caps, etc.) as defined by DRGs, revenue codes, CPT codes, etc. Constructs pricing exhibits, utilizing multiple payment methodologies, covering multiple contract periods. Constructs charge cap exhibits covering multiple contract periods. Maintains all contract and amendment boilers and coordinate changes as necessary. Ensures contracts comply with state and federal laws. Coordinate with the Legal department to ensure that contract boilers meet requirements of state and federal legislation.  BS/BA degree required.  2-4 years related experience required. </t>
    </r>
  </si>
  <si>
    <r>
      <rPr>
        <b/>
        <u/>
        <sz val="11"/>
        <rFont val="Cambria"/>
        <family val="1"/>
        <scheme val="major"/>
      </rPr>
      <t>Action Plan Coordinator:</t>
    </r>
    <r>
      <rPr>
        <sz val="11"/>
        <rFont val="Cambria"/>
        <family val="1"/>
        <scheme val="major"/>
      </rPr>
      <t xml:space="preserve"> Responsible for distributing government or regulatory change requests, program memorandums, manual updates, and other procedure changes to appropriate departments and tracking to ensure implementation. Documents all actions required, and communicates an Action Plan. Monitors Action Plan through implementation.  BS/BA degree and 2-3 years of operations experience required.</t>
    </r>
    <r>
      <rPr>
        <b/>
        <sz val="11"/>
        <rFont val="Cambria"/>
        <family val="1"/>
        <scheme val="major"/>
      </rPr>
      <t xml:space="preserve"> </t>
    </r>
  </si>
  <si>
    <r>
      <rPr>
        <b/>
        <u/>
        <sz val="11"/>
        <rFont val="Cambria"/>
        <family val="1"/>
        <scheme val="major"/>
      </rPr>
      <t>Senior Action Planning Coordinator</t>
    </r>
    <r>
      <rPr>
        <b/>
        <sz val="11"/>
        <rFont val="Cambria"/>
        <family val="1"/>
        <scheme val="major"/>
      </rPr>
      <t xml:space="preserve">: </t>
    </r>
    <r>
      <rPr>
        <sz val="11"/>
        <rFont val="Cambria"/>
        <family val="1"/>
        <scheme val="major"/>
      </rPr>
      <t>Responsible for distributing government or regulatory change requests, program memorandums, manual updates, and other procedure changes to appropriate departments and tracking to ensure implementation for multiple contracts. Documents all actions required, and communicates an Action Plan. Monitors Action Plan through implementation. Acts as subject matter expert and provides support to lower level action plan coordinators.   BS/BA degree and 3-5 years of Operations Planning experience required.</t>
    </r>
  </si>
  <si>
    <r>
      <rPr>
        <b/>
        <u/>
        <sz val="11"/>
        <rFont val="Cambria"/>
        <family val="1"/>
        <scheme val="major"/>
      </rPr>
      <t>Contract Government Liaison:</t>
    </r>
    <r>
      <rPr>
        <b/>
        <sz val="11"/>
        <rFont val="Cambria"/>
        <family val="1"/>
        <scheme val="major"/>
      </rPr>
      <t xml:space="preserve"> </t>
    </r>
    <r>
      <rPr>
        <sz val="11"/>
        <rFont val="Cambria"/>
        <family val="1"/>
        <scheme val="major"/>
      </rPr>
      <t>Responsible for organizing and implementing all actions in response to change order requests for specific state or federal government contracts. Responds to and ensures accuracy and completeness in responses. Leads negotiations, verifies pricing, and develops proposals. Organizes and facilitates project teams. Communicates requirements for all partners. Assists in the development and implementation of all department policies and procedures as it relates to contracts. Develops and presents all training on contract change order topics. BS/BA degree with 15 + years in government contract management required, or equivalent combination of education and experience. MBA degree preferred. Strong knowledge of FAR, DFAR and CAS along with project management principles and experience facilitating integrated project teams required.</t>
    </r>
  </si>
  <si>
    <r>
      <rPr>
        <b/>
        <u/>
        <sz val="11"/>
        <rFont val="Cambria"/>
        <family val="1"/>
        <scheme val="major"/>
      </rPr>
      <t>Credentialing Clerk</t>
    </r>
    <r>
      <rPr>
        <u/>
        <sz val="11"/>
        <rFont val="Cambria"/>
        <family val="1"/>
        <scheme val="major"/>
      </rPr>
      <t>:</t>
    </r>
    <r>
      <rPr>
        <sz val="11"/>
        <rFont val="Cambria"/>
        <family val="1"/>
        <scheme val="major"/>
      </rPr>
      <t xml:space="preserve"> Assists credentialing reps in the credentialing of providers into networks. Prepares re-credentialing mailing on a monthly basis along with appropriate follow up. Generates education reports on non-physicians and HCMS discrepancies. Mails hospital verifications. Generates National Practitioner Data Bank queries. Ensures reimbursement for primary source verification is correct and timely by reconciling bills as they are received as measured by over or underpayments. High School diploma or equivalent required. 1 year experience in an office environment preferred. </t>
    </r>
  </si>
  <si>
    <r>
      <rPr>
        <b/>
        <u/>
        <sz val="11"/>
        <rFont val="Cambria"/>
        <family val="1"/>
        <scheme val="major"/>
      </rPr>
      <t>Credentialing Representative:</t>
    </r>
    <r>
      <rPr>
        <b/>
        <sz val="11"/>
        <rFont val="Cambria"/>
        <family val="1"/>
        <scheme val="major"/>
      </rPr>
      <t xml:space="preserve"> </t>
    </r>
    <r>
      <rPr>
        <sz val="11"/>
        <rFont val="Cambria"/>
        <family val="1"/>
        <scheme val="major"/>
      </rPr>
      <t xml:space="preserve">Responsible for building provider credentials file and making file determinations regarding required credentialing criteria based on general guidelines, ensuring compliance with internal policies and external regulatory agencies. Receives provider applications and contacts providers for any additional supporting documentation or clarification. Builds file documentation and prepares file for Credentialing Committee review. Applies general guidelines in determining whether provider meets criteria and documents deficiencies. Prepares correspondence to providers regarding status. Assists in researching pended and probated applications and resolving discrepancies. Refers non-approved providers or questionable situations to senior representative. May assist in provider education and preparation of provider training materials.  Requires High School diploma or equivalent required. 1-3 years credentialing or related experience required. </t>
    </r>
  </si>
  <si>
    <r>
      <rPr>
        <b/>
        <u/>
        <sz val="11"/>
        <rFont val="Cambria"/>
        <family val="1"/>
        <scheme val="major"/>
      </rPr>
      <t>Credentialing Lead:</t>
    </r>
    <r>
      <rPr>
        <b/>
        <sz val="11"/>
        <rFont val="Cambria"/>
        <family val="1"/>
        <scheme val="major"/>
      </rPr>
      <t xml:space="preserve"> </t>
    </r>
    <r>
      <rPr>
        <sz val="11"/>
        <rFont val="Cambria"/>
        <family val="1"/>
        <scheme val="major"/>
      </rPr>
      <t xml:space="preserve">Responsible for acting as team lead in credentialing unit and/or for managing major projects and representing credentialing decisions to reviewing committee. Establishes work priorities for team. Assists in process improvement. Serves as subject matter experts who may be assigned major projects within the department, primarily to include delegation oversight and compliance. Assists in preparation for accreditation entities.  Coordinates all research required on issues pending from the Credentialing Committee. BS/BA or an equivalent combination of education and experience required. Certification typically required. 5-7 years in credentialing preferred. </t>
    </r>
  </si>
  <si>
    <r>
      <rPr>
        <b/>
        <u/>
        <sz val="11"/>
        <rFont val="Cambria"/>
        <family val="1"/>
        <scheme val="major"/>
      </rPr>
      <t xml:space="preserve">Credentialing Consultant: </t>
    </r>
    <r>
      <rPr>
        <sz val="11"/>
        <rFont val="Cambria"/>
        <family val="1"/>
        <scheme val="major"/>
      </rPr>
      <t xml:space="preserve">Responsible for the direction and management of the company's credentialing process including the credentialing and re-credentialing of HMO and PAR/PPO physicians. Develops and implements a credentialing program that complies with all regulatory and accrediting processes. Maintains all credentialing and re-credentialing policies and processes and to ensure that they are in compliance with NCQA and all applicable state regulations. Assures credentialing activities are integrated within the appropriate QI committees and department of organization. Develops, implements and oversees a physicians appeal process. Serves as systems administrator for the credentialing database to ensure data integrity.  BS/BA degree in Business Administration, Health science, medical records or related field required. Master's degree preferred. 3-5 years project management experience required. Knowledge of compliance regulations preferred. Managed care experience, with previous credentialing experience required. </t>
    </r>
  </si>
  <si>
    <r>
      <rPr>
        <b/>
        <u/>
        <sz val="11"/>
        <rFont val="Cambria"/>
        <family val="1"/>
        <scheme val="major"/>
      </rPr>
      <t>Manager, Credentialing</t>
    </r>
    <r>
      <rPr>
        <b/>
        <sz val="11"/>
        <rFont val="Cambria"/>
        <family val="1"/>
        <scheme val="major"/>
      </rPr>
      <t xml:space="preserve">: </t>
    </r>
    <r>
      <rPr>
        <sz val="11"/>
        <rFont val="Cambria"/>
        <family val="1"/>
        <scheme val="major"/>
      </rPr>
      <t xml:space="preserve">Responsible for the development, implementation and control of the credentialing process for provider consultants and contracted providers. Ensures that all legal, licensure and accreditation standards are met. Reviews the approval and termination of professional provider contracts. Ensures accurate and timely information for the purposes of re-credentialing, data analysis and directory generation. Monitors all governmental and private agency initiatives in the credentialing area. Maintains all credentialing and re-credentialing policies and processes and ensures that they are in compliance with NCQA and all applicable state regulations. BS/BA degree in related field or equivalent experience required. MBA or MHA degree preferred. 3-5 years management experience as well as credentialing experience required. Knowledge of compliance regulations preferred. Managed care experience with previous credentialing experience preferred. </t>
    </r>
  </si>
  <si>
    <r>
      <rPr>
        <b/>
        <u/>
        <sz val="11"/>
        <rFont val="Cambria"/>
        <family val="1"/>
        <scheme val="major"/>
      </rPr>
      <t>Director, Credentialing:</t>
    </r>
    <r>
      <rPr>
        <b/>
        <sz val="11"/>
        <rFont val="Cambria"/>
        <family val="1"/>
        <scheme val="major"/>
      </rPr>
      <t xml:space="preserve"> </t>
    </r>
    <r>
      <rPr>
        <sz val="11"/>
        <rFont val="Cambria"/>
        <family val="1"/>
        <scheme val="major"/>
      </rPr>
      <t xml:space="preserve">Directs credentialing units programs and processes including oversight of credentialing committees and appeals to ensure consistent enterprise wide practices.  Oversee enterprise wide credentialing sanctions monitoring unit and credentialing process for all clinical associates.  Ensures implementation of consistent credentialing policies and practices. In collaboration with the Credentialing Database Organization, directs efforts to implement a single enterprise wide software solution for credentialing units. Oversees enterprise wide credentialing initiatives.  Directs the management of enterprise wide consistent credentialing appeals programs, credentialing delegation oversight and assures compliance with all regulatory and accreditation requirements related to credentialing.   BS/BA degree in managed care, medical or related fields required.  Significant experience in healthcare operations including at least 5 years experience in management of credentialing functions required.  </t>
    </r>
  </si>
  <si>
    <r>
      <rPr>
        <b/>
        <u/>
        <sz val="11"/>
        <rFont val="Cambria"/>
        <family val="1"/>
        <scheme val="major"/>
      </rPr>
      <t>Customer Service Rep I</t>
    </r>
    <r>
      <rPr>
        <b/>
        <sz val="11"/>
        <rFont val="Cambria"/>
        <family val="1"/>
        <scheme val="major"/>
      </rPr>
      <t>:</t>
    </r>
    <r>
      <rPr>
        <sz val="11"/>
        <rFont val="Cambria"/>
        <family val="1"/>
        <scheme val="major"/>
      </rPr>
      <t xml:space="preserve"> Upon satisfactorily completing the required basic training, able to perform basic job functions with help from co-workers, specialists and managers on non-basic issues. Answers requests by phone, mail or in person regarding insurance claims/policies. Works under direct supervision. High School diploma or equivalent required. Good analytical and communication skills. Basic keyboard and PC office software experience required.</t>
    </r>
  </si>
  <si>
    <r>
      <rPr>
        <b/>
        <u/>
        <sz val="11"/>
        <rFont val="Cambria"/>
        <family val="1"/>
        <scheme val="major"/>
      </rPr>
      <t>Training and Quality Assurance Supervisor:</t>
    </r>
    <r>
      <rPr>
        <b/>
        <sz val="11"/>
        <rFont val="Cambria"/>
        <family val="1"/>
        <scheme val="major"/>
      </rPr>
      <t xml:space="preserve">  </t>
    </r>
    <r>
      <rPr>
        <sz val="11"/>
        <rFont val="Cambria"/>
        <family val="1"/>
        <scheme val="major"/>
      </rPr>
      <t>Supervise and provide expertise and guidance in activities related to the training, quality assurance and knowledge management programs for Customer Service and other contact center functions.  Coordinate reporting of data relative to training and quality review programs.  Review metrics and propose areas for improvement to department management.  May participate in interviews and hiring decisions with Customer Service to ensure effective recruiting and subsequent training to achieve customer satisfaction and reduce turnover.  Oversee development and delivery of formal education processes for new hires and on-going experienced employees. Evaluate training program effectiveness through analysis of survey feedback and quality review outcomes - revising programs accordingly.  BS/BA degree.  Three plus years training or quality assurance experience within a contact center environment.</t>
    </r>
  </si>
  <si>
    <r>
      <rPr>
        <b/>
        <u/>
        <sz val="11"/>
        <rFont val="Cambria"/>
        <family val="1"/>
        <scheme val="major"/>
      </rPr>
      <t>Workforce Manager:</t>
    </r>
    <r>
      <rPr>
        <b/>
        <sz val="11"/>
        <rFont val="Cambria"/>
        <family val="1"/>
        <scheme val="major"/>
      </rPr>
      <t xml:space="preserve"> </t>
    </r>
    <r>
      <rPr>
        <sz val="11"/>
        <rFont val="Cambria"/>
        <family val="1"/>
        <scheme val="major"/>
      </rPr>
      <t xml:space="preserve">Manages the telephone sales and service coverage on both a long range and real time basis. Works on the development and implementation of a retail call center model for the sales and servicing of products to retail customers. Performs telephone staff oversight, schedule adherence and telephone performance and works in these areas as related to reporting staff. Monitors and manages daily real time telephone performance, and generates required daily, weekly monthly performance reports. Minimum of 3 to 5 years in a call center workforce management experience or in call center management. At least BS/BA degree with solid math and business experience or equivalent education and experience. </t>
    </r>
  </si>
  <si>
    <r>
      <rPr>
        <b/>
        <u/>
        <sz val="11"/>
        <rFont val="Cambria"/>
        <family val="1"/>
        <scheme val="major"/>
      </rPr>
      <t>Dental Services Analyst:</t>
    </r>
    <r>
      <rPr>
        <b/>
        <sz val="11"/>
        <rFont val="Cambria"/>
        <family val="1"/>
        <scheme val="major"/>
      </rPr>
      <t xml:space="preserve"> </t>
    </r>
    <r>
      <rPr>
        <sz val="11"/>
        <rFont val="Cambria"/>
        <family val="1"/>
        <scheme val="major"/>
      </rPr>
      <t xml:space="preserve">Responsible for the analysis of dental claims, radiographs, patient histories and other records to ensure consistent application of and compliance with policy and departmental guidelines. Identifies and reports on typical patterns of care. Acts as a liaison between consultants, providers, members and departments to resolve unusual problems and complex cases. Makes independent decisions regarding benefit eligibility, including exceptions to policy as warranted. Provides expert analysis and testimony to corporate appeals and grievance committees. Coordinates UR workflow, including scheduling consultants to ensure timeliness. Reports savings and recommends procedural and policy changes to maintain or increase revenue.  BS/BA degree and 2-3 years experience. Dental assistant certificate required. </t>
    </r>
  </si>
  <si>
    <r>
      <rPr>
        <b/>
        <u/>
        <sz val="11"/>
        <rFont val="Cambria"/>
        <family val="1"/>
        <scheme val="major"/>
      </rPr>
      <t xml:space="preserve">Vision Services Analyst: </t>
    </r>
    <r>
      <rPr>
        <sz val="11"/>
        <rFont val="Cambria"/>
        <family val="1"/>
        <scheme val="major"/>
      </rPr>
      <t>Responsible for the analysis of vision claims, patient histories and other records to ensure consistent application of and compliance with policy and departmental guidelines. Identifies and reports on typical patterns of care. Acts as a liaison between consultants, providers, members and departments to resolve unusual problems and complex cases. Makes independent decisions regarding benefit eligibility, including exceptions to policy as warranted. Provides expert analysis and testimony to corporate appeals and grievance committees. Coordinates UR workflow, including scheduling consultants to ensure timeliness. Reports savings and recommends procedural and policy changes to maintain or increase revenue.  BS/BA and 2-3 years experience. Optometry license or certification required.</t>
    </r>
  </si>
  <si>
    <r>
      <rPr>
        <b/>
        <u/>
        <sz val="11"/>
        <rFont val="Cambria"/>
        <family val="1"/>
        <scheme val="major"/>
      </rPr>
      <t>EDI Senior Systems Engineer</t>
    </r>
    <r>
      <rPr>
        <b/>
        <sz val="11"/>
        <rFont val="Cambria"/>
        <family val="1"/>
        <scheme val="major"/>
      </rPr>
      <t xml:space="preserve">: </t>
    </r>
    <r>
      <rPr>
        <sz val="11"/>
        <rFont val="Cambria"/>
        <family val="1"/>
        <scheme val="major"/>
      </rPr>
      <t>Responsible for providing day-to-day technical support to EDI Operations and collaborating with AIT staff to assist in execution of enterprise-wide system initiatives.  Assists AIT technical staff in system upgrade, functional testing, and documentation, as well as with release testing for standard systems, as requested. May maintain and make necessary changes to free software, call tracking databases and other internally developed resources.  Reviews, revises, and/or recommends and develops new standard operating procedures for EDI operations. Requires BS/BA  degree in related field, and 3-5 years related work experience.  Experience should include operating systems, database and mainframe applications, and claims processing work flows systems.</t>
    </r>
  </si>
  <si>
    <r>
      <rPr>
        <b/>
        <u/>
        <sz val="11"/>
        <rFont val="Cambria"/>
        <family val="1"/>
        <scheme val="major"/>
      </rPr>
      <t>Manager, EDI Operations:</t>
    </r>
    <r>
      <rPr>
        <b/>
        <sz val="11"/>
        <rFont val="Cambria"/>
        <family val="1"/>
        <scheme val="major"/>
      </rPr>
      <t xml:space="preserve"> </t>
    </r>
    <r>
      <rPr>
        <sz val="11"/>
        <rFont val="Cambria"/>
        <family val="1"/>
        <scheme val="major"/>
      </rPr>
      <t>Responsible for managing a group of associates engaged in marketing EDI services, signing up clients, and/or providing on-going process support and training. Responsible for performance reporting, quality of work initiatives, and various external relationships as necessary. Participates in financial, strategic, and tactical planning for EDI operations and works on special projects, including serving on process improvement teams.  Assists in developing related administrative procedures and processes and monitor adherence.  Participates in supporting system upgrades, process changes, communicating regulatory changes, and providing excellent customer service.   Requires Associate degree in related discipline and at least 5 years customer service experience and experience with EDI processes and procedures.  BS/BA degree preferred.  Experience in service marketing, EDI transaction processes, regulatory requirements, transmission file formats and protocols, call center processes and procedures, and relevant software required.</t>
    </r>
  </si>
  <si>
    <r>
      <rPr>
        <b/>
        <u/>
        <sz val="11"/>
        <rFont val="Cambria"/>
        <family val="1"/>
        <scheme val="major"/>
      </rPr>
      <t>Director, Operations (EDI):</t>
    </r>
    <r>
      <rPr>
        <b/>
        <sz val="11"/>
        <rFont val="Cambria"/>
        <family val="1"/>
        <scheme val="major"/>
      </rPr>
      <t xml:space="preserve"> </t>
    </r>
    <r>
      <rPr>
        <sz val="11"/>
        <rFont val="Cambria"/>
        <family val="1"/>
        <scheme val="major"/>
      </rPr>
      <t>Direct the efforts of a specific department which may specialize in one particular type of operations (i.e. EDI Operations).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EDI operations and claims adjudication.  BS/BA degree in business administration or an IT field required.  MBA degree preferred. Minimum of 10 years management experience in claims, call center, and IT experience required.</t>
    </r>
  </si>
  <si>
    <r>
      <rPr>
        <b/>
        <u/>
        <sz val="11"/>
        <rFont val="Cambria"/>
        <family val="1"/>
        <scheme val="major"/>
      </rPr>
      <t xml:space="preserve">Head, Operations: </t>
    </r>
    <r>
      <rPr>
        <sz val="11"/>
        <rFont val="Cambria"/>
        <family val="1"/>
        <scheme val="major"/>
      </rPr>
      <t>Responsible for the leadership and management of an Operational group (i.e. EDI Operations) handling multiple functions related to a Call Center or IT department supporting multiple business lines. BS/BA degree in business administration or an IT field required.  MBA degree preferred.  Minimum 15 years management experience in a call center or IT environment required.</t>
    </r>
  </si>
  <si>
    <r>
      <rPr>
        <b/>
        <u/>
        <sz val="11"/>
        <rFont val="Cambria"/>
        <family val="1"/>
        <scheme val="major"/>
      </rPr>
      <t>Manager, Enrollment &amp; Billing:</t>
    </r>
    <r>
      <rPr>
        <b/>
        <sz val="11"/>
        <rFont val="Cambria"/>
        <family val="1"/>
        <scheme val="major"/>
      </rPr>
      <t xml:space="preserve"> </t>
    </r>
    <r>
      <rPr>
        <sz val="11"/>
        <rFont val="Cambria"/>
        <family val="1"/>
        <scheme val="major"/>
      </rPr>
      <t xml:space="preserve">Manage the Enrollment &amp; Billing department.  Establish departmental policies and procedures.  Audit the department work output for efficiency and compliance with policies.  Prepare specialized reports for senior management on both a regular and ad hoc basis.  BS/BA degree required.  Minimum of 5+ years related experience including 1-2 years in a leadership role.  </t>
    </r>
  </si>
  <si>
    <r>
      <rPr>
        <b/>
        <u/>
        <sz val="11"/>
        <rFont val="Cambria"/>
        <family val="1"/>
        <scheme val="major"/>
      </rPr>
      <t xml:space="preserve">Associate Investigator: </t>
    </r>
    <r>
      <rPr>
        <b/>
        <sz val="11"/>
        <rFont val="Cambria"/>
        <family val="1"/>
        <scheme val="major"/>
      </rPr>
      <t xml:space="preserve"> </t>
    </r>
    <r>
      <rPr>
        <sz val="11"/>
        <rFont val="Cambria"/>
        <family val="1"/>
        <scheme val="major"/>
      </rPr>
      <t xml:space="preserve">Assists in conducting investigations, collecting, reviewing data and performing audits in order to detect fraudulent, abusive or wasteful activities/practices.  Summarizes findings, prepares investigative reports and recommends follow-up activities for higher level approval.  Investigative activity will generally include professional claims and non-complex ancillary claims.  BS/BA degree and up to 1 year related experience, preferably in healthcare or white collar crime investigation, or equivalent combination of education and experience required. </t>
    </r>
  </si>
  <si>
    <r>
      <rPr>
        <b/>
        <u/>
        <sz val="11"/>
        <rFont val="Cambria"/>
        <family val="1"/>
        <scheme val="major"/>
      </rPr>
      <t xml:space="preserve">Investigator: </t>
    </r>
    <r>
      <rPr>
        <sz val="11"/>
        <rFont val="Cambria"/>
        <family val="1"/>
        <scheme val="major"/>
      </rPr>
      <t xml:space="preserve">Responsible for investigating, collecting, researching and analyzing billing data in order to detect fraudulent, abusive or wasteful activities/practices.  Using appropriate system tools, analyzes data to detect fraudulent, abusive or wasteful payments to providers and subscribers.   Prepares statistical/financial analyses and reports to document findings and maintains up-to-date case files for management review.  Assists in the development of policy and/or procedures to prevent loss of company assets.  May assist in training of internal and external entities.  Develops and maintains a high degree of rapport and cooperation with the Federal, State and local law enforcement and regulatory agencies which can assist in investigative efforts.  May be called upon to represent the Company in court proceedings regarding research findings.  BS/BA degree and 1-3 years related experience, preferably in healthcare or white collar crime investigation, or equivalent combination of education and experience required. </t>
    </r>
  </si>
  <si>
    <r>
      <rPr>
        <b/>
        <u/>
        <sz val="11"/>
        <rFont val="Cambria"/>
        <family val="1"/>
        <scheme val="major"/>
      </rPr>
      <t>Senior Investigator:</t>
    </r>
    <r>
      <rPr>
        <b/>
        <sz val="11"/>
        <rFont val="Cambria"/>
        <family val="1"/>
        <scheme val="major"/>
      </rPr>
      <t xml:space="preserve"> </t>
    </r>
    <r>
      <rPr>
        <sz val="11"/>
        <rFont val="Cambria"/>
        <family val="1"/>
        <scheme val="major"/>
      </rPr>
      <t>Responsible for investigating, collecting, researching and analyzing billing data in order to detect fraudulent, abusive or wasteful activities/practices.  Using appropriate system tools, analyzes data to detect fraudulent, abusive or wasteful payments to providers and subscribers.   Prepares statistical/financial analyses and reports to document findings and maintains up-to-date case files for management review.   Prepares and delivers training to internal and external entities.  Develops and maintains a high degree of rapport and cooperation with the Federal, State and local law enforcement and regulatory agencies which can assist in investigative efforts.  Represents the Company in court proceedings regarding research findings.  Provides technical support and guidance to lower-leveled associates.  Assists with special projects, systems implementations and updates.  BS/BA degree and 3-5 years related experience required.  Professional certification of CFE, AHFI or other job related designation preferred.</t>
    </r>
  </si>
  <si>
    <r>
      <rPr>
        <b/>
        <u/>
        <sz val="11"/>
        <rFont val="Cambria"/>
        <family val="1"/>
        <scheme val="major"/>
      </rPr>
      <t>Manager, Investigations:</t>
    </r>
    <r>
      <rPr>
        <b/>
        <sz val="11"/>
        <rFont val="Cambria"/>
        <family val="1"/>
        <scheme val="major"/>
      </rPr>
      <t xml:space="preserve"> </t>
    </r>
    <r>
      <rPr>
        <sz val="11"/>
        <rFont val="Cambria"/>
        <family val="1"/>
        <scheme val="major"/>
      </rPr>
      <t xml:space="preserve">Responsible for managing an investigations staff engaged in research and detection of possible fraud activities. Monitors quality and recommends alternate solutions to problems. Facilitates in interview of fraud suspects. Provides depositions on civil cases. Handles the most complex and confidential or sensitive investigations. Ensures compliance with all laws &amp; legislation governing investigations. Administers undercover operations and activities. Maintains excellent rapport with local, state and federal law enforcement agencies and develops and maintains networking opportunities. BS/BA degree, and 5+ years in investigations including a leadership role required. Professional designation preferred. </t>
    </r>
  </si>
  <si>
    <r>
      <rPr>
        <b/>
        <u/>
        <sz val="11"/>
        <rFont val="Cambria"/>
        <family val="1"/>
        <scheme val="major"/>
      </rPr>
      <t xml:space="preserve">Director, Fraud Investigation: </t>
    </r>
    <r>
      <rPr>
        <sz val="11"/>
        <rFont val="Cambria"/>
        <family val="1"/>
        <scheme val="major"/>
      </rPr>
      <t>Direct the efforts of the Fraud  department.  Direct all departmental objectives related to possible fraud activities within the company, and fraudulent healthcare claims (both Medicare or Managed Care).   Work closely with other departments as needed on business strategies or solutions, implementation of new federal regulations and/or laws, fraud prevention and planning, new company standards and/or objectives, information system capabilities related to minimizing fraudulent activity.  BS/BA degree and 10+ years in investigations required.  Prior leadership experience and extensive knowledge of claims systems required.  Professional designation preferred.</t>
    </r>
  </si>
  <si>
    <r>
      <rPr>
        <b/>
        <u/>
        <sz val="11"/>
        <rFont val="Cambria"/>
        <family val="1"/>
        <scheme val="major"/>
      </rPr>
      <t xml:space="preserve">Risk Management Analyst:  </t>
    </r>
    <r>
      <rPr>
        <sz val="11"/>
        <rFont val="Cambria"/>
        <family val="1"/>
        <scheme val="major"/>
      </rPr>
      <t>Administers risk management, loss prevention and insured and self-insured programs to maintain risk  protection of organization assets at optimum levels.  Reviews and analyzes risk data and related information to identify loss trends,   and monitors actual and potential risk management issues.  Responsible for documenting and reporting on the application of risk metrics and methodologies applied in the assessment of risks throughout the organization.  BS/BA degree.  2-3 years of related experience in a risk management field.</t>
    </r>
  </si>
  <si>
    <r>
      <rPr>
        <b/>
        <u/>
        <sz val="11"/>
        <rFont val="Cambria"/>
        <family val="1"/>
        <scheme val="major"/>
      </rPr>
      <t>Manager, Insurance and Risk Management:</t>
    </r>
    <r>
      <rPr>
        <b/>
        <sz val="11"/>
        <rFont val="Cambria"/>
        <family val="1"/>
        <scheme val="major"/>
      </rPr>
      <t xml:space="preserve">  </t>
    </r>
    <r>
      <rPr>
        <sz val="11"/>
        <rFont val="Cambria"/>
        <family val="1"/>
        <scheme val="major"/>
      </rPr>
      <t>Responsibilities include managing company insurance programs, company claims and loss control activities to minimize risk exposures.  Manages relationships with insurance carriers, TPA's and insurance brokerage services.  Manages the insurance and risk management staff.  Reviews and analyzes risk insurance markets and trends to maximize program coverages at the most economical rates while minimizing risk exposures.   BS/BA degree.  5 year's progressively responsible and related experience in health care.</t>
    </r>
  </si>
  <si>
    <r>
      <rPr>
        <b/>
        <u/>
        <sz val="11"/>
        <rFont val="Cambria"/>
        <family val="1"/>
        <scheme val="major"/>
      </rPr>
      <t xml:space="preserve">Internal Communications Account Coordinator: </t>
    </r>
    <r>
      <rPr>
        <sz val="11"/>
        <rFont val="Cambria"/>
        <family val="1"/>
        <scheme val="major"/>
      </rPr>
      <t xml:space="preserve">Responsible for assisting in the development of specific elements of the internal communications plan for a specific shared services discipline (i.e. HR). Provides consultative communication support to shared services discipline. Serves as a communications advisor and partner to ensure communications strategies consistently support the company's business objectives. Ensures all communications are aligned with corporate communication strategy by researching, developing, reviewing and editing communications prior to dissemination. Assists with developing and updating business unit specific information. BS/BA degree in communications, English or related field required. 3-5 years of directly related experience required.  </t>
    </r>
  </si>
  <si>
    <r>
      <rPr>
        <b/>
        <u/>
        <sz val="11"/>
        <rFont val="Cambria"/>
        <family val="1"/>
        <scheme val="major"/>
      </rPr>
      <t>Outreach Representative:</t>
    </r>
    <r>
      <rPr>
        <b/>
        <sz val="11"/>
        <rFont val="Cambria"/>
        <family val="1"/>
        <scheme val="major"/>
      </rPr>
      <t xml:space="preserve"> </t>
    </r>
    <r>
      <rPr>
        <sz val="11"/>
        <rFont val="Cambria"/>
        <family val="1"/>
        <scheme val="major"/>
      </rPr>
      <t xml:space="preserve">Responsible for establishing partnerships with local and national coalitions, along with beneficiary counseling and assistance groups to provide assistance with non-routine claim issues and/or work with providers regarding contract questions and general program education. Consults on administrative policy and procedures, reimbursement and provider utilization patterns. Develops, maintains, and enhances relations with both providers and beneficiaries to foster relationships. Coordinates prompt claims problem resolution by working with providers and claims department. Researches, analyzes, and recommends resolution of provider and beneficiary disputes, as well as billing issues. Requires BS/BA degree and 1-3 years experience in managed care or Medicare programs. </t>
    </r>
  </si>
  <si>
    <r>
      <rPr>
        <b/>
        <u/>
        <sz val="11"/>
        <rFont val="Cambria"/>
        <family val="1"/>
        <scheme val="major"/>
      </rPr>
      <t xml:space="preserve">Outreach Team Lead: </t>
    </r>
    <r>
      <rPr>
        <sz val="11"/>
        <rFont val="Cambria"/>
        <family val="1"/>
        <scheme val="major"/>
      </rPr>
      <t xml:space="preserve">Responsible for serving as a team lead for the associates engaged in educational outreach and enhancing relationships with external entities. Coordinates educational outreach activities by developing plans, identifying target audiences, and assessing effectiveness of programming. Develops new business proposals and both external and internal educational initiatives. Identifies and resolves issues that may impact relationships. Develops and implements programming designed to ensure effective working relationships with providers and quality of care. Serves on departmental projects as needed.  Acts as key department contact with medical policy, medical review, billing, and reimbursement issues.  Coordinates media campaigns and prepares related communication pieces.  Requires BS/BA degree and 5 years experience in public relations, communications, or marketing in a managed care or Medicare programs area. </t>
    </r>
    <r>
      <rPr>
        <b/>
        <sz val="11"/>
        <rFont val="Cambria"/>
        <family val="1"/>
        <scheme val="major"/>
      </rPr>
      <t xml:space="preserve">  </t>
    </r>
  </si>
  <si>
    <r>
      <rPr>
        <b/>
        <u/>
        <sz val="11"/>
        <rFont val="Cambria"/>
        <family val="1"/>
        <scheme val="major"/>
      </rPr>
      <t>Manager, External Affairs:</t>
    </r>
    <r>
      <rPr>
        <b/>
        <sz val="11"/>
        <rFont val="Cambria"/>
        <family val="1"/>
        <scheme val="major"/>
      </rPr>
      <t xml:space="preserve"> </t>
    </r>
    <r>
      <rPr>
        <sz val="11"/>
        <rFont val="Cambria"/>
        <family val="1"/>
        <scheme val="major"/>
      </rPr>
      <t xml:space="preserve">Responsible for serving as the company's point of contact for media inquiry and managing messages to the media and managing responses to all special inquiries (congressional, executive, etc.).  Monitors all congressional and FOIA (Freedom of Information Act) inquiries to manage quality and timeliness of response. Crafts and edits all company press releases and contributes to various internal manuals and bulletins. Edits and contributes to marketing material used in bid development. Oversees corporate identity on printed and web-based materials. Troubleshoots issues and manages resolution. Makes presentations before a variety of groups and serves as an ambassador for the company. Designs and manages production of all external affairs written materials. Serves as project manager on initiatives requiring use of print or electronic media.  BS/BA degree, and 3-5 years experience in related area required. FOIA certification required. </t>
    </r>
    <r>
      <rPr>
        <b/>
        <sz val="11"/>
        <rFont val="Cambria"/>
        <family val="1"/>
        <scheme val="major"/>
      </rPr>
      <t xml:space="preserve">  </t>
    </r>
  </si>
  <si>
    <r>
      <rPr>
        <b/>
        <u/>
        <sz val="11"/>
        <rFont val="Cambria"/>
        <family val="1"/>
        <scheme val="major"/>
      </rPr>
      <t>Corporate Communications Consultant:</t>
    </r>
    <r>
      <rPr>
        <b/>
        <sz val="11"/>
        <rFont val="Cambria"/>
        <family val="1"/>
        <scheme val="major"/>
      </rPr>
      <t xml:space="preserve"> </t>
    </r>
    <r>
      <rPr>
        <sz val="11"/>
        <rFont val="Cambria"/>
        <family val="1"/>
        <scheme val="major"/>
      </rPr>
      <t>Provides consultation to leadership and business units on strategic communications planning and participates and/or leads the development and deployment of communications that lead to understanding and employee engagement, trust and confidence in the company.   Develops corporate communications programming, including electronic, print and video communication.  Consults with leadership to identify communications issues and opportunities, problem-solving analysis and issues management.  Participates on and/or leads cross-functional workgroups, manages external relationships with vendors and contractors and supports corporate communications programming.  Requires BS/BA degree in Marketing, Communications or related field, and 4 or more years experience within a corporation or agency.</t>
    </r>
  </si>
  <si>
    <r>
      <rPr>
        <b/>
        <u/>
        <sz val="11"/>
        <rFont val="Cambria"/>
        <family val="1"/>
        <scheme val="major"/>
      </rPr>
      <t>Senior Corporate Communications Consultant:</t>
    </r>
    <r>
      <rPr>
        <b/>
        <sz val="11"/>
        <rFont val="Cambria"/>
        <family val="1"/>
        <scheme val="major"/>
      </rPr>
      <t xml:space="preserve"> </t>
    </r>
    <r>
      <rPr>
        <sz val="11"/>
        <rFont val="Cambria"/>
        <family val="1"/>
        <scheme val="major"/>
      </rPr>
      <t>Provides consultation to senior leadership and business units on strategic communications planning and leads the development and deployment of communications that lead to understanding and employee engagement, trust and confidence in the company.   Develops corporate communications programming, including electronic, print and video communication.  Consults with leadership to identify communications issues and opportunities, problem-solving analysis and issues management.  Leads cross-functional workgroups, manages external relationships with vendors and contractors and supports corporate communications programming.  Requires BS/BA degree in Marketing, Communications or related field and 5 or more years experience within a corporation or agency.</t>
    </r>
  </si>
  <si>
    <r>
      <rPr>
        <b/>
        <u/>
        <sz val="11"/>
        <rFont val="Cambria"/>
        <family val="1"/>
        <scheme val="major"/>
      </rPr>
      <t xml:space="preserve">Supervisor, Medical Review: </t>
    </r>
    <r>
      <rPr>
        <b/>
        <sz val="11"/>
        <rFont val="Cambria"/>
        <family val="1"/>
        <scheme val="major"/>
      </rPr>
      <t xml:space="preserve"> </t>
    </r>
    <r>
      <rPr>
        <sz val="11"/>
        <rFont val="Cambria"/>
        <family val="1"/>
        <scheme val="major"/>
      </rPr>
      <t>Supervise the day-to-day operations of non-clinical staff.  Supervise and oversee incoming and outgoing unit work and correspondence for prior authorizations and post service reviews.  Coordinate medical policy and web page updates, review activities with third part delegated utilization Management (UM) business partners, workflow for independent external reviews, disability reviews, member appeals and provider reconsiderations.  BS/BA degree. CPC or CCS certificate and 4 years healthcare or health insurance industry related experience.</t>
    </r>
  </si>
  <si>
    <r>
      <rPr>
        <b/>
        <u/>
        <sz val="11"/>
        <rFont val="Cambria"/>
        <family val="1"/>
        <scheme val="major"/>
      </rPr>
      <t>Corporate Medical Policy Analyst II:</t>
    </r>
    <r>
      <rPr>
        <b/>
        <sz val="11"/>
        <rFont val="Cambria"/>
        <family val="1"/>
        <scheme val="major"/>
      </rPr>
      <t xml:space="preserve"> </t>
    </r>
    <r>
      <rPr>
        <sz val="11"/>
        <rFont val="Cambria"/>
        <family val="1"/>
        <scheme val="major"/>
      </rPr>
      <t xml:space="preserve">Responsible for supporting the development of the Corporate Medical Policy which optimizes care, cost and risk objectives by conducting methodologically sound analysis of payment and utilization data. Models trends and policy alternatives. Designs and conducts analysis of utilization, cost, complaint and appeals data. Develops efficient methodologies for analyzing outcomes of specific policies across regions. Works with local and regional staff to identify and develop required data. Tracks established metrics to evaluate program outcomes. Analyzes program outcomes and identifies opportunities to add value.  BS/BA degree in related field required. Requires at least 5 years of related experience. </t>
    </r>
  </si>
  <si>
    <r>
      <rPr>
        <b/>
        <u/>
        <sz val="11"/>
        <rFont val="Cambria"/>
        <family val="1"/>
        <scheme val="major"/>
      </rPr>
      <t>Corporate Medical Policy Program Coordinator:</t>
    </r>
    <r>
      <rPr>
        <b/>
        <sz val="11"/>
        <rFont val="Cambria"/>
        <family val="1"/>
        <scheme val="major"/>
      </rPr>
      <t xml:space="preserve"> </t>
    </r>
    <r>
      <rPr>
        <sz val="11"/>
        <rFont val="Cambria"/>
        <family val="1"/>
        <scheme val="major"/>
      </rPr>
      <t>Responsible for developing and maintaining a systematic process for responding to Corporate Medical Policy inquiries. Researches and responds to inquiries. Tracks and logs Central Inquiry programs. Maintains electronic communications tools. Analyzes inquiry pattern for improvement opportunities. Investigates new technologies; and serves as a backup to the Medical Policy Research Specialist. BS/BA degree in related field required. BSN or MPH preferred. Requires at least 5 years of related experience.  Requires broad and deep knowledge of medical policy, emerging technology and analysis of emerging evidence.</t>
    </r>
  </si>
  <si>
    <r>
      <rPr>
        <b/>
        <u/>
        <sz val="11"/>
        <rFont val="Cambria"/>
        <family val="1"/>
        <scheme val="major"/>
      </rPr>
      <t>Corporate Medical Policy Program Manager:</t>
    </r>
    <r>
      <rPr>
        <b/>
        <sz val="11"/>
        <rFont val="Cambria"/>
        <family val="1"/>
        <scheme val="major"/>
      </rPr>
      <t xml:space="preserve"> </t>
    </r>
    <r>
      <rPr>
        <sz val="11"/>
        <rFont val="Cambria"/>
        <family val="1"/>
        <scheme val="major"/>
      </rPr>
      <t>Responsible for the daily operations of the Corporate Medical Policy PMO office. Plans project timeline and milestones. Tracks project progress, and identifies and resolves issues related to projects.  Prepares and communicates periodic reports of project status and issue resolution. Oversees multiple project teams and responsible for resource utilization within project teams. Oversees budgeting and communications. Directs workload management, policy development workflow analysis, coding and implementation, and internet and intranet communications. Integrates PMO activities with local plan operations. Establishes specifications for tracking metrics for enterprise and business unit goals. Tracks program against performance targets; and partners with e-business and e-health areas for web based medical policy applications.  BS/BA degree in related field required. Minimum 5-7 years of related experience required.</t>
    </r>
  </si>
  <si>
    <r>
      <rPr>
        <b/>
        <u/>
        <sz val="11"/>
        <rFont val="Cambria"/>
        <family val="1"/>
        <scheme val="major"/>
      </rPr>
      <t xml:space="preserve">Corporate Medical Policy Research Coordinator: </t>
    </r>
    <r>
      <rPr>
        <sz val="11"/>
        <rFont val="Cambria"/>
        <family val="1"/>
        <scheme val="major"/>
      </rPr>
      <t xml:space="preserve">Responsible for researching and drafting Corporate Medical Policy ensuring the use of valid and consistent research methodologies. Conducts structured research within defined methodologies. Drafts and modifies policies using consistent template, tools and criteria. Serves as a backup to the Medical Policy Service Specialist. BS/BA degree in related field or an equivalent combination of education and experience required. Nursing degree or MPH preferred. Requires at least 5 years of related experience. Clinical research experience required. </t>
    </r>
  </si>
  <si>
    <r>
      <rPr>
        <b/>
        <u/>
        <sz val="11"/>
        <rFont val="Cambria"/>
        <family val="1"/>
        <scheme val="major"/>
      </rPr>
      <t>Medical Policy Specialist:</t>
    </r>
    <r>
      <rPr>
        <b/>
        <sz val="11"/>
        <rFont val="Cambria"/>
        <family val="1"/>
        <scheme val="major"/>
      </rPr>
      <t xml:space="preserve"> </t>
    </r>
    <r>
      <rPr>
        <sz val="11"/>
        <rFont val="Cambria"/>
        <family val="1"/>
        <scheme val="major"/>
      </rPr>
      <t xml:space="preserve">Responsible for supporting medical policy nurses in the overall medical policy implementation and development. Maintains Claim Check/Code Review updates and edits. Updates and maintains all processing files as appropriate for each state including correction of any coding that is wrong or invalid, maintaining annual CPT and ICD-9 updates, and auto coder and adding or updating S codes as needed. Maintains medical policies as current after approval by the medical policy committee. Maintains medical policy mailbox or responds to written correspondence regarding medical policy by answering medical policy questions within 48 hrs. or sending to appropriate clinical area for response. BS/BA degree and 3-5 years claims or medical management experience required. </t>
    </r>
  </si>
  <si>
    <r>
      <rPr>
        <b/>
        <u/>
        <sz val="11"/>
        <rFont val="Cambria"/>
        <family val="1"/>
        <scheme val="major"/>
      </rPr>
      <t>Regional Medical Policy Analyst:</t>
    </r>
    <r>
      <rPr>
        <b/>
        <sz val="11"/>
        <rFont val="Cambria"/>
        <family val="1"/>
        <scheme val="major"/>
      </rPr>
      <t xml:space="preserve"> </t>
    </r>
    <r>
      <rPr>
        <sz val="11"/>
        <rFont val="Cambria"/>
        <family val="1"/>
        <scheme val="major"/>
      </rPr>
      <t xml:space="preserve">Responsible for serving as the link and quality assurance mechanism between the Corporate Medical Policy PMO and regional plan operations. Assures enterprise objectives for timely implementation and risk management are met; assures regional requirements are represented in the development of enterprise policy. Assures PMO activities are conducted to support the achievement of regional business plans objectives. Oversees and tracks local/regional implementation of policy. Supports local medical policy coordinators in project planning. Identifies key local stakeholders in systems, medical management, provider relations, marketing, and government relations.  BS/BA degree in related field required. Requires at least 5 years of related experience.  </t>
    </r>
  </si>
  <si>
    <r>
      <rPr>
        <b/>
        <u/>
        <sz val="11"/>
        <rFont val="Cambria"/>
        <family val="1"/>
        <scheme val="major"/>
      </rPr>
      <t>Implementation &amp; Coding Consultant:</t>
    </r>
    <r>
      <rPr>
        <b/>
        <sz val="11"/>
        <rFont val="Cambria"/>
        <family val="1"/>
        <scheme val="major"/>
      </rPr>
      <t xml:space="preserve"> </t>
    </r>
    <r>
      <rPr>
        <sz val="11"/>
        <rFont val="Cambria"/>
        <family val="1"/>
        <scheme val="major"/>
      </rPr>
      <t xml:space="preserve">Leads the development, implementation, and evaluation of Corporate Medical Policy coding strategies across the enterprise. Conceptualizes implementation approaches that consider both the large and varied business issues and objectives across regions and the very detailed considerations of adjudication systems, benefit design, and regulatory environments that also vary by region. Assesses multiple business and technical factors to identify and evaluate implementation and coding options for specific policies and recommends optimal approach. Optimizes enterprise solutions for implementation of policy that balance clinical, coding, systems, cost and provider relations elements. Develops QA process to assure accurate code assignment on policies and translation within adjudication systems. BS/BA degree in related field required. Requires at least 5 years of related experience. </t>
    </r>
  </si>
  <si>
    <r>
      <rPr>
        <b/>
        <u/>
        <sz val="11"/>
        <rFont val="Cambria"/>
        <family val="1"/>
        <scheme val="major"/>
      </rPr>
      <t>Corporate Clinical Research Consultant:</t>
    </r>
    <r>
      <rPr>
        <b/>
        <sz val="11"/>
        <rFont val="Cambria"/>
        <family val="1"/>
        <scheme val="major"/>
      </rPr>
      <t xml:space="preserve"> </t>
    </r>
    <r>
      <rPr>
        <sz val="11"/>
        <rFont val="Cambria"/>
        <family val="1"/>
        <scheme val="major"/>
      </rPr>
      <t>Oversees the development of timely policy, the establishment of scientifically sound research standards, and scientific oversight for the publication and communication of Corporate Medical Policy. Directs and conducts policy research. Establishes research methodologies. Establishes and maintains standards for the admissibility of evidence; works with appeals and legal staff to systematically identify sources of error; categorizes and groups policies for development and revision. Identifies claims, utilization and cost data required for policy development. Oversees Medical Policy Research and Service Specialists. BS/BA in related field required. M.D., M.P.H. or Ph.D. preferred. Minimum 7 years of related experience required.</t>
    </r>
  </si>
  <si>
    <r>
      <rPr>
        <b/>
        <u/>
        <sz val="11"/>
        <rFont val="Cambria"/>
        <family val="1"/>
        <scheme val="major"/>
      </rPr>
      <t xml:space="preserve">Manager, Clinical Research: </t>
    </r>
    <r>
      <rPr>
        <sz val="11"/>
        <rFont val="Cambria"/>
        <family val="1"/>
        <scheme val="major"/>
      </rPr>
      <t xml:space="preserve">This position is responsible for oversight of the Medical Policy Development Process.  This includes monitoring scientific developments, reviewing research, developing policies and documenting supporting rationale.  Manages the team that is responsible for monitoring scientific developments and conducting extensive literature/ related research across a broad spectrum of sources in order to be aware of advances in state-of-the-art medical technology/policy .  Manages development of clinical content for advisory communications related to new technology and policies and manages research and resolution of these issues in conjunction with the Medical Directors.  BS/BA degree in managed care, medical or related fields required.  Masters Degree preferred.  Clinical license such as RN, MPH or MD strongly preferred.  6-7 years experience in medical policy formation, clinical literature review and analysis required.  </t>
    </r>
  </si>
  <si>
    <r>
      <rPr>
        <b/>
        <u/>
        <sz val="11"/>
        <rFont val="Cambria"/>
        <family val="1"/>
        <scheme val="major"/>
      </rPr>
      <t xml:space="preserve">Director, Medical Policy Product Development: </t>
    </r>
    <r>
      <rPr>
        <sz val="11"/>
        <rFont val="Cambria"/>
        <family val="1"/>
        <scheme val="major"/>
      </rPr>
      <t xml:space="preserve">Responsible for leading development of e-health programming and leading edge technological solutions to advance the company's e-health presence internally and externally.   Develops e-health program offerings and ensures that applicable systems are in place to support these.  Researches and identifies additional technology solutions opportunities.  Identifies ways to increase exposure of intranet offerings in optimizing cost of care. In conjunction with actuarial support, is responsible to develop new forecasting programs for both internal uses and for marketing to other companies. Develops business plans and implements necessary processes for purposes of externally licensing selected solutions.  Requires BS/BA degree and 6-7 years related experience.  Master's degree is desired.  Experience should include significant medical policy and e-web knowledge and experiences as well as business planning and implementation.  </t>
    </r>
  </si>
  <si>
    <r>
      <rPr>
        <b/>
        <u/>
        <sz val="11"/>
        <rFont val="Cambria"/>
        <family val="1"/>
        <scheme val="major"/>
      </rPr>
      <t>National Network Consultant:</t>
    </r>
    <r>
      <rPr>
        <b/>
        <sz val="11"/>
        <rFont val="Cambria"/>
        <family val="1"/>
        <scheme val="major"/>
      </rPr>
      <t xml:space="preserve"> </t>
    </r>
    <r>
      <rPr>
        <sz val="11"/>
        <rFont val="Cambria"/>
        <family val="1"/>
        <scheme val="major"/>
      </rPr>
      <t xml:space="preserve">Responsible for being the central point of contact for the company and its participating Blue Plan provider networks for National Control Accounts and also serves as the point of contact for other Blue Control Plans for the company's provider networks in applicable states. Acts as a network expert and responds to inquiries from Sales, National Accounts and other Blue Plans regarding Plans' networks. Performs geo-access analysis for assigned Blue Plans. Handles annual surveys of assigned plans for updated network information. Builds and maintains assigned Par Plan relationships. Participates in assigned projects related to national networks. BS/BA in a health related field or an equivalent combination of education and experience required. National Account Business experience required. MBA or health related Masters preferred. </t>
    </r>
  </si>
  <si>
    <r>
      <rPr>
        <b/>
        <u/>
        <sz val="11"/>
        <rFont val="Cambria"/>
        <family val="1"/>
        <scheme val="major"/>
      </rPr>
      <t>Director, Interplan Networks:</t>
    </r>
    <r>
      <rPr>
        <b/>
        <sz val="11"/>
        <rFont val="Cambria"/>
        <family val="1"/>
        <scheme val="major"/>
      </rPr>
      <t xml:space="preserve"> </t>
    </r>
    <r>
      <rPr>
        <sz val="11"/>
        <rFont val="Cambria"/>
        <family val="1"/>
        <scheme val="major"/>
      </rPr>
      <t xml:space="preserve">Ensures that appropriate account performance guarantees are achieved with regard to cost, quality and access through an acute understanding of all aspects of the local health service area networks and knowledge of local network and political nuances.  Develops and plans jointly with staff to ensure appropriate account performance guarantees are achieved. Manages network access, provider education and expansion of the network, as well as quality and cost issues throughout the U.S. for national control business.  Manages the National Proposal Unit that processes all national proposals and large group RFPs. BS/BA degree in a related field required. 5-10 years of management experience required. </t>
    </r>
  </si>
  <si>
    <r>
      <rPr>
        <b/>
        <u/>
        <sz val="11"/>
        <rFont val="Cambria"/>
        <family val="1"/>
        <scheme val="major"/>
      </rPr>
      <t>Senior National Network Consultant:</t>
    </r>
    <r>
      <rPr>
        <b/>
        <sz val="11"/>
        <rFont val="Cambria"/>
        <family val="1"/>
        <scheme val="major"/>
      </rPr>
      <t xml:space="preserve"> </t>
    </r>
    <r>
      <rPr>
        <sz val="11"/>
        <rFont val="Cambria"/>
        <family val="1"/>
        <scheme val="major"/>
      </rPr>
      <t xml:space="preserve">Responsible for being the central point of contact for the company and its participating Blue Plan provider networks for National Control Accounts and also serves as the point of contact for other Blue Control Plans for the company's states' provider networks. Acts as a network expert and responds to inquiries from Sales, National Accounts and other Blue Plans regarding Plans' networks. Performs geo-access analysis for assigned Blue Plans. Handles annual surveys of assigned plans for updated network information. Builds and maintains assigned Par Plan relationships. Manages and participates in assigned complex projects related to national networks. BS/BA degree in a health related field and/or equivalent National Account Business experience required. MBA degree or health related Masters degree preferred. Requires at least 1 year of National Network experience and/or 3 years Network Management/Provider Contracting/Provider Relations experience.  </t>
    </r>
  </si>
  <si>
    <r>
      <rPr>
        <b/>
        <u/>
        <sz val="11"/>
        <rFont val="Cambria"/>
        <family val="1"/>
        <scheme val="major"/>
      </rPr>
      <t>HEDIS Consultant:</t>
    </r>
    <r>
      <rPr>
        <b/>
        <sz val="11"/>
        <rFont val="Cambria"/>
        <family val="1"/>
        <scheme val="major"/>
      </rPr>
      <t xml:space="preserve"> </t>
    </r>
    <r>
      <rPr>
        <sz val="11"/>
        <rFont val="Cambria"/>
        <family val="1"/>
        <scheme val="major"/>
      </rPr>
      <t xml:space="preserve">Manages all aspects of the HEDIS program and other QI studies as specified in the QI work plan in order to maintain HEDIS scores at an excellent level. Performs quantitative analysis to demonstrate improvement in key studies. Guides activities of other staff members to ensure timelines are maximized. Initiates process changes based on historical data to improve future HEDIS rates. Collects, analyzes and reports on QI studies to include population analysis, over/under utilization and guideline compliance. Consults with work groups to improve accuracy and completeness of data used for HEDIS and expand the use of HEDIS results. BS/BA degree required. Masters degree in Public Health or Health Administration preferred.  3-5 years in statistical analysis, research and business writing or an equivalent combination of education and experience required. </t>
    </r>
  </si>
  <si>
    <r>
      <rPr>
        <b/>
        <u/>
        <sz val="11"/>
        <rFont val="Cambria"/>
        <family val="1"/>
        <scheme val="major"/>
      </rPr>
      <t xml:space="preserve">Head, Managed Care Operations: </t>
    </r>
    <r>
      <rPr>
        <sz val="11"/>
        <rFont val="Cambria"/>
        <family val="1"/>
        <scheme val="major"/>
      </rPr>
      <t xml:space="preserve">Responsible for setting strategic direction and leading a variety of medical management functions to include provider data and credentialing.  Develop strategies regarding maintenance of provider data and credentialing requirements.  Serves as senior member of the health care management staff. Direct analysis of operations for areas managed. BS/BA degree and 15+ years of management experience in Managed Care or Medicare environment required. </t>
    </r>
  </si>
  <si>
    <r>
      <t xml:space="preserve">Manager, Enrollment &amp; Engagement: </t>
    </r>
    <r>
      <rPr>
        <sz val="11"/>
        <rFont val="Cambria"/>
        <family val="1"/>
        <scheme val="major"/>
      </rPr>
      <t>Responsible for managing call-center associates engaged in the promotion and administration of managed care initiatives. Maintains appropriate staffing levels to ensure that designated clients receive initial contact regarding programming. Manages the enrollment process for managed care program clients. Develops policies and procedures relative to the call-center and efficient enrollment of clients. Manages inventory of materials for distribution.  BS/BA degree, and 5-8 years related office management experience required.</t>
    </r>
  </si>
  <si>
    <r>
      <rPr>
        <b/>
        <u/>
        <sz val="11"/>
        <rFont val="Cambria"/>
        <family val="1"/>
        <scheme val="major"/>
      </rPr>
      <t>Head, Operations Group:</t>
    </r>
    <r>
      <rPr>
        <b/>
        <sz val="11"/>
        <rFont val="Cambria"/>
        <family val="1"/>
        <scheme val="major"/>
      </rPr>
      <t xml:space="preserve"> </t>
    </r>
    <r>
      <rPr>
        <sz val="11"/>
        <rFont val="Cambria"/>
        <family val="1"/>
        <scheme val="major"/>
      </rPr>
      <t>Responsible for the leadership and management of an Operational group handling multiple functions related to Claims, Customer Service, Enrollment &amp; Billing and Operations supporting multiple business lines. Provide guidance on the most complex claims, customer service, enrollment &amp; billing, and operational issues.  Develop short/long-term objectives, and continually monitor procedures to ensure these are met by departmental staff.  Stay abreast of all state/federal regulations.  Maintain significant and regular external contact with customer groups, plan members and agencies.  BS/BA degree in business administration or a related field required.  MBA degree preferred.  Minimum 15 years management experience in a claims, customer service or operational environment required.</t>
    </r>
  </si>
  <si>
    <r>
      <rPr>
        <b/>
        <u/>
        <sz val="11"/>
        <rFont val="Cambria"/>
        <family val="1"/>
        <scheme val="major"/>
      </rPr>
      <t xml:space="preserve">Telecommuting Program Manager: </t>
    </r>
    <r>
      <rPr>
        <b/>
        <sz val="11"/>
        <rFont val="Cambria"/>
        <family val="1"/>
        <scheme val="major"/>
      </rPr>
      <t xml:space="preserve"> </t>
    </r>
    <r>
      <rPr>
        <sz val="11"/>
        <rFont val="Cambria"/>
        <family val="1"/>
        <scheme val="major"/>
      </rPr>
      <t>Responsible for the coordination and implementation of company-wide Telecommuting Program administration.  Manages program to ensure that implementation and prescribed activities are carried out in accordance with specified objectives.  Coordinates and serves as expert in resolving complex issues and inquiries concerning Telecommuting program.  Determines level and path of any necessary escalation and provides assistance for general process and procedures surrounding telecommuting.  Final decision maker for telecommuting issues and telecommuting administration guidelines, processes, and procedures.  BS/BA degree with 5 plus years project management or related experience.  BS/BA degree with 5 plus years project management or related experience.</t>
    </r>
  </si>
  <si>
    <r>
      <rPr>
        <b/>
        <u/>
        <sz val="11"/>
        <rFont val="Cambria"/>
        <family val="1"/>
        <scheme val="major"/>
      </rPr>
      <t xml:space="preserve">Pharmacy Sourcing Manager: </t>
    </r>
    <r>
      <rPr>
        <sz val="11"/>
        <rFont val="Cambria"/>
        <family val="1"/>
        <scheme val="major"/>
      </rPr>
      <t xml:space="preserve">Responsible for managing contracts with manufacturers, vendors, and wholesalers to ensure most cost-effective pricing. Analyzes pharmaceutical costs to identify trends and options for more cost-effective contracting. Negotiates generic pharmaceutical contracts. Reviews pharmaceutical data and monitors business to assure adherence to contract terms.  BS/BA in related field required. </t>
    </r>
  </si>
  <si>
    <r>
      <rPr>
        <b/>
        <u/>
        <sz val="11"/>
        <rFont val="Cambria"/>
        <family val="1"/>
        <scheme val="major"/>
      </rPr>
      <t>Manager, Pharmacy Operations:</t>
    </r>
    <r>
      <rPr>
        <b/>
        <sz val="11"/>
        <rFont val="Cambria"/>
        <family val="1"/>
        <scheme val="major"/>
      </rPr>
      <t xml:space="preserve"> </t>
    </r>
    <r>
      <rPr>
        <sz val="11"/>
        <rFont val="Cambria"/>
        <family val="1"/>
        <scheme val="major"/>
      </rPr>
      <t xml:space="preserve">Responsible for managing day-to-day operations of the Mail order facility to include directing front-end prescription processing and back-end prescription distribution. Manages pharmacy associates responsible for processing prescription orders. Leads pharmacy operations team in identifying issues and solutions that impact production quality and output of the pharmacy. Develops systems and procedures to enhance efficient operations. Develops and reviews standards for pharmacy supervisors, pharmacists, and pharmacy technicians. Manages the pharmacy budget and ensures that business goals are met within operational budget. Requires BS degree and at least 5 years professional or leadership experience required. Requires knowledge of pharmacy systems such as Baker, TechRx, Kiewell, and/or PHI. </t>
    </r>
  </si>
  <si>
    <r>
      <rPr>
        <b/>
        <u/>
        <sz val="11"/>
        <rFont val="Cambria"/>
        <family val="1"/>
        <scheme val="major"/>
      </rPr>
      <t>Director, Pharmacy Operations</t>
    </r>
    <r>
      <rPr>
        <b/>
        <sz val="11"/>
        <rFont val="Cambria"/>
        <family val="1"/>
        <scheme val="major"/>
      </rPr>
      <t xml:space="preserve">: </t>
    </r>
    <r>
      <rPr>
        <sz val="11"/>
        <rFont val="Cambria"/>
        <family val="1"/>
        <scheme val="major"/>
      </rPr>
      <t xml:space="preserve">Directs all aspects of the pharmacy operation and pharmacy staff including Pharmacy Managers, Pharmacists, Order Entry department, Pharmacy Call Center, Production Management, Fulfillment and Shipping departments. Develops, plans and controls activities for the functional areas of the Mail Service Pharmacy. Establishes guidelines and facilitates policy creation and adherence. Develops and defines procedures and systems to support and achieve pharmacy goals of quality and efficiency. Facilitates process enhancements to improve efficiency, improve service levels and reduce administrative expense to achieve desired business results. Directs all aspects of operations to support forecasted prescription volume. Sets departmental strategy and communicates to pharmacy management and support staff. Leads new client implementation as related to the Mail Service including development of support processes, staffing, software and hardware requirements. BS degree required. 10+ years management/leadership experience required. </t>
    </r>
  </si>
  <si>
    <r>
      <rPr>
        <b/>
        <u/>
        <sz val="11"/>
        <rFont val="Cambria"/>
        <family val="1"/>
        <scheme val="major"/>
      </rPr>
      <t>Director, Pharmacy Services:</t>
    </r>
    <r>
      <rPr>
        <b/>
        <sz val="11"/>
        <rFont val="Cambria"/>
        <family val="1"/>
        <scheme val="major"/>
      </rPr>
      <t xml:space="preserve"> </t>
    </r>
    <r>
      <rPr>
        <sz val="11"/>
        <rFont val="Cambria"/>
        <family val="1"/>
        <scheme val="major"/>
      </rPr>
      <t xml:space="preserve">Responsible for providing specialized guidance on interpreting pharmacy reports on drug utilization review programs. Develops policies and reports to provide cost and utilization data on pharmacy operations, accessibility to beneficiaries, provider dispensing profiles, and patient utilization and drug mix in cooperation with pharmacy subcontractor. Ensures compliance with pharmacy benefit programs and assists in negotiation of pharmacy contracts that provide cost effective and high quality pharmacy services to beneficiaries. Monitors compliance and costs of the pharmacy contract(s) and retail and mail order pharmacy operations.  BS degree in pharmacy or PharmD required and current pharmacy license. 3-5 years experience in pharmacy cost and pricing, utilization management, quality management, benefit design and administration required. </t>
    </r>
  </si>
  <si>
    <r>
      <rPr>
        <b/>
        <u/>
        <sz val="11"/>
        <rFont val="Cambria"/>
        <family val="1"/>
        <scheme val="major"/>
      </rPr>
      <t>Pharmacy Network Lead</t>
    </r>
    <r>
      <rPr>
        <b/>
        <sz val="11"/>
        <rFont val="Cambria"/>
        <family val="1"/>
        <scheme val="major"/>
      </rPr>
      <t xml:space="preserve">: </t>
    </r>
    <r>
      <rPr>
        <sz val="11"/>
        <rFont val="Cambria"/>
        <family val="1"/>
        <scheme val="major"/>
      </rPr>
      <t xml:space="preserve">Responsible for serving as a team lead for associates engaged in auditing smaller pharmacies, and responding to inquiries from these pharmacies. Sets direction, assigns and prioritizes work for staff. Maintains relationships with contracted pharmacies, particularly independent pharmacies. Reviews current processes and makes recommendations for process improvement. Collaborates with IT to automate the process for chain adds, updates and closings. Negotiates with small and medium-sized chains. Manages rate assignment as well as auditing databases to ensure accurate pricing. Manages projects such as new implementations. BS/BA degree required. 3 years in pharmacy benefits management, project management, customer service, and provider networking required. Knowledge of claims/benefit operations required. </t>
    </r>
  </si>
  <si>
    <r>
      <rPr>
        <b/>
        <u/>
        <sz val="11"/>
        <rFont val="Cambria"/>
        <family val="1"/>
        <scheme val="major"/>
      </rPr>
      <t xml:space="preserve">Pharmacy Network Specialist: </t>
    </r>
    <r>
      <rPr>
        <sz val="11"/>
        <rFont val="Cambria"/>
        <family val="1"/>
        <scheme val="major"/>
      </rPr>
      <t>Responsible for the management of the pharmacy network and contracting process.  Reviews provider requests for contract, approving contract requests, credential the provider, and load provider in the network database along with the appropriate reimbursement structure. Educates pharmacy providers on the company's operating guidelines and maintain business relationships with chain and independent providers resolving such issues as reimbursement or operating guidelines. Responsible for all pharmacy provider communications and maintaining chain headquarters operational profiles. May assist with implementation of new systems and developing necessary changes to support the company's claim processing function. High School diploma or equivalent required.  BS/BA degree preferred. 2-3 years experience in retail pharmacy operations and claims processing required.</t>
    </r>
  </si>
  <si>
    <r>
      <rPr>
        <b/>
        <u/>
        <sz val="11"/>
        <rFont val="Cambria"/>
        <family val="1"/>
        <scheme val="major"/>
      </rPr>
      <t>Pharmacy Provider Audit Representative</t>
    </r>
    <r>
      <rPr>
        <b/>
        <sz val="11"/>
        <rFont val="Cambria"/>
        <family val="1"/>
        <scheme val="major"/>
      </rPr>
      <t xml:space="preserve">: </t>
    </r>
    <r>
      <rPr>
        <sz val="11"/>
        <rFont val="Cambria"/>
        <family val="1"/>
        <scheme val="major"/>
      </rPr>
      <t xml:space="preserve">Responsible for the pharmacy provider audit and compliance process for the company. Conducts monthly field audits of selected pharmacy providers whose dispensing patterns fall outside established parameters. Assess the overall level of compliance with the established agreement and pharmacy manual for all pharmacy claims. Perform audits of hard-copy prescriptions, signature logs detailing correct submission of product selection codes, and prescription quantity. Review pharmacy for proper multi-source stocking, partial fill prescriptions and overall cleanliness. Performs reporting and analysis on audit findings for each provider. Completes all overpayment result calculations and distribute audit results to provider. Completes all rebuttals, and distributes final audit summary.  BS/BA degree required. 3+ years of retail pharmacy experience, and good understanding of retail pharmacy operations and claims processing required. </t>
    </r>
  </si>
  <si>
    <r>
      <rPr>
        <b/>
        <u/>
        <sz val="11"/>
        <rFont val="Cambria"/>
        <family val="1"/>
        <scheme val="major"/>
      </rPr>
      <t>Pharmacy Services Coordinator:</t>
    </r>
    <r>
      <rPr>
        <b/>
        <sz val="11"/>
        <rFont val="Cambria"/>
        <family val="1"/>
        <scheme val="major"/>
      </rPr>
      <t xml:space="preserve"> </t>
    </r>
    <r>
      <rPr>
        <sz val="11"/>
        <rFont val="Cambria"/>
        <family val="1"/>
        <scheme val="major"/>
      </rPr>
      <t xml:space="preserve">Responsible for serving as the customer support advocate to provide benefit interpretation and drug information to beneficiaries. Analyzes pharmacy data and creates reports. Works with claim processing, customer service, &amp; pharmacy network management to bring customer needs to the attention of management.  Oversees benefit set-up process to ensure pharmacy product changes occur with minimal disruption.  BS/BA degree and 3 years related experience required. Must have working knowledge of pharmacy benefit management industry. </t>
    </r>
  </si>
  <si>
    <r>
      <rPr>
        <b/>
        <u/>
        <sz val="11"/>
        <rFont val="Cambria"/>
        <family val="1"/>
        <scheme val="major"/>
      </rPr>
      <t>Pharmacist, Customer Service:</t>
    </r>
    <r>
      <rPr>
        <b/>
        <sz val="11"/>
        <rFont val="Cambria"/>
        <family val="1"/>
        <scheme val="major"/>
      </rPr>
      <t xml:space="preserve"> </t>
    </r>
    <r>
      <rPr>
        <sz val="11"/>
        <rFont val="Cambria"/>
        <family val="1"/>
        <scheme val="major"/>
      </rPr>
      <t xml:space="preserve">Responsible for providing clinical oversight of communications with members, providers, and internal constituents. Manage patient appeals and monitor potential drug fraud. Develops and conducts health plan training for various internal constituents such as Medical Directors, customer service, and UM contacts. Creates clinical criteria overview for use in prior authorization. Maintains and enhances the prior authorization system and processes. Evaluates and develops recommendations concerning updates to claims systems, Internet sites relative to benefits designs, formulary and drug status. Counsels mail order patients. Initiates investigations of potential fraud. Advises pharmacy network on reimbursement issues. Reviews foreign drug claims by interpreting drug equivalent coverage and reimbursement. BS degree in pharmacy or PharmD and current license required. 3-5 years experience in pharmacy benefit management required. </t>
    </r>
  </si>
  <si>
    <r>
      <rPr>
        <b/>
        <u/>
        <sz val="11"/>
        <rFont val="Cambria"/>
        <family val="1"/>
        <scheme val="major"/>
      </rPr>
      <t xml:space="preserve">Director, Pharmacy Claims Systems: </t>
    </r>
    <r>
      <rPr>
        <sz val="11"/>
        <rFont val="Cambria"/>
        <family val="1"/>
        <scheme val="major"/>
      </rPr>
      <t xml:space="preserve">Responsible for directing all technical and business resources associated with the pharmacy claims processing system. Actively participates in long-range strategy and policy development to address complex business issues. Provides leadership to cross-functional teams. Serves as internal consultant for global operational and strategic initiatives with key focus on new business integration. Directs both application development and claims system administration in support of day to day operations. Defines and develops project management infrastructure, manages a methodology driven quality plan, and monitors and controls the quality of the pharmacy claim system. Works with cross functional key stakeholders within the company as well as external application vendor management.  BS/BA degree in related field and minimum of 10 years of IT and operations experience required. </t>
    </r>
  </si>
  <si>
    <r>
      <rPr>
        <b/>
        <u/>
        <sz val="11"/>
        <rFont val="Cambria"/>
        <family val="1"/>
        <scheme val="major"/>
      </rPr>
      <t xml:space="preserve">Supervisor, Mail Operations: </t>
    </r>
    <r>
      <rPr>
        <sz val="11"/>
        <rFont val="Cambria"/>
        <family val="1"/>
        <scheme val="major"/>
      </rPr>
      <t>Responsible for providing oversight of and leading pharmacy technicians who input prescription orders and/or fulfill orders for review by a licensed pharmacist. Develops and reviews performance standards for pharmacy associates. Provides input to pharmacy budget. Coordinates budgeting of all departments of the pharmacy and follows up with budget variances. Assists in defining and implementing all processes and systems that relate to pharmacy operations. BS/BA degree and a minimum of 1-3 year professional or leadership experience required.</t>
    </r>
  </si>
  <si>
    <r>
      <rPr>
        <b/>
        <u/>
        <sz val="11"/>
        <rFont val="Cambria"/>
        <family val="1"/>
        <scheme val="major"/>
      </rPr>
      <t>Pharmacist</t>
    </r>
    <r>
      <rPr>
        <b/>
        <sz val="11"/>
        <rFont val="Cambria"/>
        <family val="1"/>
        <scheme val="major"/>
      </rPr>
      <t xml:space="preserve">: </t>
    </r>
    <r>
      <rPr>
        <sz val="11"/>
        <rFont val="Cambria"/>
        <family val="1"/>
        <scheme val="major"/>
      </rPr>
      <t xml:space="preserve">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5-8 years related experience required. </t>
    </r>
  </si>
  <si>
    <r>
      <rPr>
        <b/>
        <u/>
        <sz val="11"/>
        <rFont val="Cambria"/>
        <family val="1"/>
        <scheme val="major"/>
      </rPr>
      <t xml:space="preserve">Trade Relations Manager (Pharmacy): </t>
    </r>
    <r>
      <rPr>
        <sz val="11"/>
        <rFont val="Cambria"/>
        <family val="1"/>
        <scheme val="major"/>
      </rPr>
      <t>Responsible for managing operational aspects of the trade relations (rebate negotiation, contracting, processing, and reconciliation) function for the company. Designs processes and procedures to ensure that rebate submission and reconciliation processes are completed in a timely manner to obtain best financial result. Analyzes data such as usage patterns, contract language and other obligations, and conducts gap analysis for external partners and acquisitions. Develops and manages processes required to make new initiatives operational. Works with IT to manage system enhancements.  Requires BS/BA degree and 3-5 years experience in managed care pharmacy. MBA or RPH strongly preferred.</t>
    </r>
  </si>
  <si>
    <r>
      <rPr>
        <b/>
        <u/>
        <sz val="11"/>
        <rFont val="Cambria"/>
        <family val="1"/>
        <scheme val="major"/>
      </rPr>
      <t>Drug Program Operations Services Manager:</t>
    </r>
    <r>
      <rPr>
        <b/>
        <sz val="11"/>
        <rFont val="Cambria"/>
        <family val="1"/>
        <scheme val="major"/>
      </rPr>
      <t xml:space="preserve"> </t>
    </r>
    <r>
      <rPr>
        <sz val="11"/>
        <rFont val="Cambria"/>
        <family val="1"/>
        <scheme val="major"/>
      </rPr>
      <t xml:space="preserve">Oversees daily operational activities of Prescription Drug Program to include implementation and continued service on new/renewal accounts, implementation of new programs and products, and oversight of vendor activities. Leads the daily operations of the prescription drug unit. Prioritizes projects/issues and allocates associate resources. Coordinates the development and implementation of new drug program products. Provides consultation on utilization and cost effective product design. Oversees implementation and management of new and renewal accounts. Acts as account manager for select large and/or complex groups. Tracks and trends complaints for analysis and implementation of process to improve service. Oversees vendor activities. Directs program project management, network management and operational issues. Directs training activities for member/provider service, and marketing.  BS/BA degree required. 3-5 years in pharmacy operations required. </t>
    </r>
  </si>
  <si>
    <r>
      <rPr>
        <b/>
        <u/>
        <sz val="11"/>
        <rFont val="Cambria"/>
        <family val="1"/>
        <scheme val="major"/>
      </rPr>
      <t>Pharmacy Networks Implementation Mgr.:</t>
    </r>
    <r>
      <rPr>
        <u/>
        <sz val="11"/>
        <rFont val="Cambria"/>
        <family val="1"/>
        <scheme val="major"/>
      </rPr>
      <t xml:space="preserve"> </t>
    </r>
    <r>
      <rPr>
        <sz val="11"/>
        <rFont val="Cambria"/>
        <family val="1"/>
        <scheme val="major"/>
      </rPr>
      <t xml:space="preserve"> Manages implementation tasks through the new business life cycle to ensure all pharmacy network responsibilities are met.  Works with clients, pharmacy providers and internal departments to address all tasks to ensure timely and accurate implementation of new business for the Pharmaceutical Benefit Management System (PBM). Represents Pharmacy Network area in all new business implementation meetings to ensure all client requirements are clearly identified and issue/concerns are addressed. Manage the network system set-up within the PBM platform and ensures all associates are trained and knowledgeable. Provides reporting to management on department/project activities related to new business implementations. Assists and supports the new business efforts of other areas within pharmacy networks including contracting, operations, and financial payment processing.  Requires a BS  degree in appropriate field and a minimum of 5 years experience in healthcare or related field. </t>
    </r>
  </si>
  <si>
    <r>
      <rPr>
        <b/>
        <u/>
        <sz val="11"/>
        <rFont val="Cambria"/>
        <family val="1"/>
        <scheme val="major"/>
      </rPr>
      <t>Provider Data Lead</t>
    </r>
    <r>
      <rPr>
        <b/>
        <sz val="11"/>
        <rFont val="Cambria"/>
        <family val="1"/>
        <scheme val="major"/>
      </rPr>
      <t xml:space="preserve">: </t>
    </r>
    <r>
      <rPr>
        <sz val="11"/>
        <rFont val="Cambria"/>
        <family val="1"/>
        <scheme val="major"/>
      </rPr>
      <t xml:space="preserve">Responsible for overseeing the activities of the provider database staff. Oversees the activities of the provider database staff and provides feedback to manager on performance management, hire/fire, as well as day-to-day training, guidance, and workflow. Oversees all aspects of provider load/audit, troubleshooting, and all aspects of the provider table. Serves as a liaison between all functional areas to resolve provider enrollment issues and ensure uniform and consistent data and data flow.  BS/BA degree required. 5-7 years previous provider data and project management experience preferred. </t>
    </r>
  </si>
  <si>
    <r>
      <rPr>
        <b/>
        <u/>
        <sz val="11"/>
        <rFont val="Cambria"/>
        <family val="1"/>
        <scheme val="major"/>
      </rPr>
      <t xml:space="preserve">Manager, Provider Data: </t>
    </r>
    <r>
      <rPr>
        <sz val="11"/>
        <rFont val="Cambria"/>
        <family val="1"/>
        <scheme val="major"/>
      </rPr>
      <t xml:space="preserve">Responsible for managing the accurate, timely maintenance of critical provider information on all claims and provider databases for the region. Through the Provider Database Leads, ensures the training and development of all Provider Database Reps/Specialists. Functions with other management in the development and recommendation of better business processes as it pertains to provider database. Ensures the synchronization of data among multiple claims systems and application of business rules as they apply to each database. Ensures the data to be housed on provider databases is in adherence to business and system requirements of customers as it pertains to contracting, network management and credentialing. BS/BA required along with 3-5 years management experience required. </t>
    </r>
  </si>
  <si>
    <r>
      <rPr>
        <b/>
        <u/>
        <sz val="11"/>
        <rFont val="Cambria"/>
        <family val="1"/>
        <scheme val="major"/>
      </rPr>
      <t>Director, Operations (Provider Data):</t>
    </r>
    <r>
      <rPr>
        <b/>
        <sz val="11"/>
        <rFont val="Cambria"/>
        <family val="1"/>
        <scheme val="major"/>
      </rPr>
      <t xml:space="preserve"> </t>
    </r>
    <r>
      <rPr>
        <sz val="11"/>
        <rFont val="Cambria"/>
        <family val="1"/>
        <scheme val="major"/>
      </rPr>
      <t>Direct the efforts of a specific department which may specialize in one particular type of operations (i.e. Provider Data).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any requirements needed in the claims system specifically related to Provider Data.  BS/BA degree and minimum of 10 years in provider data and claims experience required.</t>
    </r>
  </si>
  <si>
    <r>
      <rPr>
        <b/>
        <u/>
        <sz val="11"/>
        <rFont val="Cambria"/>
        <family val="1"/>
        <scheme val="major"/>
      </rPr>
      <t xml:space="preserve">Web Content Coordinator: </t>
    </r>
    <r>
      <rPr>
        <sz val="11"/>
        <rFont val="Cambria"/>
        <family val="1"/>
        <scheme val="major"/>
      </rPr>
      <t xml:space="preserve">Responsible for web content strategies to support corporate objectives. Advises internal clients on web strategies. Researches, develops, writes, designs, and edits web content. Works with design staff to assess the organization, presentation and tone of web based information. Develops recommendations and action plans for enhancing site content and strengthening personalization and the user experience. Serves as a liaison between IT and marketing. BS/BA and 2-3 years related experience required. </t>
    </r>
  </si>
  <si>
    <r>
      <rPr>
        <b/>
        <u/>
        <sz val="11"/>
        <rFont val="Cambria"/>
        <family val="1"/>
        <scheme val="major"/>
      </rPr>
      <t>Manager, Provider Relations:</t>
    </r>
    <r>
      <rPr>
        <b/>
        <sz val="11"/>
        <rFont val="Cambria"/>
        <family val="1"/>
        <scheme val="major"/>
      </rPr>
      <t xml:space="preserve"> </t>
    </r>
    <r>
      <rPr>
        <sz val="11"/>
        <rFont val="Cambria"/>
        <family val="1"/>
        <scheme val="major"/>
      </rPr>
      <t>Oversees the management of activities related to the development and maintenance of the company's physician and provider delivery system through the provider relations representatives. Oversees processes for communication and complaint resolution between physicians, hospitals, members, and the public. BS degree in business or related health field or equivalent experience required. 3-4 years provider relations experience required. Reports to a position such as the Director of Network Management which has multiple areas reporting into it.</t>
    </r>
  </si>
  <si>
    <r>
      <rPr>
        <b/>
        <u/>
        <sz val="11"/>
        <rFont val="Cambria"/>
        <family val="1"/>
        <scheme val="major"/>
      </rPr>
      <t xml:space="preserve">Provider Relations Consultant: </t>
    </r>
    <r>
      <rPr>
        <sz val="11"/>
        <rFont val="Cambria"/>
        <family val="1"/>
        <scheme val="major"/>
      </rPr>
      <t xml:space="preserve">Responsible for developing and maintaining positive relationships with providers and developing strategies for recruitment and contracting.  Develops and maintains relationships with the provider community. Recruits providers to build a cost effective, high quality provider network.  Conduct negotiations and lead contracting efforts with providers to build and maintain a cost effective, accessible provider network.  Researches, analyzes and recommends resolution for contract dispute, non-routine claim issues, billing questions and other practices.  Coordinates communication process on such issues as administrative and medical policy, reimbursement and provider utilization patterns.  Coordinates prompt claim resolution.  Conducts seminars to support the understanding of managed care policies and procedures. Identifies network access and deficiencies and develops recruitment and contracting strategies.  Coordinates and conduct provider training including developing and distributing provider relations materials.  BS/BA degree and 3 years of related experience required.  </t>
    </r>
  </si>
  <si>
    <r>
      <rPr>
        <b/>
        <u/>
        <sz val="11"/>
        <rFont val="Cambria"/>
        <family val="1"/>
        <scheme val="major"/>
      </rPr>
      <t xml:space="preserve">Senior Provider Relations Consultant: </t>
    </r>
    <r>
      <rPr>
        <sz val="11"/>
        <rFont val="Cambria"/>
        <family val="1"/>
        <scheme val="major"/>
      </rPr>
      <t>Responsible for providing provider relations/network management consulting support to complex, high profile provider organizations.  Develops network recruitment and retention strategies to ensure the retention and maintenance of high quality contracted providers.  Conduct negotiations and lead contracting efforts with complex, high profile provider organizations.  Assists in the strategic implementation of new initiatives for assigned region.  Conducts seminars to support the understanding of managed care. Participates in network expansion efforts to recruit new physician specialties or large physician groups. Researches, analyzes and recommends resolution for contract and reimbursement disputes, non-routine claim issues, billing questions, etc. Identifies network access and deficiencies and develops recruitment and contracting strategies.  Recruits providers to build a cost effective, high quality provider network.  Coordinate and conduct provider training.  BS/BA degree and 5 years experience in provider network or healthcare field required.</t>
    </r>
  </si>
  <si>
    <r>
      <rPr>
        <b/>
        <u/>
        <sz val="11"/>
        <rFont val="Cambria"/>
        <family val="1"/>
        <scheme val="major"/>
      </rPr>
      <t>Provider Network/Operations Lead:</t>
    </r>
    <r>
      <rPr>
        <b/>
        <sz val="11"/>
        <rFont val="Cambria"/>
        <family val="1"/>
        <scheme val="major"/>
      </rPr>
      <t xml:space="preserve"> </t>
    </r>
    <r>
      <rPr>
        <sz val="11"/>
        <rFont val="Cambria"/>
        <family val="1"/>
        <scheme val="major"/>
      </rPr>
      <t xml:space="preserve">Responsible for leading the provider demographics and contract fulfillment teams in the  development and publication of all provider directories (printed and on-line web based), demographics reporting, and production and fulfillment of all provider contract and fee schedule information. Oversees the development and production of all provider directories. Develops, maintains, and re-engineers provider directories to meet all ongoing corporate initiatives and strategies. Oversees all ad-hoc provider demographics reporting to support contracting initiatives and Sales/Marketing business acquisition and retention goals. Oversees the development and production of provider contracts. BS/BA degree required. Five years in directory programming along with health insurance experience required. </t>
    </r>
  </si>
  <si>
    <r>
      <rPr>
        <b/>
        <u/>
        <sz val="11"/>
        <rFont val="Cambria"/>
        <family val="1"/>
        <scheme val="major"/>
      </rPr>
      <t xml:space="preserve">Manager, Provider Network Management: </t>
    </r>
    <r>
      <rPr>
        <sz val="11"/>
        <rFont val="Cambria"/>
        <family val="1"/>
        <scheme val="major"/>
      </rPr>
      <t xml:space="preserve">Manages statewide provider development/communications activities. Develops and manages the networks of assigned health care providers. Responsibilities include managing the development and implementation of statewide provider development/ communications activities. Develop strategies and plans for internal and external provider communications and development. Manages, develops and implements strategies for professional provider networks. Identifies network access deficiencies and develops appropriate recruitment strategies. Develops a regional strategy to manage the cost of provider networks. Oversees the negotiation of favorable contracts to include fee for service and capitation. Analyzes provider utilization data and works to remove poor performers from the networks. BS/BA degree and 5 years progressively responsible experience in the health care industry, preferably in provider relations, contract negotiations and provider network development/ management required. </t>
    </r>
  </si>
  <si>
    <r>
      <rPr>
        <b/>
        <u/>
        <sz val="11"/>
        <rFont val="Cambria"/>
        <family val="1"/>
        <scheme val="major"/>
      </rPr>
      <t>Director, Network Management:</t>
    </r>
    <r>
      <rPr>
        <b/>
        <sz val="11"/>
        <rFont val="Cambria"/>
        <family val="1"/>
        <scheme val="major"/>
      </rPr>
      <t xml:space="preserve"> </t>
    </r>
    <r>
      <rPr>
        <sz val="11"/>
        <rFont val="Cambria"/>
        <family val="1"/>
        <scheme val="major"/>
      </rPr>
      <t xml:space="preserve">Responsible for network development, provider reimbursement, and provider relations for a region. Oversees contracting and maintenance of all facilities including hospitals, surgery centers, etc. Oversees the development, maintenance and reconciliation of physician risk contracts and captivated arrangement. Attracts, develops and manages key contracting and servicing staff. Develops innovative ways to maintain a cost effective network with adequate access and positive working relationships with providers. BS/BA degree in business administration or related healthcare field required. 8-10 years healthcare operations, finance, underwriting, actuary, network development and sales experience required. </t>
    </r>
  </si>
  <si>
    <r>
      <rPr>
        <b/>
        <u/>
        <sz val="11"/>
        <rFont val="Cambria"/>
        <family val="1"/>
        <scheme val="major"/>
      </rPr>
      <t>Hospital Contractor</t>
    </r>
    <r>
      <rPr>
        <b/>
        <sz val="11"/>
        <rFont val="Cambria"/>
        <family val="1"/>
        <scheme val="major"/>
      </rPr>
      <t xml:space="preserve">: </t>
    </r>
    <r>
      <rPr>
        <sz val="11"/>
        <rFont val="Cambria"/>
        <family val="1"/>
        <scheme val="major"/>
      </rPr>
      <t xml:space="preserve">Responsible for serving as a contract negotiator and liaison between hospitals, "at risk" medical groups, and the company for a specific health service area. Negotiates contracts with hospitals for all networks. Negotiates risk sharing contracts, monitor future activities of providers, keeping abreast of trends and changes within the group. Reviews and analyzes financial data, hospital utilization reports, NCQA and URAC standards and M&amp;R benchmarks. Works closely with corporate contracting, legal and actuarial staffs. BS/BA degree in business, health administration, or other clinical field required. MBA degree or CPA preferred. Extensive knowledge of provider reimbursement methodologies including DRG's, per diems, case rates, etc. preferred. 3 years of hospital contracting experience required. </t>
    </r>
  </si>
  <si>
    <r>
      <rPr>
        <b/>
        <u/>
        <sz val="11"/>
        <rFont val="Cambria"/>
        <family val="1"/>
        <scheme val="major"/>
      </rPr>
      <t>Hospital Negotiations Manager:</t>
    </r>
    <r>
      <rPr>
        <b/>
        <sz val="11"/>
        <rFont val="Cambria"/>
        <family val="1"/>
        <scheme val="major"/>
      </rPr>
      <t xml:space="preserve"> </t>
    </r>
    <r>
      <rPr>
        <sz val="11"/>
        <rFont val="Cambria"/>
        <family val="1"/>
        <scheme val="major"/>
      </rPr>
      <t xml:space="preserve">Manages the negotiation of hospital and physician contracts to establish a network in assigned market.  Ensures contracts negotiated meet the company's goals and objectives. Develops strategies for negotiations and contractual arrangements. Monitors inpatient and outpatient liability company objectives. Ensures the timeliness, compliance, accuracy and administrations of facilities' contracts. Ensures contracts are consistent with the company's goals and objectives.  BS/BA degree in Accounting, Finance, or Marketing required. 8+ years in health care industry with knowledge of legal requirements of provider contracts, and hospital reimbursement terms required. </t>
    </r>
  </si>
  <si>
    <r>
      <rPr>
        <b/>
        <u/>
        <sz val="11"/>
        <rFont val="Cambria"/>
        <family val="1"/>
        <scheme val="major"/>
      </rPr>
      <t>Manager, Contracting:</t>
    </r>
    <r>
      <rPr>
        <b/>
        <sz val="11"/>
        <rFont val="Cambria"/>
        <family val="1"/>
        <scheme val="major"/>
      </rPr>
      <t xml:space="preserve"> </t>
    </r>
    <r>
      <rPr>
        <sz val="11"/>
        <rFont val="Cambria"/>
        <family val="1"/>
        <scheme val="major"/>
      </rPr>
      <t xml:space="preserve">Responsible for the management of the provider network contracting associates within a defined health service area. Effectively manages the analysts and contractors to meet or exceed the health care target costs on a per unit basis. Responsible for contracting models, provider reimbursement, and risk modeling. BS/BA in a related field and 5+ years equivalent work experience in provider contracting required. </t>
    </r>
  </si>
  <si>
    <r>
      <rPr>
        <b/>
        <u/>
        <sz val="11"/>
        <rFont val="Cambria"/>
        <family val="1"/>
        <scheme val="major"/>
      </rPr>
      <t>Head of Network Development (Provider Network &amp; Provider Relations)</t>
    </r>
    <r>
      <rPr>
        <b/>
        <sz val="11"/>
        <rFont val="Cambria"/>
        <family val="1"/>
        <scheme val="major"/>
      </rPr>
      <t xml:space="preserve">: </t>
    </r>
    <r>
      <rPr>
        <sz val="11"/>
        <rFont val="Cambria"/>
        <family val="1"/>
        <scheme val="major"/>
      </rPr>
      <t xml:space="preserve">Responsible for the contracting of all healthcare facilities and providers.  Represent the company within the medical community and beneficiary community.  Identify and resolve provider issues (both strategic and immediate) provider issues for all lines of business.  Renegotiate, obtain, and continue excellent contractual relationships with all health care facilities and providers.  Ensure that the Provider Relations department provides accessible and comprehensive services to all healthcare facilities and providers.  BS/BA degree in business or a related healthcare field required.  MD desired.  15+ years healthcare operations, network development, network relations, and sales experience required.  </t>
    </r>
  </si>
  <si>
    <r>
      <rPr>
        <b/>
        <u/>
        <sz val="11"/>
        <rFont val="Cambria"/>
        <family val="1"/>
        <scheme val="major"/>
      </rPr>
      <t>Process Improvement Consultant:</t>
    </r>
    <r>
      <rPr>
        <sz val="11"/>
        <rFont val="Cambria"/>
        <family val="1"/>
        <scheme val="major"/>
      </rPr>
      <t xml:space="preserve"> Responsible for identifying processes improvement opportunities and developing and implementing process improvements. Documents current work flow. Identifies areas at risk. Develops recommendations for changed/new processes. Coordinates obtaining consensus among affected parties. Coordinates implementation and monitors post-implementation. Makes necessary adjustments as needed.  May act as lead in providing direction to lower level associates in the department.  BS/BA degree and 3-5 years related experience, preferably in project management, work flow analysis, or process improvement required.</t>
    </r>
  </si>
  <si>
    <r>
      <rPr>
        <b/>
        <u/>
        <sz val="11"/>
        <rFont val="Cambria"/>
        <family val="1"/>
        <scheme val="major"/>
      </rPr>
      <t>Trainer I:</t>
    </r>
    <r>
      <rPr>
        <b/>
        <sz val="11"/>
        <rFont val="Cambria"/>
        <family val="1"/>
        <scheme val="major"/>
      </rPr>
      <t xml:space="preserve">  </t>
    </r>
    <r>
      <rPr>
        <sz val="11"/>
        <rFont val="Cambria"/>
        <family val="1"/>
        <scheme val="major"/>
      </rPr>
      <t xml:space="preserve">Responsible for conducting training, distributing related documentation to enhance service operations processes and effectiveness, and evaluating prescribed training involving teaching of more concrete skills focused on mechanics and processes.  Prepares and distributes related documentation relative to new implementations or processes. Analyzes needs and current procedures, keeps current on business unit updates, and communicates changes. Conducts skills-based training that involves primarily mechanics and processes. Assesses results and makes enhancements as needed. Writes and prepares materials used in training, and documents and distributes process information. Performs other duties as assigned. BS/BA degree in related field and up to 2 years related experience, or equivalent combination of education &amp; experience required. Experience in documenting and preparing materials on processes, coaching of other associates, etc. </t>
    </r>
  </si>
  <si>
    <r>
      <rPr>
        <b/>
        <u/>
        <sz val="11"/>
        <rFont val="Cambria"/>
        <family val="1"/>
        <scheme val="major"/>
      </rPr>
      <t>Director, Quality Initiatives:</t>
    </r>
    <r>
      <rPr>
        <b/>
        <sz val="11"/>
        <rFont val="Cambria"/>
        <family val="1"/>
        <scheme val="major"/>
      </rPr>
      <t xml:space="preserve"> </t>
    </r>
    <r>
      <rPr>
        <sz val="11"/>
        <rFont val="Cambria"/>
        <family val="1"/>
        <scheme val="major"/>
      </rPr>
      <t xml:space="preserve">Responsible for directing quality initiative efforts to include accreditation and oversight, provider performance measurement, and population health management. Works collaboratively with other departmental leadership to support corporate and regional goals related to quality.  Serves as a subject matter expert on current industry standards and quality improvement activities for other leadership staff in the company. Provides direction and oversight to regional managers and staff related to program implementation and ongoing quality initiative operations. Requires Master's degree in health care related field or business administration or BS/BA degree and commensurate experience in health care administration.  10+ years managed care experience including leadership/management experience required.  </t>
    </r>
  </si>
  <si>
    <r>
      <rPr>
        <b/>
        <u/>
        <sz val="11"/>
        <rFont val="Cambria"/>
        <family val="1"/>
        <scheme val="major"/>
      </rPr>
      <t>Head, Quality Initiatives:</t>
    </r>
    <r>
      <rPr>
        <b/>
        <sz val="11"/>
        <rFont val="Cambria"/>
        <family val="1"/>
        <scheme val="major"/>
      </rPr>
      <t xml:space="preserve"> </t>
    </r>
    <r>
      <rPr>
        <sz val="11"/>
        <rFont val="Cambria"/>
        <family val="1"/>
        <scheme val="major"/>
      </rPr>
      <t xml:space="preserve">Responsible for providing strategic company direction on all quality initiatives to include accreditation and oversight, provider performance measurement, and population health management. Works collaboratively with other senior leadership to support corporate goals related to quality. Sets company wide strategies to ensure a standardized approach to overall quality management. Serves as subject matter expert on current industry standards and quality improvement activities. Provides direction and oversight to all departments (i.e. Claims, Customer Service, Medical Review and Utilization Management) regarding program implementation and ongoing quality operations. Ensure compliance with all Federal, State and contractual regulatory requirements in setting quality initiatives for the company.  BS/BA degree in business or healthcare related field required.  Master's degree in health care related field or business administration highly desired.  15+ years managed care experience including leadership/management required. </t>
    </r>
  </si>
  <si>
    <r>
      <rPr>
        <b/>
        <u/>
        <sz val="11"/>
        <rFont val="Cambria"/>
        <family val="1"/>
        <scheme val="major"/>
      </rPr>
      <t xml:space="preserve">Manager, Recovery: </t>
    </r>
    <r>
      <rPr>
        <sz val="11"/>
        <rFont val="Cambria"/>
        <family val="1"/>
        <scheme val="major"/>
      </rPr>
      <t xml:space="preserve">Responsible for managing the receipt and record keeping of all checks for Recovery and Subrogation. Helps discover, initiate, and develop queries for new recoveries. Provides support and direction to staff. Interacts with other departments to improve policy and procedures among the units, and stay current on procedures that affect recovery work. BS/BA degree preferred with 5 years insurance experience. Detailed knowledge and experience on at least one claims payment system required. </t>
    </r>
  </si>
  <si>
    <r>
      <rPr>
        <b/>
        <u/>
        <sz val="11"/>
        <rFont val="Cambria"/>
        <family val="1"/>
        <scheme val="major"/>
      </rPr>
      <t xml:space="preserve">Senior Manager, Recovery: </t>
    </r>
    <r>
      <rPr>
        <sz val="11"/>
        <rFont val="Cambria"/>
        <family val="1"/>
        <scheme val="major"/>
      </rPr>
      <t xml:space="preserve">Responsible for managing all aspects of overpayment identification for a regional area. Manage and support data mining functions and credit balance audits.  Direct and monitor all recovery identification efforts.  BS/BA degree or equivalent experience required.  Minimum of 8 years progressive management experience required.  </t>
    </r>
  </si>
  <si>
    <r>
      <rPr>
        <b/>
        <u/>
        <sz val="11"/>
        <rFont val="Cambria"/>
        <family val="1"/>
        <scheme val="major"/>
      </rPr>
      <t>Refund Processor I:</t>
    </r>
    <r>
      <rPr>
        <b/>
        <sz val="11"/>
        <rFont val="Cambria"/>
        <family val="1"/>
        <scheme val="major"/>
      </rPr>
      <t xml:space="preserve"> </t>
    </r>
    <r>
      <rPr>
        <sz val="11"/>
        <rFont val="Cambria"/>
        <family val="1"/>
        <scheme val="major"/>
      </rPr>
      <t>Handles claims refunds and correspondence from patients, provider and other insurance companies. Sorts, logs and enters refund information. Sends checks to the appropriate areas for adjusting. Handles follow-up and phone contact as needed. High school diploma or equivalent and minimum of 1 year related administrative experience required.</t>
    </r>
  </si>
  <si>
    <t>Fitzgerald's 2020 Health Insurance Positions Survey</t>
  </si>
  <si>
    <t>Participants are requested to submit compensation program information and cash compensation data by May 1, 2020 .  Data submitted for the 2020 survey should reflect those values in effect on April 1, 2020 or later for employees matched to jobs in this survey.</t>
  </si>
  <si>
    <t>In order to ensure your organization's participation in this year's survey, please forward your completed survey questionnaire forms to us no later than May 1, 2020.</t>
  </si>
  <si>
    <t>Data Submission Deadline By May 1, 2020</t>
  </si>
  <si>
    <r>
      <t xml:space="preserve">If you should have any questions regarding the survey, please contact: Sarah F. Rawlings at (704) 795-9800 or send an e-mail to:
 </t>
    </r>
    <r>
      <rPr>
        <b/>
        <u/>
        <sz val="12"/>
        <rFont val="Cambria"/>
        <family val="1"/>
        <scheme val="major"/>
      </rPr>
      <t xml:space="preserve">SFitzgerald@CCS-Consultants.com </t>
    </r>
  </si>
  <si>
    <t>SFitzgerald@CCS-Consultants.com</t>
  </si>
  <si>
    <t>Before completing the Survey Questionnaire, refer to the Job Descriptions Worksheet to ensure the duties and level of responsibility of the incumbent are comparable to the survey job. If the specific incumbent matches the job description summary by 75% or more, please report the data for each incumbent in the position. Report the wage rate in effect on April 1, 2020 .</t>
  </si>
  <si>
    <t>5.  Annual Base Salary - Report the incumbent's annual base salary as of April 1, 2020 . If the incumbent is compensated on an hourly basis, assume a 40-hour workweek for 52 weeks and then enter the annual amount (i.e., hourly rate times 2,080 hours). Do not include overtime premiums, shift differentials, draws on commissions or bonuses, or any other form of variable pay in the Base Salary field.</t>
  </si>
  <si>
    <r>
      <t xml:space="preserve">If you should have any questions regarding the survey, please contact: Allan Fitzgerald at (704) 795-9800 or send an e-mail to </t>
    </r>
    <r>
      <rPr>
        <b/>
        <u/>
        <sz val="12"/>
        <rFont val="Cambria"/>
        <family val="1"/>
        <scheme val="major"/>
      </rPr>
      <t xml:space="preserve">SFitzgerald@CCS-Consultants.com </t>
    </r>
  </si>
  <si>
    <t>Fitzgerald's 2020  Health Insurance Positions Survey</t>
  </si>
  <si>
    <t>If there are any industry specific jobs for which you would like to see data collected which is not present, please e-mail Sarah Rawlings at 
SFitzgerald@ccs-consultants.com to submit your job addition request for inclusion in the survey for the following year.</t>
  </si>
  <si>
    <r>
      <rPr>
        <b/>
        <u/>
        <sz val="11"/>
        <rFont val="Cambria"/>
        <family val="1"/>
        <scheme val="major"/>
      </rPr>
      <t xml:space="preserve">Communication Coordinator: </t>
    </r>
    <r>
      <rPr>
        <sz val="11"/>
        <rFont val="Cambria"/>
        <family val="1"/>
        <scheme val="major"/>
      </rPr>
      <t xml:space="preserve">Responsible for serving as the single point of contact for government personnel (state or federal) as relates to government contracts with the appropriate regulatory agency. Responds to contract related contacts from governmental agencies, and directs them to the appropriate party. Gathers information and compiles statistics as requested relative to program performance. Assures that response dates are met and requests extensions when needed. Verifies accuracy of responses based on previous responses. Maintains master copy and filing system. Coordinates information throughout multi locations and states.  2-3 years related experience required  High School diploma or equivalent required.  BS/BA degree preferred. </t>
    </r>
  </si>
  <si>
    <r>
      <rPr>
        <b/>
        <u/>
        <sz val="11"/>
        <rFont val="Cambria"/>
        <family val="1"/>
        <scheme val="major"/>
      </rPr>
      <t>Clinical Account Representative:</t>
    </r>
    <r>
      <rPr>
        <b/>
        <sz val="11"/>
        <rFont val="Cambria"/>
        <family val="1"/>
        <scheme val="major"/>
      </rPr>
      <t xml:space="preserve"> </t>
    </r>
    <r>
      <rPr>
        <sz val="11"/>
        <rFont val="Cambria"/>
        <family val="1"/>
        <scheme val="major"/>
      </rPr>
      <t xml:space="preserve">Responsible for supporting management and clinical professionals on customer service issues, claims processing, departmental projects and administrative tasks. Works with customer service and claims areas to resolve issues. Assists with department budgets. Prepares statistical and other reports.  High school diploma or equivalent required. 3 years of related pharmacy industry experience required. </t>
    </r>
  </si>
  <si>
    <r>
      <rPr>
        <b/>
        <u/>
        <sz val="11"/>
        <rFont val="Cambria"/>
        <family val="1"/>
        <scheme val="major"/>
      </rPr>
      <t>Manager, Managed Care Operations Support:</t>
    </r>
    <r>
      <rPr>
        <b/>
        <sz val="11"/>
        <rFont val="Cambria"/>
        <family val="1"/>
        <scheme val="major"/>
      </rPr>
      <t xml:space="preserve"> </t>
    </r>
    <r>
      <rPr>
        <sz val="11"/>
        <rFont val="Cambria"/>
        <family val="1"/>
        <scheme val="major"/>
      </rPr>
      <t>Responsible for developing, testing, implementing, and maintaining enhancements of all managed care systems. Coordinates system support for Network Management, UM/QI, and vendor interfaces. Analyzes processes for process improvement and continuous process improvement analysis, and UM appeals compliance. BS/BA degree with 7-10 years experience required.</t>
    </r>
  </si>
  <si>
    <t xml:space="preserve">Third Party Administrator (TPA) Benefits Administration </t>
  </si>
  <si>
    <r>
      <rPr>
        <b/>
        <u/>
        <sz val="11"/>
        <rFont val="Cambria"/>
        <family val="1"/>
        <scheme val="major"/>
      </rPr>
      <t>Underwriting Manager, Individual Policies:</t>
    </r>
    <r>
      <rPr>
        <b/>
        <sz val="11"/>
        <rFont val="Cambria"/>
        <family val="1"/>
        <scheme val="major"/>
      </rPr>
      <t xml:space="preserve"> </t>
    </r>
    <r>
      <rPr>
        <sz val="11"/>
        <rFont val="Cambria"/>
        <family val="1"/>
        <scheme val="major"/>
      </rPr>
      <t>Leads a staff of Underwriter Supervisors and Underwriters in assessing risks for Individual Health policies. Develop and implement workflows that ensure timely and effective underwriting decisions.  Ensure conformance to underwriting policies, guidelines and procedures.  Review internal audits conducted by Underwriting supervisors for compliance and consistency in underwriting decisions. Recommend changes in underwriting policies and procedures to senior underwriting management.  Interact and ensure ongoing underwriting support to both the insurance sales force and other areas of the company with involvement in the underwriting process, especially on sensitive cases.  Responsible for forecasting, developing and meeting budget objectives, and hiring, training, and developing underwriting staff.  BS/BA degree with 5+ years related underwriting work experience and 5+ years supervisory/management experience required.  HIA and MHP designation required.</t>
    </r>
  </si>
  <si>
    <r>
      <rPr>
        <b/>
        <u/>
        <sz val="11"/>
        <rFont val="Cambria"/>
        <family val="1"/>
        <scheme val="major"/>
      </rPr>
      <t>Clinical Operations Specialist</t>
    </r>
    <r>
      <rPr>
        <b/>
        <sz val="11"/>
        <rFont val="Cambria"/>
        <family val="1"/>
        <scheme val="major"/>
      </rPr>
      <t xml:space="preserve">: </t>
    </r>
    <r>
      <rPr>
        <sz val="11"/>
        <rFont val="Cambria"/>
        <family val="1"/>
        <scheme val="major"/>
      </rPr>
      <t>Responsible for the coordination of clinical activities within the Clinical Services Department. Coordinates several ongoing programs (i.e. RxPerspectives, Prospective DUR, Prior Authorization criteria). Supports development of strategic material. Supports the quarterly Prior Authorization Manual as related to complete circulation of the quarterly updated manual. Supports the Pharmacy and Therapeutics Committee. High school diploma and 1-2 years related administrative experience required.</t>
    </r>
  </si>
  <si>
    <t>Total 2019 Annual Revenue</t>
  </si>
  <si>
    <t>Enter your organization's 2019 annual gross revenue.    Enter n/a if not applicable.</t>
  </si>
  <si>
    <t>Turnover Percent For 2019</t>
  </si>
  <si>
    <t>Enter your turnover rate for year 2019 including all voluntary terminations, but excluding involuntary terminations (e.g., layoffs, retirement).</t>
  </si>
  <si>
    <t>To calculate the % divide the total number of terminations by your average full-time population for 2019 for Total Rate.  Divide the total number of terminations by your average full-time population by FLSA status for 2019 Exempt and Nonexempt Rates.</t>
  </si>
  <si>
    <t>Annual Base Salary (Effective           April 1, 2020 )</t>
  </si>
  <si>
    <t>Please indicate your intent to purchase the 2020 Benchmark Survey - Health Positions insurance industry survey report by completing the following information.  This information should indicate the person to whom the survey invoice and the survey results should be sent to. 
An invoice for the indicated purchase amount will be e-mailed to the following contact person.</t>
  </si>
  <si>
    <t>As a 2020 survey participant, I wish to purchase the following survey results
(please check the appropriate box below):</t>
  </si>
  <si>
    <t xml:space="preserve"> E-Mail to Sarah at:  Sfitzgerald@CCS-Consultants.com</t>
  </si>
  <si>
    <r>
      <rPr>
        <b/>
        <u/>
        <sz val="12"/>
        <rFont val="Cambria"/>
        <family val="1"/>
        <scheme val="major"/>
      </rPr>
      <t>8.  Total Bonus / Incentive $ Paid -</t>
    </r>
    <r>
      <rPr>
        <sz val="12"/>
        <rFont val="Cambria"/>
        <family val="1"/>
        <scheme val="major"/>
      </rPr>
      <t xml:space="preserve"> If employee is eligible for a bonus / incentive, input the cumulative amount earned in 2019 (normally paid in 2020 ).  Award amounts should be rounded to the nearest dollar. (Awards paid in 2020 for 2019 performance should be included in this calculation.)  Include all award amounts covered under the plan indicated by question 5 above.  Please do not enter a 0 or other characters if no bonus was awarded -- leave the field blank in this case.</t>
    </r>
  </si>
  <si>
    <r>
      <rPr>
        <b/>
        <u/>
        <sz val="12"/>
        <rFont val="Cambria"/>
        <family val="1"/>
        <scheme val="major"/>
      </rPr>
      <t xml:space="preserve">9. Total Cash Compensation - </t>
    </r>
    <r>
      <rPr>
        <sz val="12"/>
        <rFont val="Cambria"/>
        <family val="1"/>
        <scheme val="major"/>
      </rPr>
      <t>Report the employee’s Total Cash Compensation to the nearest whole dollar.  For most employees, this will be the sum of the Annual Base Salary (Column 5) with the Bonus / Incentive $ Amount earned in 2019 and paid in either 2019 or 2020  (Column 8).  If “other” additional cash compensation is provided that does not fall under the definition of Bonus above, the Total Cash Compensation would be the sum of base + bonus + other cash amounts.  If there is no bonus / incentive award paid, report annual base salary as the Total Cash Compensation (Column 9).</t>
    </r>
  </si>
  <si>
    <r>
      <rPr>
        <b/>
        <u/>
        <sz val="12"/>
        <rFont val="Cambria"/>
        <family val="1"/>
        <scheme val="major"/>
      </rPr>
      <t xml:space="preserve">11.  Minimum - </t>
    </r>
    <r>
      <rPr>
        <sz val="12"/>
        <rFont val="Cambria"/>
        <family val="1"/>
        <scheme val="major"/>
      </rPr>
      <t>Enter your established Salary Range Minimum for the job as of April 1, 2020 .</t>
    </r>
  </si>
  <si>
    <r>
      <rPr>
        <b/>
        <u/>
        <sz val="12"/>
        <rFont val="Cambria"/>
        <family val="1"/>
        <scheme val="major"/>
      </rPr>
      <t>12.  Midpoint -</t>
    </r>
    <r>
      <rPr>
        <sz val="12"/>
        <rFont val="Cambria"/>
        <family val="1"/>
        <scheme val="major"/>
      </rPr>
      <t xml:space="preserve"> Enter your established Salary Range Midpoint for the job as of April 1, 2020 .</t>
    </r>
  </si>
  <si>
    <r>
      <rPr>
        <b/>
        <u/>
        <sz val="12"/>
        <rFont val="Cambria"/>
        <family val="1"/>
        <scheme val="major"/>
      </rPr>
      <t xml:space="preserve">13.  Maximum - </t>
    </r>
    <r>
      <rPr>
        <sz val="12"/>
        <rFont val="Cambria"/>
        <family val="1"/>
        <scheme val="major"/>
      </rPr>
      <t>Enter your established Salary Range Maximum for the job as of April 1, 2020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</si>
</sst>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8" formatCode="&quot;$&quot;#,##0.00_);[Red]\(&quot;$&quot;#,##0.00\)"/>
    <numFmt numFmtId="43" formatCode="_(* #,##0.00_);_(* \(#,##0.00\);_(* &quot;-&quot;??_);_(@_)"/>
    <numFmt numFmtId="164" formatCode="00000"/>
    <numFmt numFmtId="165" formatCode="[&lt;=9999999]###\-####;\(###\)\ ###\-####"/>
    <numFmt numFmtId="166" formatCode="\(###\)\-###\-####"/>
    <numFmt numFmtId="167" formatCode="mmmm\ d\,\ yyyy"/>
    <numFmt numFmtId="168" formatCode="&quot;$&quot;#,##0"/>
    <numFmt numFmtId="169" formatCode="0.0%"/>
    <numFmt numFmtId="170" formatCode="0.000"/>
    <numFmt numFmtId="171" formatCode="[$-409]mmmm\ d\,\ yyyy;@"/>
  </numFmts>
  <fonts count="82">
    <font>
      <sz val="10"/>
      <name val="Arial"/>
    </font>
    <font>
      <sz val="11"/>
      <color theme="1"/>
      <name val="Calibri"/>
      <family val="2"/>
      <scheme val="minor"/>
    </font>
    <font>
      <sz val="10"/>
      <name val="Arial"/>
      <family val="2"/>
    </font>
    <font>
      <u/>
      <sz val="10"/>
      <color indexed="12"/>
      <name val="Arial"/>
      <family val="2"/>
    </font>
    <font>
      <sz val="10"/>
      <name val="MGaramond"/>
      <family val="1"/>
    </font>
    <font>
      <sz val="10"/>
      <color indexed="57"/>
      <name val="Arial"/>
      <family val="2"/>
    </font>
    <font>
      <b/>
      <sz val="10"/>
      <color indexed="12"/>
      <name val="Arial"/>
      <family val="2"/>
    </font>
    <font>
      <u/>
      <sz val="10"/>
      <name val="Arial"/>
      <family val="2"/>
    </font>
    <font>
      <sz val="10"/>
      <color indexed="10"/>
      <name val="Arial"/>
      <family val="2"/>
    </font>
    <font>
      <sz val="8"/>
      <name val="Arial"/>
      <family val="2"/>
    </font>
    <font>
      <sz val="10"/>
      <name val="Garamond"/>
      <family val="1"/>
    </font>
    <font>
      <b/>
      <sz val="14"/>
      <color indexed="10"/>
      <name val="Arial"/>
      <family val="2"/>
    </font>
    <font>
      <b/>
      <sz val="11"/>
      <color indexed="48"/>
      <name val="Garamond"/>
      <family val="1"/>
    </font>
    <font>
      <b/>
      <u/>
      <sz val="10"/>
      <name val="Garamond"/>
      <family val="1"/>
    </font>
    <font>
      <sz val="10"/>
      <name val="Arial"/>
      <family val="2"/>
    </font>
    <font>
      <sz val="11"/>
      <color theme="1"/>
      <name val="Calibri"/>
      <family val="2"/>
      <scheme val="minor"/>
    </font>
    <font>
      <b/>
      <sz val="12"/>
      <color indexed="9"/>
      <name val="Cambria"/>
      <family val="1"/>
      <scheme val="major"/>
    </font>
    <font>
      <sz val="8"/>
      <color rgb="FF000000"/>
      <name val="Tahoma"/>
      <family val="2"/>
    </font>
    <font>
      <u/>
      <sz val="10"/>
      <color indexed="12"/>
      <name val="Times"/>
    </font>
    <font>
      <sz val="10"/>
      <color indexed="8"/>
      <name val="MS Sans Serif"/>
      <family val="2"/>
    </font>
    <font>
      <b/>
      <u/>
      <sz val="12"/>
      <name val="Cambria"/>
      <family val="1"/>
      <scheme val="major"/>
    </font>
    <font>
      <u/>
      <sz val="10"/>
      <color indexed="12"/>
      <name val="Cambria"/>
      <family val="1"/>
      <scheme val="major"/>
    </font>
    <font>
      <u/>
      <sz val="12"/>
      <color indexed="12"/>
      <name val="Cambria"/>
      <family val="1"/>
      <scheme val="major"/>
    </font>
    <font>
      <sz val="10"/>
      <name val="Cambria"/>
      <family val="1"/>
      <scheme val="major"/>
    </font>
    <font>
      <b/>
      <sz val="16"/>
      <color theme="0"/>
      <name val="Cambria"/>
      <family val="1"/>
      <scheme val="major"/>
    </font>
    <font>
      <sz val="16"/>
      <color theme="0"/>
      <name val="Cambria"/>
      <family val="1"/>
      <scheme val="major"/>
    </font>
    <font>
      <b/>
      <sz val="14"/>
      <color theme="0"/>
      <name val="Cambria"/>
      <family val="1"/>
      <scheme val="major"/>
    </font>
    <font>
      <sz val="14"/>
      <color theme="0"/>
      <name val="Cambria"/>
      <family val="1"/>
      <scheme val="major"/>
    </font>
    <font>
      <sz val="12"/>
      <name val="Cambria"/>
      <family val="1"/>
      <scheme val="major"/>
    </font>
    <font>
      <b/>
      <sz val="14"/>
      <name val="Cambria"/>
      <family val="1"/>
      <scheme val="major"/>
    </font>
    <font>
      <u/>
      <sz val="12"/>
      <color rgb="FF0000FF"/>
      <name val="Cambria"/>
      <family val="1"/>
      <scheme val="major"/>
    </font>
    <font>
      <b/>
      <sz val="12"/>
      <name val="Cambria"/>
      <family val="1"/>
      <scheme val="major"/>
    </font>
    <font>
      <i/>
      <sz val="12"/>
      <name val="Cambria"/>
      <family val="1"/>
      <scheme val="major"/>
    </font>
    <font>
      <b/>
      <i/>
      <sz val="13"/>
      <name val="Cambria"/>
      <family val="1"/>
      <scheme val="major"/>
    </font>
    <font>
      <b/>
      <i/>
      <u/>
      <sz val="12"/>
      <color rgb="FF0000FF"/>
      <name val="Cambria"/>
      <family val="1"/>
      <scheme val="major"/>
    </font>
    <font>
      <b/>
      <sz val="16"/>
      <name val="Cambria"/>
      <family val="1"/>
      <scheme val="major"/>
    </font>
    <font>
      <u/>
      <sz val="12"/>
      <name val="Cambria"/>
      <family val="1"/>
      <scheme val="major"/>
    </font>
    <font>
      <b/>
      <sz val="14"/>
      <color theme="0" tint="-4.9989318521683403E-2"/>
      <name val="Cambria"/>
      <family val="1"/>
      <scheme val="major"/>
    </font>
    <font>
      <b/>
      <sz val="12"/>
      <color theme="0" tint="-4.9989318521683403E-2"/>
      <name val="Cambria"/>
      <family val="1"/>
      <scheme val="major"/>
    </font>
    <font>
      <b/>
      <i/>
      <sz val="12"/>
      <name val="Cambria"/>
      <family val="1"/>
      <scheme val="major"/>
    </font>
    <font>
      <b/>
      <u/>
      <sz val="14"/>
      <name val="Cambria"/>
      <family val="1"/>
      <scheme val="major"/>
    </font>
    <font>
      <sz val="9"/>
      <name val="Cambria"/>
      <family val="1"/>
      <scheme val="major"/>
    </font>
    <font>
      <b/>
      <sz val="11"/>
      <name val="Cambria"/>
      <family val="1"/>
      <scheme val="major"/>
    </font>
    <font>
      <b/>
      <u/>
      <sz val="9"/>
      <name val="Cambria"/>
      <family val="1"/>
      <scheme val="major"/>
    </font>
    <font>
      <sz val="14"/>
      <name val="Cambria"/>
      <family val="1"/>
      <scheme val="major"/>
    </font>
    <font>
      <sz val="10"/>
      <color indexed="10"/>
      <name val="Cambria"/>
      <family val="1"/>
      <scheme val="major"/>
    </font>
    <font>
      <b/>
      <sz val="10"/>
      <color rgb="FF800000"/>
      <name val="Cambria"/>
      <family val="1"/>
      <scheme val="major"/>
    </font>
    <font>
      <b/>
      <sz val="10"/>
      <color indexed="48"/>
      <name val="Cambria"/>
      <family val="1"/>
      <scheme val="major"/>
    </font>
    <font>
      <b/>
      <sz val="8"/>
      <color indexed="48"/>
      <name val="Cambria"/>
      <family val="1"/>
      <scheme val="major"/>
    </font>
    <font>
      <b/>
      <sz val="10"/>
      <color indexed="8"/>
      <name val="Cambria"/>
      <family val="1"/>
      <scheme val="major"/>
    </font>
    <font>
      <sz val="10"/>
      <color indexed="8"/>
      <name val="Cambria"/>
      <family val="1"/>
      <scheme val="major"/>
    </font>
    <font>
      <b/>
      <sz val="12"/>
      <color indexed="8"/>
      <name val="Cambria"/>
      <family val="1"/>
      <scheme val="major"/>
    </font>
    <font>
      <sz val="10"/>
      <color theme="0"/>
      <name val="Cambria"/>
      <family val="1"/>
      <scheme val="major"/>
    </font>
    <font>
      <sz val="8"/>
      <color indexed="8"/>
      <name val="Cambria"/>
      <family val="1"/>
      <scheme val="major"/>
    </font>
    <font>
      <sz val="8"/>
      <name val="Cambria"/>
      <family val="1"/>
      <scheme val="major"/>
    </font>
    <font>
      <i/>
      <sz val="10"/>
      <name val="Cambria"/>
      <family val="1"/>
      <scheme val="major"/>
    </font>
    <font>
      <b/>
      <sz val="10"/>
      <name val="Cambria"/>
      <family val="1"/>
      <scheme val="major"/>
    </font>
    <font>
      <sz val="11"/>
      <name val="Cambria"/>
      <family val="1"/>
      <scheme val="major"/>
    </font>
    <font>
      <sz val="16"/>
      <name val="Cambria"/>
      <family val="1"/>
      <scheme val="major"/>
    </font>
    <font>
      <b/>
      <sz val="14"/>
      <color indexed="9"/>
      <name val="Cambria"/>
      <family val="1"/>
      <scheme val="major"/>
    </font>
    <font>
      <b/>
      <sz val="13"/>
      <name val="Cambria"/>
      <family val="1"/>
      <scheme val="major"/>
    </font>
    <font>
      <b/>
      <u/>
      <sz val="13"/>
      <name val="Cambria"/>
      <family val="1"/>
      <scheme val="major"/>
    </font>
    <font>
      <b/>
      <sz val="11"/>
      <color theme="0"/>
      <name val="Cambria"/>
      <family val="1"/>
      <scheme val="major"/>
    </font>
    <font>
      <sz val="11"/>
      <color theme="1"/>
      <name val="Cambria"/>
      <family val="1"/>
      <scheme val="major"/>
    </font>
    <font>
      <b/>
      <i/>
      <u/>
      <sz val="11"/>
      <name val="Cambria"/>
      <family val="1"/>
      <scheme val="major"/>
    </font>
    <font>
      <i/>
      <sz val="11"/>
      <color indexed="8"/>
      <name val="Cambria"/>
      <family val="1"/>
      <scheme val="major"/>
    </font>
    <font>
      <sz val="11"/>
      <color indexed="8"/>
      <name val="Cambria"/>
      <family val="1"/>
      <scheme val="major"/>
    </font>
    <font>
      <b/>
      <sz val="9"/>
      <name val="Cambria"/>
      <family val="1"/>
      <scheme val="major"/>
    </font>
    <font>
      <sz val="9"/>
      <color theme="0"/>
      <name val="Cambria"/>
      <family val="1"/>
      <scheme val="major"/>
    </font>
    <font>
      <b/>
      <sz val="9"/>
      <color theme="0"/>
      <name val="Cambria"/>
      <family val="1"/>
      <scheme val="major"/>
    </font>
    <font>
      <i/>
      <sz val="9"/>
      <name val="Cambria"/>
      <family val="1"/>
      <scheme val="major"/>
    </font>
    <font>
      <b/>
      <sz val="8"/>
      <name val="Cambria"/>
      <family val="1"/>
      <scheme val="major"/>
    </font>
    <font>
      <b/>
      <i/>
      <sz val="9"/>
      <name val="Cambria"/>
      <family val="1"/>
      <scheme val="major"/>
    </font>
    <font>
      <b/>
      <i/>
      <sz val="8"/>
      <name val="Cambria"/>
      <family val="1"/>
      <scheme val="major"/>
    </font>
    <font>
      <sz val="11"/>
      <color theme="0"/>
      <name val="Cambria"/>
      <family val="1"/>
      <scheme val="major"/>
    </font>
    <font>
      <b/>
      <i/>
      <sz val="11"/>
      <color rgb="FF6C0000"/>
      <name val="Cambria"/>
      <family val="1"/>
      <scheme val="major"/>
    </font>
    <font>
      <b/>
      <u/>
      <sz val="11"/>
      <name val="Cambria"/>
      <family val="1"/>
      <scheme val="major"/>
    </font>
    <font>
      <u/>
      <sz val="11"/>
      <name val="Cambria"/>
      <family val="1"/>
      <scheme val="major"/>
    </font>
    <font>
      <sz val="18"/>
      <name val="Cambria"/>
      <family val="1"/>
      <scheme val="major"/>
    </font>
    <font>
      <sz val="12"/>
      <color indexed="12"/>
      <name val="Cambria"/>
      <family val="1"/>
      <scheme val="major"/>
    </font>
    <font>
      <b/>
      <sz val="10"/>
      <name val="Garamond"/>
      <family val="1"/>
    </font>
    <font>
      <sz val="12"/>
      <color indexed="8"/>
      <name val="Cambria"/>
      <family val="1"/>
      <scheme val="major"/>
    </font>
  </fonts>
  <fills count="2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DCDCDC"/>
        <bgColor indexed="64"/>
      </patternFill>
    </fill>
    <fill>
      <patternFill patternType="solid">
        <fgColor rgb="FFD9D9D9"/>
        <bgColor indexed="64"/>
      </patternFill>
    </fill>
    <fill>
      <patternFill patternType="solid">
        <fgColor rgb="FF454545"/>
        <bgColor indexed="64"/>
      </patternFill>
    </fill>
    <fill>
      <patternFill patternType="solid">
        <fgColor theme="0" tint="-4.9989318521683403E-2"/>
        <bgColor indexed="64"/>
      </patternFill>
    </fill>
    <fill>
      <patternFill patternType="solid">
        <fgColor rgb="FF6C0000"/>
        <bgColor indexed="64"/>
      </patternFill>
    </fill>
    <fill>
      <patternFill patternType="solid">
        <fgColor theme="1" tint="0.249977111117893"/>
        <bgColor indexed="64"/>
      </patternFill>
    </fill>
    <fill>
      <patternFill patternType="solid">
        <fgColor theme="0"/>
        <bgColor indexed="64"/>
      </patternFill>
    </fill>
    <fill>
      <patternFill patternType="solid">
        <fgColor rgb="FF700000"/>
        <bgColor indexed="64"/>
      </patternFill>
    </fill>
    <fill>
      <patternFill patternType="solid">
        <fgColor theme="1" tint="0.3499862666707357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C0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indexed="55"/>
        <bgColor indexed="64"/>
      </patternFill>
    </fill>
  </fills>
  <borders count="75">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style="thin">
        <color indexed="64"/>
      </left>
      <right style="thin">
        <color indexed="22"/>
      </right>
      <top/>
      <bottom style="thin">
        <color indexed="22"/>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theme="0" tint="-4.9989318521683403E-2"/>
      </left>
      <right/>
      <top/>
      <bottom/>
      <diagonal/>
    </border>
    <border>
      <left/>
      <right style="thin">
        <color theme="0" tint="-4.9989318521683403E-2"/>
      </right>
      <top/>
      <bottom style="thin">
        <color indexed="64"/>
      </bottom>
      <diagonal/>
    </border>
    <border>
      <left/>
      <right/>
      <top style="double">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s>
  <cellStyleXfs count="21">
    <xf numFmtId="0" fontId="0" fillId="0" borderId="0"/>
    <xf numFmtId="0" fontId="15" fillId="4" borderId="0" applyNumberFormat="0" applyBorder="0" applyAlignment="0" applyProtection="0"/>
    <xf numFmtId="43" fontId="14" fillId="0" borderId="0" applyFont="0" applyFill="0" applyBorder="0" applyAlignment="0" applyProtection="0"/>
    <xf numFmtId="0" fontId="3" fillId="0" borderId="0" applyNumberFormat="0" applyFill="0" applyBorder="0" applyAlignment="0" applyProtection="0">
      <alignment vertical="top"/>
      <protection locked="0"/>
    </xf>
    <xf numFmtId="9" fontId="2" fillId="0" borderId="0" applyFont="0" applyFill="0" applyBorder="0" applyAlignment="0" applyProtection="0"/>
    <xf numFmtId="0" fontId="4" fillId="0" borderId="0"/>
    <xf numFmtId="0" fontId="2" fillId="0" borderId="0"/>
    <xf numFmtId="0" fontId="18"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0" fontId="2" fillId="0" borderId="0"/>
    <xf numFmtId="0" fontId="1" fillId="0" borderId="0"/>
  </cellStyleXfs>
  <cellXfs count="737">
    <xf numFmtId="0" fontId="0" fillId="0" borderId="0" xfId="0"/>
    <xf numFmtId="0" fontId="10" fillId="0" borderId="0" xfId="0" applyFont="1" applyBorder="1" applyAlignment="1">
      <alignment horizontal="center" vertical="center"/>
    </xf>
    <xf numFmtId="0" fontId="13" fillId="3" borderId="0" xfId="0" applyFont="1" applyFill="1" applyBorder="1" applyAlignment="1">
      <alignment horizontal="left" vertical="center"/>
    </xf>
    <xf numFmtId="0" fontId="10" fillId="0" borderId="0" xfId="0" applyFont="1" applyBorder="1" applyAlignment="1">
      <alignment vertical="center"/>
    </xf>
    <xf numFmtId="1" fontId="10" fillId="0" borderId="0" xfId="0" applyNumberFormat="1" applyFont="1" applyBorder="1" applyAlignment="1">
      <alignment horizontal="center" vertical="center"/>
    </xf>
    <xf numFmtId="0" fontId="10" fillId="0" borderId="0" xfId="0" applyFont="1" applyBorder="1" applyAlignment="1">
      <alignment horizontal="left" vertical="center"/>
    </xf>
    <xf numFmtId="0" fontId="10" fillId="0" borderId="0" xfId="0" applyNumberFormat="1" applyFont="1" applyBorder="1" applyAlignment="1">
      <alignment horizontal="left" vertical="center"/>
    </xf>
    <xf numFmtId="1"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Border="1" applyAlignment="1">
      <alignment horizontal="left"/>
    </xf>
    <xf numFmtId="0" fontId="10" fillId="2" borderId="0" xfId="0" applyFont="1" applyFill="1" applyBorder="1" applyAlignment="1">
      <alignment horizontal="left" vertical="center"/>
    </xf>
    <xf numFmtId="0" fontId="10" fillId="0" borderId="0" xfId="0" applyFont="1" applyBorder="1" applyAlignment="1"/>
    <xf numFmtId="0" fontId="10" fillId="0" borderId="0" xfId="0" applyFont="1" applyBorder="1" applyAlignment="1">
      <alignment horizontal="center"/>
    </xf>
    <xf numFmtId="1" fontId="10" fillId="0" borderId="0" xfId="0" applyNumberFormat="1" applyFont="1" applyBorder="1" applyAlignment="1" applyProtection="1">
      <alignment horizontal="center" vertical="center"/>
      <protection locked="0"/>
    </xf>
    <xf numFmtId="0" fontId="10" fillId="0" borderId="0" xfId="0" applyNumberFormat="1" applyFont="1" applyBorder="1" applyAlignment="1" applyProtection="1">
      <alignment horizontal="left" vertical="center"/>
      <protection locked="0"/>
    </xf>
    <xf numFmtId="0" fontId="10" fillId="0" borderId="0" xfId="0" applyFont="1" applyBorder="1" applyAlignment="1" applyProtection="1">
      <alignment horizontal="center" vertical="center"/>
      <protection locked="0"/>
    </xf>
    <xf numFmtId="0" fontId="0" fillId="0" borderId="0" xfId="0" applyBorder="1"/>
    <xf numFmtId="0" fontId="16" fillId="7" borderId="0" xfId="0" applyFont="1" applyFill="1" applyAlignment="1" applyProtection="1">
      <alignment vertical="center"/>
    </xf>
    <xf numFmtId="0" fontId="20" fillId="2" borderId="0" xfId="3" quotePrefix="1" applyFont="1" applyFill="1" applyAlignment="1" applyProtection="1">
      <alignment horizontal="center"/>
    </xf>
    <xf numFmtId="0" fontId="3" fillId="0" borderId="0" xfId="3" applyBorder="1" applyAlignment="1" applyProtection="1"/>
    <xf numFmtId="0" fontId="22" fillId="0" borderId="0" xfId="3" applyFont="1" applyBorder="1" applyAlignment="1" applyProtection="1"/>
    <xf numFmtId="0" fontId="23" fillId="0" borderId="0" xfId="0" applyFont="1"/>
    <xf numFmtId="0" fontId="26" fillId="13" borderId="0" xfId="0" applyFont="1" applyFill="1" applyAlignment="1">
      <alignment horizontal="center"/>
    </xf>
    <xf numFmtId="0" fontId="27" fillId="13" borderId="0" xfId="0" applyFont="1" applyFill="1" applyAlignment="1"/>
    <xf numFmtId="0" fontId="23" fillId="13" borderId="0" xfId="0" applyFont="1" applyFill="1"/>
    <xf numFmtId="0" fontId="28" fillId="0" borderId="0" xfId="0" applyFont="1"/>
    <xf numFmtId="0" fontId="28" fillId="0" borderId="5" xfId="0" applyFont="1" applyBorder="1"/>
    <xf numFmtId="0" fontId="20" fillId="0" borderId="0" xfId="0" applyFont="1" applyAlignment="1">
      <alignment horizontal="center"/>
    </xf>
    <xf numFmtId="0" fontId="30" fillId="0" borderId="0" xfId="0" applyFont="1" applyBorder="1"/>
    <xf numFmtId="0" fontId="31" fillId="2" borderId="0" xfId="0" applyFont="1" applyFill="1" applyAlignment="1">
      <alignment vertical="center"/>
    </xf>
    <xf numFmtId="0" fontId="28" fillId="2" borderId="0" xfId="0" applyFont="1" applyFill="1" applyAlignment="1">
      <alignment vertical="center"/>
    </xf>
    <xf numFmtId="0" fontId="28" fillId="0" borderId="0" xfId="0" applyFont="1" applyAlignment="1">
      <alignment horizontal="left" vertical="center" wrapText="1"/>
    </xf>
    <xf numFmtId="0" fontId="28" fillId="9" borderId="27" xfId="0" applyFont="1" applyFill="1" applyBorder="1"/>
    <xf numFmtId="0" fontId="28" fillId="9" borderId="28" xfId="0" applyFont="1" applyFill="1" applyBorder="1"/>
    <xf numFmtId="0" fontId="31" fillId="0" borderId="24" xfId="0" applyFont="1" applyBorder="1" applyAlignment="1">
      <alignment horizontal="left"/>
    </xf>
    <xf numFmtId="0" fontId="31" fillId="0" borderId="0" xfId="0" applyFont="1" applyBorder="1" applyAlignment="1">
      <alignment horizontal="left"/>
    </xf>
    <xf numFmtId="49" fontId="28" fillId="0" borderId="0" xfId="0" applyNumberFormat="1" applyFont="1" applyBorder="1" applyAlignment="1">
      <alignment horizontal="center"/>
    </xf>
    <xf numFmtId="0" fontId="28" fillId="0" borderId="26" xfId="0" applyFont="1" applyBorder="1"/>
    <xf numFmtId="0" fontId="28" fillId="0" borderId="26" xfId="0" applyFont="1" applyBorder="1" applyAlignment="1">
      <alignment horizontal="center"/>
    </xf>
    <xf numFmtId="0" fontId="32" fillId="2" borderId="0" xfId="0" applyFont="1" applyFill="1" applyAlignment="1">
      <alignment vertical="center"/>
    </xf>
    <xf numFmtId="0" fontId="34" fillId="2" borderId="0" xfId="0" applyFont="1" applyFill="1" applyAlignment="1">
      <alignment vertical="center" wrapText="1"/>
    </xf>
    <xf numFmtId="0" fontId="36" fillId="2" borderId="0" xfId="0" applyFont="1" applyFill="1" applyAlignment="1">
      <alignment vertical="center"/>
    </xf>
    <xf numFmtId="0" fontId="28" fillId="2" borderId="0" xfId="0" applyFont="1" applyFill="1" applyAlignment="1"/>
    <xf numFmtId="0" fontId="31" fillId="2" borderId="0" xfId="0" applyFont="1" applyFill="1" applyAlignment="1">
      <alignment horizontal="center" vertical="center"/>
    </xf>
    <xf numFmtId="0" fontId="28" fillId="2" borderId="0" xfId="0" applyFont="1" applyFill="1"/>
    <xf numFmtId="0" fontId="28" fillId="2" borderId="0" xfId="0" applyFont="1" applyFill="1" applyAlignment="1">
      <alignment vertical="top"/>
    </xf>
    <xf numFmtId="0" fontId="28" fillId="2" borderId="0" xfId="0" applyFont="1" applyFill="1" applyBorder="1"/>
    <xf numFmtId="0" fontId="23" fillId="2" borderId="0" xfId="0" applyFont="1" applyFill="1"/>
    <xf numFmtId="0" fontId="26" fillId="13" borderId="0" xfId="0" applyFont="1" applyFill="1" applyAlignment="1">
      <alignment horizontal="center" vertical="center"/>
    </xf>
    <xf numFmtId="0" fontId="26" fillId="13" borderId="0" xfId="0" applyFont="1" applyFill="1" applyBorder="1" applyAlignment="1">
      <alignment horizontal="center" vertical="top"/>
    </xf>
    <xf numFmtId="0" fontId="26" fillId="13" borderId="0" xfId="0" applyFont="1" applyFill="1" applyBorder="1" applyAlignment="1">
      <alignment horizontal="center" vertical="center"/>
    </xf>
    <xf numFmtId="0" fontId="38" fillId="15" borderId="0" xfId="0" applyFont="1" applyFill="1" applyBorder="1" applyAlignment="1">
      <alignment vertical="center"/>
    </xf>
    <xf numFmtId="0" fontId="38" fillId="15" borderId="0" xfId="0" applyFont="1" applyFill="1" applyAlignment="1">
      <alignment vertical="center"/>
    </xf>
    <xf numFmtId="0" fontId="36" fillId="2" borderId="0" xfId="3" applyFont="1" applyFill="1" applyAlignment="1" applyProtection="1">
      <alignment vertical="top"/>
    </xf>
    <xf numFmtId="0" fontId="28" fillId="2" borderId="66" xfId="0" applyFont="1" applyFill="1" applyBorder="1"/>
    <xf numFmtId="0" fontId="28" fillId="2" borderId="0" xfId="0" applyFont="1" applyFill="1" applyAlignment="1">
      <alignment vertical="top" wrapText="1"/>
    </xf>
    <xf numFmtId="0" fontId="28" fillId="2" borderId="66" xfId="0" applyFont="1" applyFill="1" applyBorder="1" applyAlignment="1">
      <alignment vertical="top" wrapText="1"/>
    </xf>
    <xf numFmtId="0" fontId="28" fillId="2" borderId="0" xfId="0" applyFont="1" applyFill="1" applyBorder="1" applyAlignment="1">
      <alignment vertical="top" wrapText="1"/>
    </xf>
    <xf numFmtId="0" fontId="20" fillId="2" borderId="0" xfId="0" applyFont="1" applyFill="1" applyAlignment="1">
      <alignment vertical="top" wrapText="1"/>
    </xf>
    <xf numFmtId="0" fontId="22" fillId="2" borderId="66" xfId="3" applyFont="1" applyFill="1" applyBorder="1" applyAlignment="1" applyProtection="1">
      <alignment horizontal="right"/>
    </xf>
    <xf numFmtId="0" fontId="28" fillId="2" borderId="66" xfId="0" applyFont="1" applyFill="1" applyBorder="1" applyAlignment="1">
      <alignment horizontal="right"/>
    </xf>
    <xf numFmtId="0" fontId="31" fillId="2" borderId="0" xfId="0" applyFont="1" applyFill="1" applyAlignment="1">
      <alignment vertical="top" wrapText="1"/>
    </xf>
    <xf numFmtId="0" fontId="22" fillId="2" borderId="66" xfId="3" applyFont="1" applyFill="1" applyBorder="1" applyAlignment="1" applyProtection="1"/>
    <xf numFmtId="0" fontId="28" fillId="0" borderId="0" xfId="0" applyFont="1" applyFill="1" applyAlignment="1">
      <alignment vertical="top" wrapText="1"/>
    </xf>
    <xf numFmtId="0" fontId="29" fillId="2" borderId="67" xfId="0" applyFont="1" applyFill="1" applyBorder="1" applyAlignment="1">
      <alignment vertical="top" wrapText="1"/>
    </xf>
    <xf numFmtId="0" fontId="20" fillId="2" borderId="0" xfId="0" applyFont="1" applyFill="1" applyAlignment="1">
      <alignment vertical="top"/>
    </xf>
    <xf numFmtId="0" fontId="28" fillId="2" borderId="66" xfId="0" applyFont="1" applyFill="1" applyBorder="1" applyAlignment="1">
      <alignment vertical="center"/>
    </xf>
    <xf numFmtId="0" fontId="20" fillId="0" borderId="0" xfId="0" applyFont="1" applyFill="1" applyAlignment="1">
      <alignment vertical="top" wrapText="1"/>
    </xf>
    <xf numFmtId="0" fontId="28" fillId="0" borderId="66" xfId="0" applyFont="1" applyFill="1" applyBorder="1"/>
    <xf numFmtId="0" fontId="28" fillId="0" borderId="0" xfId="0" applyFont="1" applyFill="1"/>
    <xf numFmtId="0" fontId="29" fillId="2" borderId="0" xfId="0" applyFont="1" applyFill="1" applyBorder="1" applyAlignment="1">
      <alignment vertical="top" wrapText="1"/>
    </xf>
    <xf numFmtId="0" fontId="39" fillId="2" borderId="0" xfId="0" applyFont="1" applyFill="1" applyAlignment="1">
      <alignment vertical="top"/>
    </xf>
    <xf numFmtId="0" fontId="31" fillId="2" borderId="0" xfId="0" applyFont="1" applyFill="1" applyAlignment="1">
      <alignment vertical="top"/>
    </xf>
    <xf numFmtId="0" fontId="20" fillId="0" borderId="0" xfId="0" applyFont="1" applyAlignment="1">
      <alignment vertical="top" wrapText="1"/>
    </xf>
    <xf numFmtId="0" fontId="28" fillId="0" borderId="0" xfId="0" applyFont="1" applyAlignment="1">
      <alignment vertical="top" wrapText="1"/>
    </xf>
    <xf numFmtId="0" fontId="29" fillId="2" borderId="67" xfId="0" applyFont="1" applyFill="1" applyBorder="1" applyAlignment="1">
      <alignment horizontal="center" vertical="top"/>
    </xf>
    <xf numFmtId="0" fontId="29" fillId="2" borderId="0" xfId="0" applyFont="1" applyFill="1" applyBorder="1" applyAlignment="1">
      <alignment horizontal="center" vertical="top"/>
    </xf>
    <xf numFmtId="0" fontId="29" fillId="2" borderId="0" xfId="0" applyFont="1" applyFill="1" applyAlignment="1">
      <alignment horizontal="center" vertical="top"/>
    </xf>
    <xf numFmtId="0" fontId="35" fillId="2" borderId="0" xfId="0" applyFont="1" applyFill="1" applyAlignment="1">
      <alignment horizontal="center" vertical="top"/>
    </xf>
    <xf numFmtId="49" fontId="26" fillId="7" borderId="0" xfId="6" applyNumberFormat="1" applyFont="1" applyFill="1" applyBorder="1" applyAlignment="1" applyProtection="1">
      <alignment horizontal="center"/>
    </xf>
    <xf numFmtId="49" fontId="27" fillId="0" borderId="0" xfId="6" applyNumberFormat="1" applyFont="1" applyFill="1" applyBorder="1" applyAlignment="1" applyProtection="1">
      <alignment horizontal="center"/>
    </xf>
    <xf numFmtId="0" fontId="23" fillId="2" borderId="0" xfId="6" applyFont="1" applyFill="1" applyBorder="1"/>
    <xf numFmtId="0" fontId="23" fillId="2" borderId="0" xfId="6" applyFont="1" applyFill="1" applyBorder="1" applyProtection="1"/>
    <xf numFmtId="0" fontId="23" fillId="2" borderId="0" xfId="6" applyFont="1" applyFill="1" applyProtection="1"/>
    <xf numFmtId="0" fontId="23" fillId="2" borderId="0" xfId="6" applyFont="1" applyFill="1"/>
    <xf numFmtId="0" fontId="28" fillId="16" borderId="0" xfId="6" applyFont="1" applyFill="1" applyBorder="1" applyProtection="1"/>
    <xf numFmtId="0" fontId="31" fillId="24" borderId="8" xfId="6" applyFont="1" applyFill="1" applyBorder="1" applyAlignment="1" applyProtection="1">
      <alignment horizontal="right" vertical="center" wrapText="1"/>
    </xf>
    <xf numFmtId="0" fontId="23" fillId="2" borderId="0" xfId="6" applyFont="1" applyFill="1" applyAlignment="1"/>
    <xf numFmtId="0" fontId="28" fillId="16" borderId="0" xfId="6" applyFont="1" applyFill="1" applyBorder="1" applyAlignment="1" applyProtection="1">
      <alignment vertical="center"/>
    </xf>
    <xf numFmtId="0" fontId="23" fillId="0" borderId="0" xfId="6" applyFont="1" applyFill="1" applyBorder="1" applyAlignment="1" applyProtection="1">
      <alignment vertical="center"/>
    </xf>
    <xf numFmtId="0" fontId="31" fillId="24" borderId="8" xfId="6" applyFont="1" applyFill="1" applyBorder="1" applyAlignment="1" applyProtection="1">
      <alignment horizontal="right" vertical="center"/>
    </xf>
    <xf numFmtId="0" fontId="23" fillId="2" borderId="0" xfId="6" applyFont="1" applyFill="1" applyAlignment="1">
      <alignment vertical="center"/>
    </xf>
    <xf numFmtId="0" fontId="23" fillId="2" borderId="0" xfId="6" applyFont="1" applyFill="1" applyBorder="1" applyAlignment="1" applyProtection="1">
      <alignment vertical="center"/>
    </xf>
    <xf numFmtId="0" fontId="28" fillId="0" borderId="0" xfId="6" applyFont="1" applyFill="1" applyBorder="1" applyAlignment="1" applyProtection="1">
      <alignment horizontal="left" vertical="center"/>
    </xf>
    <xf numFmtId="0" fontId="28" fillId="0" borderId="0" xfId="6" applyFont="1" applyFill="1" applyBorder="1" applyAlignment="1" applyProtection="1">
      <alignment horizontal="left" vertical="center"/>
      <protection locked="0"/>
    </xf>
    <xf numFmtId="0" fontId="28" fillId="0" borderId="0" xfId="6" applyFont="1" applyFill="1" applyBorder="1" applyAlignment="1" applyProtection="1">
      <alignment horizontal="center" vertical="center"/>
      <protection locked="0"/>
    </xf>
    <xf numFmtId="0" fontId="23" fillId="0" borderId="0" xfId="6" applyFont="1" applyFill="1" applyBorder="1" applyAlignment="1">
      <alignment vertical="center"/>
    </xf>
    <xf numFmtId="0" fontId="31" fillId="0" borderId="0" xfId="6" applyFont="1" applyFill="1" applyBorder="1" applyAlignment="1" applyProtection="1">
      <alignment horizontal="left" vertical="center"/>
    </xf>
    <xf numFmtId="0" fontId="23" fillId="0" borderId="0" xfId="6" applyFont="1" applyFill="1" applyAlignment="1">
      <alignment vertical="center"/>
    </xf>
    <xf numFmtId="0" fontId="23" fillId="0" borderId="0" xfId="6" applyFont="1" applyBorder="1" applyProtection="1"/>
    <xf numFmtId="0" fontId="28" fillId="2" borderId="0" xfId="6" applyFont="1" applyFill="1" applyBorder="1" applyAlignment="1" applyProtection="1">
      <alignment horizontal="left" wrapText="1"/>
    </xf>
    <xf numFmtId="0" fontId="23" fillId="0" borderId="0" xfId="6" applyFont="1"/>
    <xf numFmtId="0" fontId="23" fillId="0" borderId="0" xfId="6" applyFont="1" applyAlignment="1">
      <alignment vertical="top" wrapText="1"/>
    </xf>
    <xf numFmtId="0" fontId="23" fillId="2" borderId="0" xfId="0" applyFont="1" applyFill="1" applyAlignment="1" applyProtection="1">
      <alignment vertical="center"/>
    </xf>
    <xf numFmtId="0" fontId="29" fillId="2" borderId="0" xfId="0" applyFont="1" applyFill="1" applyAlignment="1" applyProtection="1">
      <alignment horizontal="centerContinuous"/>
    </xf>
    <xf numFmtId="0" fontId="44" fillId="2" borderId="0" xfId="0" applyFont="1" applyFill="1" applyAlignment="1" applyProtection="1">
      <alignment horizontal="centerContinuous"/>
    </xf>
    <xf numFmtId="0" fontId="23" fillId="2" borderId="0" xfId="0" applyFont="1" applyFill="1" applyProtection="1"/>
    <xf numFmtId="49" fontId="16" fillId="7" borderId="0" xfId="0" applyNumberFormat="1" applyFont="1" applyFill="1" applyAlignment="1" applyProtection="1"/>
    <xf numFmtId="0" fontId="16" fillId="7" borderId="0" xfId="0" applyFont="1" applyFill="1" applyAlignment="1" applyProtection="1">
      <alignment horizontal="center"/>
    </xf>
    <xf numFmtId="0" fontId="45" fillId="2" borderId="0" xfId="0" applyFont="1" applyFill="1" applyProtection="1"/>
    <xf numFmtId="0" fontId="21" fillId="2" borderId="0" xfId="3" applyFont="1" applyFill="1" applyAlignment="1" applyProtection="1">
      <alignment horizontal="left"/>
    </xf>
    <xf numFmtId="49" fontId="23" fillId="2" borderId="0" xfId="0" applyNumberFormat="1" applyFont="1" applyFill="1" applyProtection="1"/>
    <xf numFmtId="0" fontId="46" fillId="2" borderId="0" xfId="0" applyFont="1" applyFill="1" applyProtection="1"/>
    <xf numFmtId="49" fontId="47" fillId="2" borderId="0" xfId="0" applyNumberFormat="1" applyFont="1" applyFill="1" applyProtection="1"/>
    <xf numFmtId="0" fontId="48" fillId="2" borderId="0" xfId="0" applyFont="1" applyFill="1" applyAlignment="1" applyProtection="1">
      <alignment horizontal="center"/>
    </xf>
    <xf numFmtId="0" fontId="21" fillId="2" borderId="0" xfId="3" applyFont="1" applyFill="1" applyAlignment="1" applyProtection="1"/>
    <xf numFmtId="0" fontId="23" fillId="2" borderId="5" xfId="0" applyFont="1" applyFill="1" applyBorder="1" applyAlignment="1" applyProtection="1">
      <alignment horizontal="left" vertical="center"/>
    </xf>
    <xf numFmtId="49" fontId="50" fillId="2" borderId="0" xfId="0" applyNumberFormat="1" applyFont="1" applyFill="1" applyBorder="1" applyAlignment="1" applyProtection="1">
      <alignment horizontal="left"/>
    </xf>
    <xf numFmtId="0" fontId="50" fillId="2" borderId="0" xfId="0" applyNumberFormat="1" applyFont="1" applyFill="1" applyBorder="1" applyAlignment="1" applyProtection="1">
      <alignment horizontal="center"/>
    </xf>
    <xf numFmtId="10" fontId="50" fillId="2" borderId="0" xfId="4" applyNumberFormat="1" applyFont="1" applyFill="1" applyBorder="1" applyAlignment="1" applyProtection="1">
      <alignment horizontal="center"/>
    </xf>
    <xf numFmtId="49" fontId="51" fillId="2" borderId="0" xfId="0" applyNumberFormat="1" applyFont="1" applyFill="1" applyBorder="1" applyAlignment="1" applyProtection="1">
      <alignment horizontal="center"/>
    </xf>
    <xf numFmtId="49" fontId="50" fillId="2" borderId="0" xfId="0" applyNumberFormat="1" applyFont="1" applyFill="1" applyBorder="1" applyAlignment="1" applyProtection="1">
      <alignment horizontal="center"/>
    </xf>
    <xf numFmtId="49" fontId="23" fillId="2" borderId="0" xfId="0" applyNumberFormat="1" applyFont="1" applyFill="1" applyBorder="1" applyProtection="1"/>
    <xf numFmtId="49" fontId="50" fillId="8" borderId="7" xfId="0" applyNumberFormat="1" applyFont="1" applyFill="1" applyBorder="1" applyAlignment="1" applyProtection="1">
      <alignment horizontal="centerContinuous"/>
    </xf>
    <xf numFmtId="49" fontId="50" fillId="8" borderId="12" xfId="0" applyNumberFormat="1" applyFont="1" applyFill="1" applyBorder="1" applyAlignment="1" applyProtection="1">
      <alignment horizontal="centerContinuous"/>
    </xf>
    <xf numFmtId="49" fontId="50" fillId="10" borderId="12" xfId="0" applyNumberFormat="1" applyFont="1" applyFill="1" applyBorder="1" applyAlignment="1" applyProtection="1">
      <alignment horizontal="center"/>
    </xf>
    <xf numFmtId="49" fontId="50" fillId="10" borderId="6" xfId="0" applyNumberFormat="1" applyFont="1" applyFill="1" applyBorder="1" applyAlignment="1" applyProtection="1">
      <alignment horizontal="centerContinuous"/>
    </xf>
    <xf numFmtId="49" fontId="50" fillId="8" borderId="6" xfId="0" applyNumberFormat="1" applyFont="1" applyFill="1" applyBorder="1" applyAlignment="1" applyProtection="1">
      <alignment horizontal="centerContinuous"/>
    </xf>
    <xf numFmtId="0" fontId="50" fillId="8" borderId="6" xfId="0" applyNumberFormat="1" applyFont="1" applyFill="1" applyBorder="1" applyAlignment="1" applyProtection="1">
      <alignment horizontal="centerContinuous"/>
    </xf>
    <xf numFmtId="10" fontId="50" fillId="8" borderId="6" xfId="4" applyNumberFormat="1" applyFont="1" applyFill="1" applyBorder="1" applyAlignment="1" applyProtection="1">
      <alignment horizontal="centerContinuous"/>
    </xf>
    <xf numFmtId="49" fontId="50" fillId="8" borderId="8" xfId="0" applyNumberFormat="1" applyFont="1" applyFill="1" applyBorder="1" applyAlignment="1" applyProtection="1">
      <alignment horizontal="center"/>
    </xf>
    <xf numFmtId="49" fontId="50" fillId="6" borderId="8" xfId="0" applyNumberFormat="1" applyFont="1" applyFill="1" applyBorder="1" applyAlignment="1" applyProtection="1">
      <alignment horizontal="centerContinuous"/>
    </xf>
    <xf numFmtId="49" fontId="50" fillId="11" borderId="8" xfId="0" applyNumberFormat="1" applyFont="1" applyFill="1" applyBorder="1" applyAlignment="1" applyProtection="1">
      <alignment horizontal="centerContinuous"/>
    </xf>
    <xf numFmtId="49" fontId="52" fillId="12" borderId="8" xfId="0" applyNumberFormat="1" applyFont="1" applyFill="1" applyBorder="1" applyAlignment="1" applyProtection="1">
      <alignment horizontal="center"/>
    </xf>
    <xf numFmtId="49" fontId="50" fillId="2" borderId="7" xfId="0" applyNumberFormat="1" applyFont="1" applyFill="1" applyBorder="1" applyAlignment="1" applyProtection="1">
      <alignment horizontal="center"/>
    </xf>
    <xf numFmtId="49" fontId="50" fillId="2" borderId="8" xfId="0" applyNumberFormat="1" applyFont="1" applyFill="1" applyBorder="1" applyAlignment="1" applyProtection="1">
      <alignment horizontal="center"/>
    </xf>
    <xf numFmtId="0" fontId="50" fillId="2" borderId="8" xfId="0" applyNumberFormat="1" applyFont="1" applyFill="1" applyBorder="1" applyAlignment="1" applyProtection="1">
      <alignment horizontal="center"/>
    </xf>
    <xf numFmtId="49" fontId="50" fillId="8" borderId="20" xfId="0" applyNumberFormat="1" applyFont="1" applyFill="1" applyBorder="1" applyAlignment="1" applyProtection="1">
      <alignment horizontal="center" wrapText="1"/>
    </xf>
    <xf numFmtId="49" fontId="50" fillId="10" borderId="19" xfId="0" applyNumberFormat="1" applyFont="1" applyFill="1" applyBorder="1" applyAlignment="1" applyProtection="1">
      <alignment horizontal="center" wrapText="1"/>
    </xf>
    <xf numFmtId="49" fontId="50" fillId="10" borderId="21" xfId="0" applyNumberFormat="1" applyFont="1" applyFill="1" applyBorder="1" applyAlignment="1" applyProtection="1">
      <alignment horizontal="center" wrapText="1"/>
    </xf>
    <xf numFmtId="49" fontId="50" fillId="8" borderId="21" xfId="0" applyNumberFormat="1" applyFont="1" applyFill="1" applyBorder="1" applyAlignment="1" applyProtection="1">
      <alignment horizontal="center" wrapText="1"/>
    </xf>
    <xf numFmtId="0" fontId="23" fillId="8" borderId="19" xfId="0" applyNumberFormat="1" applyFont="1" applyFill="1" applyBorder="1" applyAlignment="1" applyProtection="1">
      <alignment horizontal="center" wrapText="1"/>
    </xf>
    <xf numFmtId="10" fontId="50" fillId="8" borderId="19" xfId="4" applyNumberFormat="1" applyFont="1" applyFill="1" applyBorder="1" applyAlignment="1" applyProtection="1">
      <alignment horizontal="center" wrapText="1"/>
    </xf>
    <xf numFmtId="49" fontId="23" fillId="8" borderId="19" xfId="0" applyNumberFormat="1" applyFont="1" applyFill="1" applyBorder="1" applyAlignment="1" applyProtection="1">
      <alignment horizontal="center" wrapText="1"/>
    </xf>
    <xf numFmtId="49" fontId="50" fillId="8" borderId="19" xfId="0" applyNumberFormat="1" applyFont="1" applyFill="1" applyBorder="1" applyAlignment="1" applyProtection="1">
      <alignment horizontal="center" wrapText="1"/>
    </xf>
    <xf numFmtId="49" fontId="50" fillId="6" borderId="19" xfId="0" applyNumberFormat="1" applyFont="1" applyFill="1" applyBorder="1" applyAlignment="1" applyProtection="1">
      <alignment horizontal="center" wrapText="1"/>
    </xf>
    <xf numFmtId="49" fontId="50" fillId="11" borderId="19" xfId="0" applyNumberFormat="1" applyFont="1" applyFill="1" applyBorder="1" applyAlignment="1" applyProtection="1">
      <alignment horizontal="center" wrapText="1"/>
    </xf>
    <xf numFmtId="49" fontId="52" fillId="12" borderId="19" xfId="0" applyNumberFormat="1" applyFont="1" applyFill="1" applyBorder="1" applyAlignment="1" applyProtection="1">
      <alignment horizontal="center" wrapText="1"/>
    </xf>
    <xf numFmtId="0" fontId="55" fillId="2" borderId="10" xfId="0" applyNumberFormat="1" applyFont="1" applyFill="1" applyBorder="1" applyAlignment="1" applyProtection="1">
      <alignment horizontal="left"/>
    </xf>
    <xf numFmtId="0" fontId="55" fillId="2" borderId="9" xfId="0" applyNumberFormat="1" applyFont="1" applyFill="1" applyBorder="1" applyAlignment="1" applyProtection="1">
      <alignment horizontal="center"/>
      <protection locked="0"/>
    </xf>
    <xf numFmtId="0" fontId="55" fillId="2" borderId="1" xfId="0" applyNumberFormat="1" applyFont="1" applyFill="1" applyBorder="1" applyAlignment="1" applyProtection="1">
      <alignment horizontal="center"/>
      <protection locked="0"/>
    </xf>
    <xf numFmtId="49" fontId="55" fillId="2" borderId="9" xfId="0" applyNumberFormat="1" applyFont="1" applyFill="1" applyBorder="1" applyAlignment="1" applyProtection="1">
      <alignment horizontal="left"/>
      <protection locked="0"/>
    </xf>
    <xf numFmtId="6" fontId="55" fillId="2" borderId="9" xfId="0" applyNumberFormat="1" applyFont="1" applyFill="1" applyBorder="1" applyProtection="1">
      <protection locked="0"/>
    </xf>
    <xf numFmtId="10" fontId="55" fillId="2" borderId="9" xfId="4" applyNumberFormat="1" applyFont="1" applyFill="1" applyBorder="1" applyAlignment="1" applyProtection="1">
      <alignment horizontal="center"/>
      <protection locked="0"/>
    </xf>
    <xf numFmtId="168" fontId="55" fillId="2" borderId="9" xfId="0" applyNumberFormat="1" applyFont="1" applyFill="1" applyBorder="1" applyProtection="1">
      <protection locked="0"/>
    </xf>
    <xf numFmtId="49" fontId="55" fillId="2" borderId="9" xfId="0" applyNumberFormat="1" applyFont="1" applyFill="1" applyBorder="1" applyAlignment="1" applyProtection="1">
      <alignment horizontal="center"/>
      <protection locked="0"/>
    </xf>
    <xf numFmtId="0" fontId="23" fillId="2" borderId="0" xfId="0" applyFont="1" applyFill="1" applyProtection="1">
      <protection locked="0"/>
    </xf>
    <xf numFmtId="49" fontId="23" fillId="2" borderId="1" xfId="0" applyNumberFormat="1" applyFont="1" applyFill="1" applyBorder="1" applyAlignment="1" applyProtection="1">
      <alignment horizontal="left"/>
      <protection locked="0"/>
    </xf>
    <xf numFmtId="10" fontId="23" fillId="2" borderId="1" xfId="4" applyNumberFormat="1" applyFont="1" applyFill="1" applyBorder="1" applyAlignment="1" applyProtection="1">
      <alignment horizontal="center"/>
      <protection locked="0"/>
    </xf>
    <xf numFmtId="168" fontId="23" fillId="2" borderId="1" xfId="0" applyNumberFormat="1" applyFont="1" applyFill="1" applyBorder="1" applyProtection="1">
      <protection locked="0"/>
    </xf>
    <xf numFmtId="49" fontId="23" fillId="2" borderId="1" xfId="0" applyNumberFormat="1" applyFont="1" applyFill="1" applyBorder="1" applyAlignment="1" applyProtection="1">
      <alignment horizontal="center"/>
      <protection locked="0"/>
    </xf>
    <xf numFmtId="0" fontId="23" fillId="2" borderId="1" xfId="0" applyNumberFormat="1" applyFont="1" applyFill="1" applyBorder="1" applyAlignment="1" applyProtection="1">
      <alignment horizontal="center"/>
      <protection locked="0"/>
    </xf>
    <xf numFmtId="49" fontId="23" fillId="2" borderId="0" xfId="0" applyNumberFormat="1" applyFont="1" applyFill="1" applyAlignment="1" applyProtection="1">
      <alignment horizontal="center"/>
      <protection locked="0"/>
    </xf>
    <xf numFmtId="0" fontId="23" fillId="2" borderId="0" xfId="0" applyNumberFormat="1" applyFont="1" applyFill="1" applyAlignment="1" applyProtection="1">
      <alignment horizontal="center"/>
      <protection locked="0"/>
    </xf>
    <xf numFmtId="168" fontId="23" fillId="2" borderId="0" xfId="0" applyNumberFormat="1" applyFont="1" applyFill="1" applyProtection="1">
      <protection locked="0"/>
    </xf>
    <xf numFmtId="10" fontId="23" fillId="2" borderId="0" xfId="4" applyNumberFormat="1" applyFont="1" applyFill="1" applyAlignment="1" applyProtection="1">
      <alignment horizontal="center"/>
      <protection locked="0"/>
    </xf>
    <xf numFmtId="0" fontId="57" fillId="0" borderId="0" xfId="0" applyFont="1" applyAlignment="1">
      <alignment vertical="center"/>
    </xf>
    <xf numFmtId="0" fontId="58" fillId="14" borderId="0" xfId="0" applyFont="1" applyFill="1" applyAlignment="1">
      <alignment vertical="center"/>
    </xf>
    <xf numFmtId="0" fontId="57" fillId="0" borderId="0" xfId="0" quotePrefix="1" applyFont="1" applyAlignment="1">
      <alignment horizontal="center" vertical="top"/>
    </xf>
    <xf numFmtId="0" fontId="57" fillId="0" borderId="0" xfId="0" applyFont="1" applyBorder="1" applyAlignment="1">
      <alignment vertical="center"/>
    </xf>
    <xf numFmtId="0" fontId="57" fillId="0" borderId="0" xfId="0" applyFont="1" applyAlignment="1" applyProtection="1">
      <alignment vertical="center"/>
    </xf>
    <xf numFmtId="0" fontId="57" fillId="0" borderId="0" xfId="0" applyFont="1" applyBorder="1" applyAlignment="1" applyProtection="1">
      <alignment vertical="center"/>
    </xf>
    <xf numFmtId="0" fontId="57" fillId="0" borderId="0" xfId="0" applyFont="1" applyAlignment="1" applyProtection="1"/>
    <xf numFmtId="0" fontId="57" fillId="0" borderId="0" xfId="0" quotePrefix="1" applyFont="1" applyAlignment="1" applyProtection="1">
      <alignment horizontal="center"/>
    </xf>
    <xf numFmtId="0" fontId="57" fillId="0" borderId="0" xfId="0" applyFont="1" applyAlignment="1"/>
    <xf numFmtId="0" fontId="42" fillId="2" borderId="0" xfId="0" applyFont="1" applyFill="1" applyAlignment="1" applyProtection="1">
      <alignment wrapText="1"/>
    </xf>
    <xf numFmtId="0" fontId="23" fillId="0" borderId="0" xfId="0" applyFont="1" applyAlignment="1">
      <alignment wrapText="1"/>
    </xf>
    <xf numFmtId="0" fontId="57" fillId="0" borderId="0" xfId="0" applyFont="1" applyAlignment="1" applyProtection="1">
      <alignment horizontal="left" vertical="center"/>
    </xf>
    <xf numFmtId="0" fontId="42" fillId="2" borderId="0" xfId="0" applyFont="1" applyFill="1" applyAlignment="1" applyProtection="1">
      <alignment horizontal="left"/>
    </xf>
    <xf numFmtId="0" fontId="57" fillId="0" borderId="0" xfId="0" applyFont="1" applyAlignment="1" applyProtection="1">
      <alignment horizontal="left"/>
    </xf>
    <xf numFmtId="0" fontId="57" fillId="0" borderId="0" xfId="0" applyFont="1" applyAlignment="1">
      <alignment horizontal="left" vertical="center"/>
    </xf>
    <xf numFmtId="0" fontId="42" fillId="2" borderId="0" xfId="0" applyFont="1" applyFill="1" applyAlignment="1" applyProtection="1">
      <alignment vertical="center"/>
    </xf>
    <xf numFmtId="0" fontId="57" fillId="0" borderId="0" xfId="0" quotePrefix="1" applyFont="1" applyAlignment="1" applyProtection="1">
      <alignment horizontal="center" vertical="center"/>
    </xf>
    <xf numFmtId="0" fontId="57" fillId="0" borderId="0" xfId="0" applyFont="1" applyAlignment="1">
      <alignment horizontal="center" vertical="center"/>
    </xf>
    <xf numFmtId="0" fontId="57" fillId="0" borderId="0" xfId="0" applyFont="1" applyAlignment="1" applyProtection="1">
      <alignment horizontal="center" vertical="center"/>
    </xf>
    <xf numFmtId="0" fontId="57" fillId="0" borderId="0" xfId="0" quotePrefix="1" applyFont="1" applyAlignment="1">
      <alignment horizontal="center" vertical="center"/>
    </xf>
    <xf numFmtId="49" fontId="57" fillId="0" borderId="0" xfId="0" quotePrefix="1" applyNumberFormat="1" applyFont="1" applyAlignment="1">
      <alignment horizontal="center" vertical="center"/>
    </xf>
    <xf numFmtId="0" fontId="42" fillId="2" borderId="0" xfId="0" applyFont="1" applyFill="1" applyAlignment="1" applyProtection="1">
      <alignment horizontal="left" vertical="center" wrapText="1"/>
    </xf>
    <xf numFmtId="49" fontId="57" fillId="0" borderId="0" xfId="0" applyNumberFormat="1" applyFont="1" applyAlignment="1">
      <alignment horizontal="center" vertical="center"/>
    </xf>
    <xf numFmtId="49" fontId="57" fillId="0" borderId="0" xfId="0" applyNumberFormat="1" applyFont="1" applyAlignment="1">
      <alignment horizontal="center" vertical="top"/>
    </xf>
    <xf numFmtId="0" fontId="62" fillId="0" borderId="0" xfId="1" applyFont="1" applyFill="1" applyBorder="1" applyAlignment="1" applyProtection="1">
      <alignment vertical="center" wrapText="1"/>
    </xf>
    <xf numFmtId="0" fontId="57" fillId="0" borderId="0" xfId="0" applyFont="1" applyFill="1" applyAlignment="1" applyProtection="1">
      <alignment vertical="center"/>
    </xf>
    <xf numFmtId="49" fontId="57" fillId="0" borderId="0" xfId="0" applyNumberFormat="1" applyFont="1" applyFill="1" applyAlignment="1">
      <alignment horizontal="center" vertical="top"/>
    </xf>
    <xf numFmtId="0" fontId="42" fillId="0" borderId="0" xfId="0" applyFont="1" applyFill="1" applyAlignment="1" applyProtection="1">
      <alignment vertical="center"/>
    </xf>
    <xf numFmtId="0" fontId="57" fillId="0" borderId="0" xfId="0" applyFont="1" applyFill="1" applyAlignment="1">
      <alignment vertical="center"/>
    </xf>
    <xf numFmtId="0" fontId="57" fillId="0" borderId="0" xfId="0" applyFont="1" applyFill="1" applyBorder="1" applyAlignment="1" applyProtection="1">
      <alignment horizontal="center" vertical="center"/>
      <protection locked="0"/>
    </xf>
    <xf numFmtId="0" fontId="41" fillId="0" borderId="0" xfId="0" applyFont="1" applyProtection="1"/>
    <xf numFmtId="0" fontId="41" fillId="0" borderId="0" xfId="0" applyFont="1" applyAlignment="1" applyProtection="1">
      <alignment vertical="center"/>
    </xf>
    <xf numFmtId="0" fontId="41" fillId="2" borderId="0" xfId="0" applyFont="1" applyFill="1" applyProtection="1"/>
    <xf numFmtId="0" fontId="41" fillId="14" borderId="0" xfId="0" applyFont="1" applyFill="1" applyProtection="1"/>
    <xf numFmtId="0" fontId="41" fillId="0" borderId="0" xfId="0" applyFont="1"/>
    <xf numFmtId="0" fontId="41" fillId="0" borderId="0" xfId="0" applyFont="1" applyAlignment="1">
      <alignment vertical="center"/>
    </xf>
    <xf numFmtId="0" fontId="41" fillId="15" borderId="0" xfId="0" applyFont="1" applyFill="1" applyAlignment="1" applyProtection="1">
      <alignment horizontal="center" vertical="center"/>
    </xf>
    <xf numFmtId="0" fontId="67" fillId="2" borderId="0" xfId="0" applyFont="1" applyFill="1" applyProtection="1"/>
    <xf numFmtId="0" fontId="67" fillId="2" borderId="0" xfId="0" applyFont="1" applyFill="1" applyAlignment="1" applyProtection="1">
      <alignment horizontal="right" vertical="center"/>
    </xf>
    <xf numFmtId="0" fontId="67" fillId="5" borderId="8" xfId="0" applyFont="1" applyFill="1" applyBorder="1" applyAlignment="1" applyProtection="1">
      <alignment horizontal="left"/>
      <protection locked="0"/>
    </xf>
    <xf numFmtId="0" fontId="68" fillId="0" borderId="0" xfId="0" applyFont="1" applyFill="1" applyProtection="1"/>
    <xf numFmtId="0" fontId="67" fillId="5" borderId="19" xfId="0" applyFont="1" applyFill="1" applyBorder="1" applyAlignment="1" applyProtection="1">
      <alignment horizontal="left"/>
      <protection locked="0"/>
    </xf>
    <xf numFmtId="164" fontId="67" fillId="5" borderId="8" xfId="0" applyNumberFormat="1" applyFont="1" applyFill="1" applyBorder="1" applyAlignment="1" applyProtection="1">
      <alignment horizontal="left"/>
      <protection locked="0"/>
    </xf>
    <xf numFmtId="0" fontId="41" fillId="2" borderId="0" xfId="0" applyFont="1" applyFill="1" applyAlignment="1" applyProtection="1">
      <alignment vertical="center"/>
    </xf>
    <xf numFmtId="165" fontId="67" fillId="2" borderId="0" xfId="0" applyNumberFormat="1" applyFont="1" applyFill="1" applyBorder="1" applyAlignment="1" applyProtection="1">
      <alignment horizontal="right"/>
    </xf>
    <xf numFmtId="0" fontId="67" fillId="5" borderId="8" xfId="0" applyNumberFormat="1" applyFont="1" applyFill="1" applyBorder="1" applyAlignment="1" applyProtection="1">
      <alignment horizontal="center"/>
      <protection locked="0"/>
    </xf>
    <xf numFmtId="166" fontId="41" fillId="2" borderId="0" xfId="0" applyNumberFormat="1" applyFont="1" applyFill="1" applyBorder="1" applyAlignment="1" applyProtection="1">
      <alignment horizontal="center"/>
    </xf>
    <xf numFmtId="0" fontId="41" fillId="0" borderId="0" xfId="0" applyFont="1" applyFill="1" applyBorder="1" applyAlignment="1" applyProtection="1">
      <alignment horizontal="left"/>
    </xf>
    <xf numFmtId="0" fontId="41" fillId="2" borderId="0" xfId="0" applyFont="1" applyFill="1" applyBorder="1" applyAlignment="1" applyProtection="1">
      <alignment horizontal="left"/>
    </xf>
    <xf numFmtId="0" fontId="69" fillId="14" borderId="29" xfId="0" applyFont="1" applyFill="1" applyBorder="1" applyAlignment="1" applyProtection="1">
      <alignment vertical="center"/>
    </xf>
    <xf numFmtId="167" fontId="69" fillId="14" borderId="30" xfId="0" applyNumberFormat="1" applyFont="1" applyFill="1" applyBorder="1" applyAlignment="1" applyProtection="1">
      <alignment horizontal="right" vertical="center"/>
    </xf>
    <xf numFmtId="0" fontId="69" fillId="14" borderId="25" xfId="0" applyFont="1" applyFill="1" applyBorder="1" applyAlignment="1" applyProtection="1">
      <alignment vertical="center"/>
    </xf>
    <xf numFmtId="171" fontId="69" fillId="14" borderId="31" xfId="0" applyNumberFormat="1" applyFont="1" applyFill="1" applyBorder="1" applyAlignment="1" applyProtection="1">
      <alignment horizontal="right" vertical="center"/>
      <protection locked="0"/>
    </xf>
    <xf numFmtId="0" fontId="67" fillId="2" borderId="0" xfId="0" applyFont="1" applyFill="1" applyBorder="1" applyAlignment="1" applyProtection="1">
      <alignment vertical="center"/>
    </xf>
    <xf numFmtId="167" fontId="67" fillId="2" borderId="0" xfId="0" applyNumberFormat="1" applyFont="1" applyFill="1" applyBorder="1" applyAlignment="1" applyProtection="1">
      <alignment horizontal="right"/>
    </xf>
    <xf numFmtId="0" fontId="67" fillId="2" borderId="0" xfId="0" applyFont="1" applyFill="1" applyAlignment="1" applyProtection="1">
      <alignment vertical="center"/>
    </xf>
    <xf numFmtId="0" fontId="41" fillId="6" borderId="8" xfId="0" applyFont="1" applyFill="1" applyBorder="1" applyAlignment="1" applyProtection="1">
      <alignment vertical="center"/>
    </xf>
    <xf numFmtId="38" fontId="41" fillId="5" borderId="8" xfId="0" applyNumberFormat="1" applyFont="1" applyFill="1" applyBorder="1" applyAlignment="1" applyProtection="1">
      <alignment horizontal="center"/>
      <protection locked="0"/>
    </xf>
    <xf numFmtId="0" fontId="41" fillId="2" borderId="0" xfId="0" applyFont="1" applyFill="1" applyBorder="1" applyAlignment="1" applyProtection="1">
      <alignment vertical="center"/>
    </xf>
    <xf numFmtId="0" fontId="41" fillId="2" borderId="0" xfId="0" applyFont="1" applyFill="1" applyBorder="1" applyProtection="1"/>
    <xf numFmtId="0" fontId="41" fillId="6" borderId="19" xfId="0" applyFont="1" applyFill="1" applyBorder="1" applyAlignment="1" applyProtection="1">
      <alignment vertical="center"/>
    </xf>
    <xf numFmtId="0" fontId="41" fillId="0" borderId="22" xfId="0" applyFont="1" applyFill="1" applyBorder="1" applyAlignment="1" applyProtection="1">
      <alignment horizontal="right"/>
    </xf>
    <xf numFmtId="0" fontId="41" fillId="6" borderId="3" xfId="0" applyFont="1" applyFill="1" applyBorder="1" applyAlignment="1" applyProtection="1">
      <alignment horizontal="right" vertical="center"/>
    </xf>
    <xf numFmtId="0" fontId="41" fillId="5" borderId="8" xfId="0" applyFont="1" applyFill="1" applyBorder="1" applyAlignment="1" applyProtection="1">
      <alignment horizontal="center"/>
      <protection locked="0"/>
    </xf>
    <xf numFmtId="0" fontId="41" fillId="6" borderId="16" xfId="0" applyFont="1" applyFill="1" applyBorder="1" applyAlignment="1" applyProtection="1">
      <alignment horizontal="right" vertical="center"/>
    </xf>
    <xf numFmtId="0" fontId="41" fillId="0" borderId="0" xfId="0" applyFont="1" applyFill="1" applyProtection="1"/>
    <xf numFmtId="0" fontId="41" fillId="2" borderId="0" xfId="0" applyFont="1" applyFill="1" applyAlignment="1" applyProtection="1">
      <alignment horizontal="left" vertical="center"/>
    </xf>
    <xf numFmtId="0" fontId="41" fillId="2" borderId="0" xfId="0" applyFont="1" applyFill="1" applyAlignment="1" applyProtection="1">
      <alignment horizontal="left"/>
    </xf>
    <xf numFmtId="0" fontId="41" fillId="6" borderId="16" xfId="0" applyFont="1" applyFill="1" applyBorder="1" applyAlignment="1" applyProtection="1">
      <alignment vertical="center"/>
    </xf>
    <xf numFmtId="0" fontId="70" fillId="5" borderId="8" xfId="0" applyNumberFormat="1" applyFont="1" applyFill="1" applyBorder="1" applyAlignment="1" applyProtection="1">
      <alignment horizontal="center"/>
      <protection locked="0"/>
    </xf>
    <xf numFmtId="0" fontId="41" fillId="2" borderId="0" xfId="0" applyFont="1" applyFill="1" applyAlignment="1" applyProtection="1">
      <alignment horizontal="right"/>
    </xf>
    <xf numFmtId="0" fontId="70" fillId="2" borderId="0" xfId="0" quotePrefix="1" applyFont="1" applyFill="1" applyAlignment="1" applyProtection="1">
      <alignment horizontal="left" vertical="top"/>
    </xf>
    <xf numFmtId="0" fontId="41" fillId="6" borderId="8" xfId="0" applyFont="1" applyFill="1" applyBorder="1" applyAlignment="1" applyProtection="1">
      <alignment horizontal="center" vertical="center"/>
    </xf>
    <xf numFmtId="0" fontId="41" fillId="2" borderId="0" xfId="0" quotePrefix="1" applyFont="1" applyFill="1" applyAlignment="1" applyProtection="1">
      <alignment horizontal="left"/>
    </xf>
    <xf numFmtId="0" fontId="41" fillId="2" borderId="0" xfId="0" applyFont="1" applyFill="1" applyAlignment="1" applyProtection="1"/>
    <xf numFmtId="6" fontId="41" fillId="5" borderId="8" xfId="0" applyNumberFormat="1" applyFont="1" applyFill="1" applyBorder="1" applyAlignment="1" applyProtection="1">
      <alignment horizontal="right"/>
      <protection locked="0"/>
    </xf>
    <xf numFmtId="0" fontId="41" fillId="2" borderId="0" xfId="0" applyFont="1" applyFill="1" applyAlignment="1" applyProtection="1">
      <alignment horizontal="center"/>
    </xf>
    <xf numFmtId="0" fontId="71" fillId="6" borderId="8" xfId="0" applyFont="1" applyFill="1" applyBorder="1" applyAlignment="1" applyProtection="1">
      <alignment horizontal="center" vertical="center"/>
    </xf>
    <xf numFmtId="0" fontId="71" fillId="6" borderId="11"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169" fontId="41" fillId="5" borderId="7" xfId="0" applyNumberFormat="1" applyFont="1" applyFill="1" applyBorder="1" applyAlignment="1" applyProtection="1">
      <alignment horizontal="center"/>
      <protection locked="0"/>
    </xf>
    <xf numFmtId="169" fontId="41" fillId="5" borderId="11" xfId="0" applyNumberFormat="1" applyFont="1" applyFill="1" applyBorder="1" applyAlignment="1" applyProtection="1">
      <alignment horizontal="center"/>
      <protection locked="0"/>
    </xf>
    <xf numFmtId="169" fontId="41" fillId="5" borderId="12" xfId="0" applyNumberFormat="1" applyFont="1" applyFill="1" applyBorder="1" applyAlignment="1" applyProtection="1">
      <alignment horizontal="center"/>
      <protection locked="0"/>
    </xf>
    <xf numFmtId="169" fontId="41" fillId="5" borderId="8" xfId="0" applyNumberFormat="1" applyFont="1" applyFill="1" applyBorder="1" applyAlignment="1" applyProtection="1">
      <alignment horizontal="center"/>
      <protection locked="0"/>
    </xf>
    <xf numFmtId="0" fontId="41" fillId="6" borderId="3" xfId="0" applyFont="1" applyFill="1" applyBorder="1" applyAlignment="1" applyProtection="1">
      <alignment vertical="center"/>
    </xf>
    <xf numFmtId="169" fontId="41" fillId="5" borderId="13" xfId="0" applyNumberFormat="1" applyFont="1" applyFill="1" applyBorder="1" applyAlignment="1" applyProtection="1">
      <alignment horizontal="center"/>
      <protection locked="0"/>
    </xf>
    <xf numFmtId="169" fontId="41" fillId="5" borderId="14" xfId="0" applyNumberFormat="1" applyFont="1" applyFill="1" applyBorder="1" applyAlignment="1" applyProtection="1">
      <alignment horizontal="center"/>
      <protection locked="0"/>
    </xf>
    <xf numFmtId="169" fontId="41" fillId="5" borderId="15" xfId="0" applyNumberFormat="1" applyFont="1" applyFill="1" applyBorder="1" applyAlignment="1" applyProtection="1">
      <alignment horizontal="center"/>
      <protection locked="0"/>
    </xf>
    <xf numFmtId="169" fontId="41" fillId="5" borderId="16" xfId="0" applyNumberFormat="1" applyFont="1" applyFill="1" applyBorder="1" applyAlignment="1" applyProtection="1">
      <alignment horizontal="center"/>
      <protection locked="0"/>
    </xf>
    <xf numFmtId="169" fontId="41" fillId="5" borderId="17" xfId="0" applyNumberFormat="1" applyFont="1" applyFill="1" applyBorder="1" applyAlignment="1" applyProtection="1">
      <alignment horizontal="center"/>
      <protection locked="0"/>
    </xf>
    <xf numFmtId="169" fontId="41" fillId="5" borderId="18" xfId="0" applyNumberFormat="1" applyFont="1" applyFill="1" applyBorder="1" applyAlignment="1" applyProtection="1">
      <alignment horizontal="center"/>
      <protection locked="0"/>
    </xf>
    <xf numFmtId="0" fontId="41" fillId="2" borderId="0" xfId="0" applyFont="1" applyFill="1" applyAlignment="1" applyProtection="1">
      <alignment horizontal="right" vertical="center"/>
    </xf>
    <xf numFmtId="0" fontId="72" fillId="6" borderId="16" xfId="0" applyFont="1" applyFill="1" applyBorder="1" applyAlignment="1" applyProtection="1">
      <alignment vertical="center"/>
    </xf>
    <xf numFmtId="0" fontId="67" fillId="2" borderId="8" xfId="0" applyFont="1" applyFill="1" applyBorder="1" applyAlignment="1" applyProtection="1">
      <alignment horizontal="center" vertical="center"/>
    </xf>
    <xf numFmtId="8" fontId="41" fillId="5" borderId="8" xfId="0" applyNumberFormat="1" applyFont="1" applyFill="1" applyBorder="1" applyAlignment="1" applyProtection="1">
      <alignment horizontal="right"/>
      <protection locked="0"/>
    </xf>
    <xf numFmtId="169" fontId="41" fillId="5" borderId="8" xfId="0" applyNumberFormat="1" applyFont="1" applyFill="1" applyBorder="1" applyAlignment="1" applyProtection="1">
      <alignment horizontal="right"/>
      <protection locked="0"/>
    </xf>
    <xf numFmtId="10" fontId="41" fillId="5" borderId="8" xfId="0" applyNumberFormat="1" applyFont="1" applyFill="1" applyBorder="1" applyAlignment="1" applyProtection="1">
      <alignment horizontal="right"/>
      <protection locked="0"/>
    </xf>
    <xf numFmtId="0" fontId="72" fillId="2" borderId="0" xfId="0" applyFont="1" applyFill="1" applyBorder="1" applyAlignment="1" applyProtection="1">
      <alignment vertical="center"/>
    </xf>
    <xf numFmtId="0" fontId="41" fillId="6" borderId="19" xfId="0" applyFont="1" applyFill="1" applyBorder="1" applyAlignment="1" applyProtection="1">
      <alignment vertical="center" wrapText="1"/>
    </xf>
    <xf numFmtId="0" fontId="41" fillId="6" borderId="3" xfId="0" applyFont="1" applyFill="1" applyBorder="1" applyAlignment="1" applyProtection="1">
      <alignment vertical="center" wrapText="1"/>
    </xf>
    <xf numFmtId="0" fontId="41" fillId="5" borderId="8" xfId="0" applyFont="1" applyFill="1" applyBorder="1" applyAlignment="1" applyProtection="1">
      <alignment horizontal="right"/>
      <protection locked="0"/>
    </xf>
    <xf numFmtId="0" fontId="54" fillId="16" borderId="0" xfId="0" applyFont="1" applyFill="1" applyBorder="1" applyProtection="1"/>
    <xf numFmtId="0" fontId="41" fillId="16" borderId="0" xfId="0" applyFont="1" applyFill="1" applyBorder="1" applyProtection="1"/>
    <xf numFmtId="0" fontId="72" fillId="2" borderId="0" xfId="0" applyFont="1" applyFill="1" applyAlignment="1" applyProtection="1">
      <alignment horizontal="centerContinuous"/>
    </xf>
    <xf numFmtId="0" fontId="72" fillId="2" borderId="0" xfId="0" applyFont="1" applyFill="1" applyAlignment="1" applyProtection="1">
      <alignment horizontal="left"/>
    </xf>
    <xf numFmtId="0" fontId="72" fillId="16" borderId="0" xfId="0" applyFont="1" applyFill="1" applyBorder="1" applyAlignment="1" applyProtection="1">
      <alignment horizontal="centerContinuous"/>
    </xf>
    <xf numFmtId="0" fontId="41" fillId="0" borderId="5" xfId="0" applyFont="1" applyBorder="1" applyAlignment="1" applyProtection="1">
      <alignment horizontal="center"/>
    </xf>
    <xf numFmtId="0" fontId="73" fillId="6" borderId="8" xfId="0" applyFont="1" applyFill="1" applyBorder="1" applyAlignment="1" applyProtection="1">
      <alignment horizontal="center" vertical="center" wrapText="1"/>
    </xf>
    <xf numFmtId="0" fontId="73" fillId="6" borderId="8" xfId="0" applyFont="1" applyFill="1" applyBorder="1" applyAlignment="1" applyProtection="1">
      <alignment horizontal="centerContinuous" vertical="center"/>
    </xf>
    <xf numFmtId="0" fontId="73" fillId="6" borderId="7" xfId="0" applyFont="1" applyFill="1" applyBorder="1" applyAlignment="1" applyProtection="1">
      <alignment horizontal="centerContinuous" vertical="center"/>
    </xf>
    <xf numFmtId="0" fontId="72" fillId="6" borderId="12" xfId="0" applyFont="1" applyFill="1" applyBorder="1" applyAlignment="1" applyProtection="1">
      <alignment horizontal="centerContinuous" vertical="center"/>
    </xf>
    <xf numFmtId="0" fontId="41" fillId="0" borderId="0" xfId="0" applyFont="1" applyFill="1" applyBorder="1" applyAlignment="1" applyProtection="1">
      <alignment vertical="center"/>
    </xf>
    <xf numFmtId="0" fontId="57" fillId="2" borderId="0" xfId="0" applyFont="1" applyFill="1"/>
    <xf numFmtId="0" fontId="57" fillId="2" borderId="0" xfId="0" applyFont="1" applyFill="1" applyAlignment="1">
      <alignment vertical="top"/>
    </xf>
    <xf numFmtId="0" fontId="57" fillId="16" borderId="0" xfId="0" applyFont="1" applyFill="1"/>
    <xf numFmtId="0" fontId="26" fillId="16" borderId="0" xfId="0" applyFont="1" applyFill="1" applyAlignment="1">
      <alignment horizontal="center" vertical="top"/>
    </xf>
    <xf numFmtId="0" fontId="20" fillId="16" borderId="0" xfId="0" applyFont="1" applyFill="1" applyAlignment="1">
      <alignment horizontal="centerContinuous" vertical="top"/>
    </xf>
    <xf numFmtId="0" fontId="20" fillId="16" borderId="0" xfId="0" applyFont="1" applyFill="1" applyBorder="1" applyAlignment="1">
      <alignment horizontal="centerContinuous" vertical="top"/>
    </xf>
    <xf numFmtId="0" fontId="57" fillId="2" borderId="0" xfId="0" applyFont="1" applyFill="1" applyAlignment="1">
      <alignment horizontal="right" vertical="center"/>
    </xf>
    <xf numFmtId="0" fontId="42" fillId="2" borderId="0" xfId="0" applyFont="1" applyFill="1" applyAlignment="1">
      <alignment horizontal="right" vertical="top"/>
    </xf>
    <xf numFmtId="1" fontId="42" fillId="14" borderId="8" xfId="0" applyNumberFormat="1" applyFont="1" applyFill="1" applyBorder="1" applyAlignment="1">
      <alignment horizontal="center" vertical="top"/>
    </xf>
    <xf numFmtId="1" fontId="29" fillId="5" borderId="8" xfId="0" applyNumberFormat="1" applyFont="1" applyFill="1" applyBorder="1" applyAlignment="1">
      <alignment horizontal="left" vertical="top"/>
    </xf>
    <xf numFmtId="1" fontId="57" fillId="5" borderId="8" xfId="0" applyNumberFormat="1" applyFont="1" applyFill="1" applyBorder="1" applyAlignment="1">
      <alignment horizontal="center" vertical="top"/>
    </xf>
    <xf numFmtId="0" fontId="42" fillId="0" borderId="8" xfId="0" applyFont="1" applyBorder="1" applyAlignment="1">
      <alignment horizontal="left" vertical="top" wrapText="1"/>
    </xf>
    <xf numFmtId="0" fontId="42" fillId="0" borderId="8" xfId="0" applyFont="1" applyFill="1" applyBorder="1" applyAlignment="1">
      <alignment vertical="top" wrapText="1"/>
    </xf>
    <xf numFmtId="0" fontId="42" fillId="0" borderId="8" xfId="0" applyFont="1" applyBorder="1" applyAlignment="1">
      <alignment vertical="top" wrapText="1"/>
    </xf>
    <xf numFmtId="0" fontId="42" fillId="0" borderId="8" xfId="0" applyNumberFormat="1" applyFont="1" applyFill="1" applyBorder="1" applyAlignment="1">
      <alignment vertical="top" wrapText="1"/>
    </xf>
    <xf numFmtId="0" fontId="42" fillId="0" borderId="8" xfId="0" applyNumberFormat="1" applyFont="1" applyBorder="1" applyAlignment="1">
      <alignment vertical="top" wrapText="1"/>
    </xf>
    <xf numFmtId="0" fontId="57" fillId="0" borderId="0" xfId="0" applyFont="1" applyFill="1"/>
    <xf numFmtId="1" fontId="57" fillId="5" borderId="8" xfId="0" applyNumberFormat="1" applyFont="1" applyFill="1" applyBorder="1" applyAlignment="1">
      <alignment horizontal="center" vertical="top" wrapText="1"/>
    </xf>
    <xf numFmtId="0" fontId="42" fillId="0" borderId="8" xfId="0" applyNumberFormat="1" applyFont="1" applyFill="1" applyBorder="1" applyAlignment="1">
      <alignment horizontal="left" vertical="top" wrapText="1"/>
    </xf>
    <xf numFmtId="0" fontId="42" fillId="0" borderId="8" xfId="0" applyFont="1" applyFill="1" applyBorder="1" applyAlignment="1">
      <alignment horizontal="left" vertical="top" wrapText="1"/>
    </xf>
    <xf numFmtId="0" fontId="76" fillId="0" borderId="8" xfId="0" applyFont="1" applyBorder="1" applyAlignment="1">
      <alignment horizontal="left" vertical="top" wrapText="1"/>
    </xf>
    <xf numFmtId="0" fontId="42" fillId="2" borderId="8" xfId="0" applyFont="1" applyFill="1" applyBorder="1" applyAlignment="1">
      <alignment vertical="top" wrapText="1"/>
    </xf>
    <xf numFmtId="1" fontId="29" fillId="5" borderId="8" xfId="0" applyNumberFormat="1" applyFont="1" applyFill="1" applyBorder="1" applyAlignment="1">
      <alignment horizontal="left" vertical="center"/>
    </xf>
    <xf numFmtId="0" fontId="57" fillId="0" borderId="8" xfId="0" applyFont="1" applyBorder="1" applyAlignment="1">
      <alignment horizontal="left" vertical="top" wrapText="1"/>
    </xf>
    <xf numFmtId="0" fontId="78" fillId="2" borderId="0" xfId="0" applyFont="1" applyFill="1" applyAlignment="1"/>
    <xf numFmtId="0" fontId="57" fillId="0" borderId="0" xfId="0" applyFont="1" applyFill="1" applyBorder="1" applyAlignment="1" applyProtection="1">
      <alignment vertical="center" wrapText="1"/>
      <protection locked="0"/>
    </xf>
    <xf numFmtId="0" fontId="42" fillId="0" borderId="0" xfId="0" applyFont="1" applyBorder="1" applyAlignment="1" applyProtection="1">
      <alignment vertical="center" wrapText="1"/>
      <protection locked="0"/>
    </xf>
    <xf numFmtId="0" fontId="57" fillId="0" borderId="0" xfId="0" applyFont="1" applyBorder="1" applyAlignment="1" applyProtection="1">
      <alignment horizontal="center" vertical="center" wrapText="1"/>
      <protection locked="0"/>
    </xf>
    <xf numFmtId="0" fontId="57" fillId="0" borderId="0" xfId="0" applyFont="1" applyBorder="1" applyAlignment="1" applyProtection="1">
      <alignment horizontal="left" vertical="center" wrapText="1"/>
      <protection locked="0"/>
    </xf>
    <xf numFmtId="0" fontId="57" fillId="0" borderId="0" xfId="0" applyFont="1" applyBorder="1" applyAlignment="1" applyProtection="1">
      <alignment vertical="center" wrapText="1"/>
      <protection locked="0"/>
    </xf>
    <xf numFmtId="0" fontId="57" fillId="0" borderId="0" xfId="0" applyFont="1" applyBorder="1" applyProtection="1">
      <protection locked="0"/>
    </xf>
    <xf numFmtId="0" fontId="57" fillId="0" borderId="0" xfId="0" applyFont="1" applyFill="1" applyBorder="1" applyAlignment="1" applyProtection="1">
      <alignment horizontal="left" vertical="top" wrapText="1"/>
      <protection locked="0"/>
    </xf>
    <xf numFmtId="0" fontId="42" fillId="0" borderId="0" xfId="0" applyFont="1" applyBorder="1" applyAlignment="1" applyProtection="1">
      <alignment horizontal="right" vertical="center" wrapText="1"/>
      <protection locked="0"/>
    </xf>
    <xf numFmtId="0" fontId="23" fillId="0" borderId="0" xfId="0" applyFont="1" applyAlignment="1" applyProtection="1">
      <alignment horizontal="center" vertical="center" wrapText="1"/>
      <protection locked="0"/>
    </xf>
    <xf numFmtId="0" fontId="23" fillId="0" borderId="0" xfId="0" applyFont="1" applyAlignment="1" applyProtection="1">
      <alignment horizontal="left" vertical="center" wrapText="1"/>
      <protection locked="0"/>
    </xf>
    <xf numFmtId="0" fontId="23" fillId="0" borderId="0" xfId="0" applyFont="1" applyAlignment="1" applyProtection="1">
      <alignment horizontal="right" vertical="center" wrapText="1"/>
      <protection locked="0"/>
    </xf>
    <xf numFmtId="0" fontId="42" fillId="2" borderId="0" xfId="0" applyFont="1" applyFill="1" applyBorder="1" applyAlignment="1" applyProtection="1">
      <alignment horizontal="right" vertical="center" wrapText="1"/>
      <protection locked="0"/>
    </xf>
    <xf numFmtId="0" fontId="57" fillId="2"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right" vertical="center" wrapText="1"/>
      <protection locked="0"/>
    </xf>
    <xf numFmtId="0" fontId="57" fillId="2" borderId="0" xfId="0" applyFont="1" applyFill="1" applyBorder="1" applyAlignment="1" applyProtection="1">
      <alignment horizontal="right" vertical="center" wrapText="1"/>
      <protection locked="0"/>
    </xf>
    <xf numFmtId="0" fontId="57" fillId="16" borderId="0" xfId="0" applyFont="1" applyFill="1" applyBorder="1" applyAlignment="1" applyProtection="1">
      <alignment vertical="center"/>
      <protection locked="0"/>
    </xf>
    <xf numFmtId="0" fontId="62" fillId="17" borderId="8" xfId="0" applyFont="1" applyFill="1" applyBorder="1" applyAlignment="1" applyProtection="1">
      <alignment horizontal="center" vertical="center" wrapText="1"/>
      <protection locked="0"/>
    </xf>
    <xf numFmtId="0" fontId="57" fillId="16" borderId="0" xfId="0" applyFont="1" applyFill="1" applyBorder="1" applyAlignment="1" applyProtection="1">
      <alignment horizontal="right" vertical="center" wrapText="1"/>
      <protection locked="0"/>
    </xf>
    <xf numFmtId="0" fontId="57" fillId="16" borderId="0" xfId="0" applyFont="1" applyFill="1" applyBorder="1" applyAlignment="1" applyProtection="1">
      <alignment horizontal="center" vertical="center" wrapText="1"/>
      <protection locked="0"/>
    </xf>
    <xf numFmtId="0" fontId="76" fillId="5" borderId="8" xfId="3" applyFont="1" applyFill="1" applyBorder="1" applyAlignment="1" applyProtection="1">
      <alignment horizontal="right" vertical="center" wrapText="1"/>
      <protection locked="0"/>
    </xf>
    <xf numFmtId="1" fontId="57" fillId="16" borderId="8" xfId="0" applyNumberFormat="1" applyFont="1" applyFill="1" applyBorder="1" applyAlignment="1" applyProtection="1">
      <alignment horizontal="center" vertical="center" wrapText="1"/>
      <protection locked="0"/>
    </xf>
    <xf numFmtId="0" fontId="57" fillId="16" borderId="8" xfId="0" applyFont="1" applyFill="1" applyBorder="1" applyAlignment="1" applyProtection="1">
      <alignment horizontal="left" vertical="center" wrapText="1"/>
      <protection locked="0"/>
    </xf>
    <xf numFmtId="1" fontId="57" fillId="16" borderId="3" xfId="0" applyNumberFormat="1" applyFont="1" applyFill="1" applyBorder="1" applyAlignment="1" applyProtection="1">
      <alignment horizontal="center" vertical="center" wrapText="1"/>
      <protection locked="0"/>
    </xf>
    <xf numFmtId="0" fontId="57" fillId="16" borderId="3" xfId="0" applyFont="1" applyFill="1" applyBorder="1" applyAlignment="1" applyProtection="1">
      <alignment horizontal="left" vertical="center" wrapText="1"/>
      <protection locked="0"/>
    </xf>
    <xf numFmtId="1" fontId="57" fillId="16" borderId="19" xfId="0" applyNumberFormat="1" applyFont="1" applyFill="1" applyBorder="1" applyAlignment="1" applyProtection="1">
      <alignment horizontal="center" vertical="center" wrapText="1"/>
      <protection locked="0"/>
    </xf>
    <xf numFmtId="0" fontId="76" fillId="5" borderId="16" xfId="3" applyFont="1" applyFill="1" applyBorder="1" applyAlignment="1" applyProtection="1">
      <alignment horizontal="right" vertical="center" wrapText="1"/>
      <protection locked="0"/>
    </xf>
    <xf numFmtId="1" fontId="57" fillId="16" borderId="16" xfId="0" applyNumberFormat="1" applyFont="1" applyFill="1" applyBorder="1" applyAlignment="1" applyProtection="1">
      <alignment horizontal="center" vertical="center" wrapText="1"/>
      <protection locked="0"/>
    </xf>
    <xf numFmtId="1" fontId="57" fillId="16" borderId="18" xfId="0" applyNumberFormat="1" applyFont="1" applyFill="1" applyBorder="1" applyAlignment="1" applyProtection="1">
      <alignment horizontal="center" vertical="center" wrapText="1"/>
      <protection locked="0"/>
    </xf>
    <xf numFmtId="0" fontId="57" fillId="16" borderId="16" xfId="0" applyFont="1" applyFill="1" applyBorder="1" applyAlignment="1" applyProtection="1">
      <alignment horizontal="left" vertical="center" wrapText="1"/>
      <protection locked="0"/>
    </xf>
    <xf numFmtId="1" fontId="57" fillId="16" borderId="4" xfId="0" applyNumberFormat="1" applyFont="1" applyFill="1" applyBorder="1" applyAlignment="1" applyProtection="1">
      <alignment horizontal="center" vertical="center" wrapText="1"/>
      <protection locked="0"/>
    </xf>
    <xf numFmtId="0" fontId="57" fillId="16" borderId="23" xfId="0" applyFont="1" applyFill="1" applyBorder="1" applyAlignment="1" applyProtection="1">
      <alignment horizontal="center" vertical="center" wrapText="1"/>
      <protection locked="0"/>
    </xf>
    <xf numFmtId="0" fontId="57" fillId="16" borderId="5" xfId="0" applyFont="1" applyFill="1" applyBorder="1" applyAlignment="1" applyProtection="1">
      <alignment horizontal="center" vertical="center" wrapText="1"/>
      <protection locked="0"/>
    </xf>
    <xf numFmtId="0" fontId="57" fillId="16" borderId="3" xfId="0" applyNumberFormat="1" applyFont="1" applyFill="1" applyBorder="1" applyAlignment="1" applyProtection="1">
      <alignment horizontal="left" vertical="center" wrapText="1"/>
      <protection locked="0"/>
    </xf>
    <xf numFmtId="0" fontId="57" fillId="16" borderId="1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center" vertical="center" wrapText="1"/>
      <protection locked="0"/>
    </xf>
    <xf numFmtId="0" fontId="57" fillId="16" borderId="19" xfId="0" applyFont="1" applyFill="1" applyBorder="1" applyAlignment="1" applyProtection="1">
      <alignment horizontal="left" vertical="center" wrapText="1"/>
      <protection locked="0"/>
    </xf>
    <xf numFmtId="1" fontId="57" fillId="16" borderId="21" xfId="0" applyNumberFormat="1" applyFont="1" applyFill="1" applyBorder="1" applyAlignment="1" applyProtection="1">
      <alignment horizontal="center" vertical="center" wrapText="1"/>
      <protection locked="0"/>
    </xf>
    <xf numFmtId="0" fontId="57" fillId="16" borderId="16" xfId="0" applyNumberFormat="1" applyFont="1" applyFill="1" applyBorder="1" applyAlignment="1" applyProtection="1">
      <alignment horizontal="left" vertical="center" wrapText="1"/>
      <protection locked="0"/>
    </xf>
    <xf numFmtId="0" fontId="76" fillId="5" borderId="3" xfId="3" applyFont="1" applyFill="1" applyBorder="1" applyAlignment="1" applyProtection="1">
      <alignment vertical="center" wrapText="1"/>
      <protection locked="0"/>
    </xf>
    <xf numFmtId="0" fontId="23" fillId="0" borderId="0" xfId="0" applyFont="1" applyAlignment="1" applyProtection="1">
      <alignment vertical="center"/>
      <protection locked="0"/>
    </xf>
    <xf numFmtId="0" fontId="76" fillId="5" borderId="16" xfId="3" applyFont="1" applyFill="1" applyBorder="1" applyAlignment="1" applyProtection="1">
      <alignment vertical="center" wrapText="1"/>
      <protection locked="0"/>
    </xf>
    <xf numFmtId="170" fontId="57" fillId="16" borderId="0" xfId="0" applyNumberFormat="1" applyFont="1" applyFill="1" applyBorder="1" applyAlignment="1" applyProtection="1">
      <alignment horizontal="center" vertical="center" wrapText="1"/>
      <protection locked="0"/>
    </xf>
    <xf numFmtId="0" fontId="57" fillId="16" borderId="0" xfId="0" applyFont="1" applyFill="1" applyBorder="1" applyAlignment="1" applyProtection="1">
      <alignment horizontal="left" vertical="center" wrapText="1"/>
      <protection locked="0"/>
    </xf>
    <xf numFmtId="170" fontId="57" fillId="0" borderId="0" xfId="0" applyNumberFormat="1" applyFont="1" applyBorder="1" applyAlignment="1" applyProtection="1">
      <alignment horizontal="center" vertical="center" wrapText="1"/>
      <protection locked="0"/>
    </xf>
    <xf numFmtId="0" fontId="23" fillId="0" borderId="0" xfId="0" applyFont="1" applyAlignment="1">
      <alignment horizontal="center"/>
    </xf>
    <xf numFmtId="0" fontId="56" fillId="0" borderId="0" xfId="0" applyFont="1"/>
    <xf numFmtId="0" fontId="26" fillId="0" borderId="0" xfId="0" applyFont="1" applyFill="1" applyAlignment="1">
      <alignment horizontal="center"/>
    </xf>
    <xf numFmtId="0" fontId="26" fillId="0" borderId="0" xfId="0" applyFont="1" applyFill="1" applyAlignment="1"/>
    <xf numFmtId="0" fontId="56" fillId="0" borderId="0" xfId="0" applyFont="1" applyFill="1"/>
    <xf numFmtId="0" fontId="24" fillId="15" borderId="0" xfId="0" applyFont="1" applyFill="1"/>
    <xf numFmtId="0" fontId="20" fillId="0" borderId="0" xfId="0" applyFont="1" applyFill="1" applyAlignment="1">
      <alignment horizontal="center"/>
    </xf>
    <xf numFmtId="0" fontId="36" fillId="0" borderId="0" xfId="0" applyFont="1" applyAlignment="1"/>
    <xf numFmtId="0" fontId="29" fillId="0" borderId="5" xfId="0" applyFont="1" applyBorder="1" applyAlignment="1">
      <alignment horizontal="center"/>
    </xf>
    <xf numFmtId="0" fontId="29" fillId="0" borderId="5" xfId="0" applyFont="1" applyBorder="1"/>
    <xf numFmtId="0" fontId="40" fillId="0" borderId="0" xfId="0" applyFont="1"/>
    <xf numFmtId="0" fontId="40" fillId="0" borderId="0" xfId="0" applyFont="1" applyAlignment="1">
      <alignment horizontal="center"/>
    </xf>
    <xf numFmtId="0" fontId="23" fillId="0" borderId="0" xfId="0" applyFont="1" applyBorder="1" applyAlignment="1">
      <alignment horizontal="center" wrapText="1"/>
    </xf>
    <xf numFmtId="0" fontId="23" fillId="0" borderId="0" xfId="0" applyFont="1" applyAlignment="1">
      <alignment horizontal="center" wrapText="1"/>
    </xf>
    <xf numFmtId="0" fontId="23" fillId="0" borderId="0" xfId="0" applyFont="1" applyAlignment="1">
      <alignment horizontal="center" vertical="center" wrapText="1"/>
    </xf>
    <xf numFmtId="0" fontId="40" fillId="0" borderId="0" xfId="0" applyFont="1" applyAlignment="1">
      <alignment vertical="center"/>
    </xf>
    <xf numFmtId="0" fontId="23" fillId="0" borderId="0" xfId="0" applyFont="1" applyFill="1" applyAlignment="1">
      <alignment horizontal="center" wrapText="1"/>
    </xf>
    <xf numFmtId="0" fontId="23" fillId="0" borderId="0" xfId="0" applyFont="1" applyBorder="1" applyAlignment="1">
      <alignment horizontal="center" vertical="top" wrapText="1"/>
    </xf>
    <xf numFmtId="0" fontId="23" fillId="0" borderId="0" xfId="0" applyFont="1" applyAlignment="1">
      <alignment vertical="top" wrapText="1"/>
    </xf>
    <xf numFmtId="0" fontId="23" fillId="0" borderId="0" xfId="0" applyFont="1" applyAlignment="1">
      <alignment horizontal="center" vertical="top" wrapText="1"/>
    </xf>
    <xf numFmtId="0" fontId="30" fillId="0" borderId="0" xfId="0" applyFont="1" applyBorder="1" applyAlignment="1">
      <alignment horizontal="left"/>
    </xf>
    <xf numFmtId="0" fontId="28" fillId="0" borderId="0" xfId="0" applyFont="1" applyAlignment="1">
      <alignment horizontal="left" vertical="top" wrapText="1"/>
    </xf>
    <xf numFmtId="0" fontId="31" fillId="0" borderId="24" xfId="0" applyFont="1" applyFill="1" applyBorder="1" applyAlignment="1">
      <alignment horizontal="center"/>
    </xf>
    <xf numFmtId="0" fontId="31" fillId="0" borderId="0" xfId="0" applyFont="1" applyFill="1" applyBorder="1" applyAlignment="1">
      <alignment horizontal="center"/>
    </xf>
    <xf numFmtId="168" fontId="28" fillId="0" borderId="24" xfId="0" applyNumberFormat="1" applyFont="1" applyBorder="1" applyAlignment="1">
      <alignment horizontal="center"/>
    </xf>
    <xf numFmtId="168" fontId="28" fillId="0" borderId="0" xfId="0" applyNumberFormat="1" applyFont="1" applyBorder="1" applyAlignment="1">
      <alignment horizontal="center"/>
    </xf>
    <xf numFmtId="0" fontId="28" fillId="0" borderId="24" xfId="0" applyFont="1" applyBorder="1" applyAlignment="1">
      <alignment horizontal="center"/>
    </xf>
    <xf numFmtId="0" fontId="28" fillId="0" borderId="0" xfId="0" applyFont="1" applyBorder="1" applyAlignment="1">
      <alignment horizontal="center"/>
    </xf>
    <xf numFmtId="0" fontId="28" fillId="2" borderId="0" xfId="0" applyFont="1" applyFill="1" applyAlignment="1">
      <alignment horizontal="left" vertical="center" wrapText="1"/>
    </xf>
    <xf numFmtId="0" fontId="28" fillId="2" borderId="0" xfId="0" applyFont="1" applyFill="1" applyAlignment="1">
      <alignment horizontal="left" vertical="top" wrapText="1"/>
    </xf>
    <xf numFmtId="0" fontId="28" fillId="2" borderId="0" xfId="0" applyFont="1" applyFill="1" applyAlignment="1">
      <alignment horizontal="center" vertical="center" wrapText="1"/>
    </xf>
    <xf numFmtId="0" fontId="57" fillId="0" borderId="3" xfId="0" applyFont="1" applyFill="1" applyBorder="1" applyAlignment="1" applyProtection="1">
      <alignment horizontal="left" vertical="center" wrapText="1"/>
      <protection locked="0"/>
    </xf>
    <xf numFmtId="0" fontId="20" fillId="5" borderId="3" xfId="3" applyFont="1" applyFill="1" applyBorder="1" applyAlignment="1" applyProtection="1">
      <alignment vertical="center" wrapText="1"/>
      <protection locked="0"/>
    </xf>
    <xf numFmtId="0" fontId="28" fillId="0" borderId="0" xfId="0" applyFont="1" applyAlignment="1">
      <alignment horizontal="center"/>
    </xf>
    <xf numFmtId="0" fontId="33" fillId="0" borderId="0" xfId="3" applyFont="1" applyAlignment="1" applyProtection="1">
      <alignment horizontal="center" vertical="center"/>
    </xf>
    <xf numFmtId="0" fontId="28" fillId="0" borderId="25" xfId="0" applyFont="1" applyBorder="1" applyAlignment="1">
      <alignment horizontal="left"/>
    </xf>
    <xf numFmtId="0" fontId="28" fillId="0" borderId="26" xfId="0" applyFont="1" applyBorder="1" applyAlignment="1">
      <alignment horizontal="left"/>
    </xf>
    <xf numFmtId="0" fontId="35" fillId="2" borderId="0" xfId="0" applyFont="1" applyFill="1" applyBorder="1" applyAlignment="1">
      <alignment horizontal="center" vertical="center"/>
    </xf>
    <xf numFmtId="0" fontId="57" fillId="2" borderId="0" xfId="0" applyFont="1" applyFill="1" applyAlignment="1">
      <alignment vertical="center"/>
    </xf>
    <xf numFmtId="1" fontId="42" fillId="14" borderId="8" xfId="0" applyNumberFormat="1" applyFont="1" applyFill="1" applyBorder="1" applyAlignment="1">
      <alignment horizontal="center" vertical="center"/>
    </xf>
    <xf numFmtId="0" fontId="10" fillId="0" borderId="0" xfId="0" applyNumberFormat="1" applyFont="1" applyFill="1" applyBorder="1" applyAlignment="1">
      <alignment horizontal="left" vertical="center"/>
    </xf>
    <xf numFmtId="0" fontId="10" fillId="0" borderId="0" xfId="0" applyFont="1" applyFill="1" applyAlignment="1">
      <alignment horizontal="left" vertical="center"/>
    </xf>
    <xf numFmtId="0" fontId="20" fillId="2" borderId="0" xfId="0" applyFont="1" applyFill="1" applyAlignment="1">
      <alignment vertical="center" wrapText="1"/>
    </xf>
    <xf numFmtId="0" fontId="76" fillId="5" borderId="19" xfId="3" applyFont="1" applyFill="1" applyBorder="1" applyAlignment="1" applyProtection="1">
      <alignment horizontal="right" vertical="center" wrapText="1"/>
      <protection locked="0"/>
    </xf>
    <xf numFmtId="0" fontId="76" fillId="5" borderId="3" xfId="3" applyFont="1" applyFill="1" applyBorder="1" applyAlignment="1" applyProtection="1">
      <alignment horizontal="right" vertical="center" wrapText="1"/>
      <protection locked="0"/>
    </xf>
    <xf numFmtId="0" fontId="76" fillId="5" borderId="3" xfId="3" applyFont="1" applyFill="1" applyBorder="1" applyAlignment="1" applyProtection="1">
      <alignment horizontal="right" vertical="top" wrapText="1"/>
      <protection locked="0"/>
    </xf>
    <xf numFmtId="0" fontId="42" fillId="2" borderId="0" xfId="0" applyFont="1" applyFill="1" applyBorder="1" applyAlignment="1" applyProtection="1">
      <alignment vertical="top" wrapText="1"/>
      <protection locked="0"/>
    </xf>
    <xf numFmtId="0" fontId="77" fillId="2" borderId="0" xfId="3" applyFont="1" applyFill="1" applyBorder="1" applyAlignment="1" applyProtection="1">
      <alignment horizontal="right" vertical="center" wrapText="1"/>
      <protection locked="0"/>
    </xf>
    <xf numFmtId="0" fontId="77" fillId="2" borderId="0" xfId="3" applyFont="1" applyFill="1" applyBorder="1" applyAlignment="1" applyProtection="1">
      <alignment horizontal="left" vertical="center" wrapText="1"/>
      <protection locked="0"/>
    </xf>
    <xf numFmtId="0" fontId="42" fillId="5" borderId="3" xfId="3" applyFont="1" applyFill="1" applyBorder="1" applyAlignment="1" applyProtection="1">
      <alignment horizontal="right" vertical="center" wrapText="1"/>
      <protection locked="0"/>
    </xf>
    <xf numFmtId="0" fontId="76" fillId="0" borderId="0" xfId="3" applyFont="1" applyFill="1" applyBorder="1" applyAlignment="1" applyProtection="1">
      <alignment horizontal="center" vertical="center" wrapText="1"/>
      <protection locked="0"/>
    </xf>
    <xf numFmtId="0" fontId="74" fillId="16" borderId="0" xfId="0" applyFont="1" applyFill="1" applyBorder="1" applyAlignment="1" applyProtection="1">
      <alignment horizontal="left" vertical="top"/>
      <protection locked="0"/>
    </xf>
    <xf numFmtId="0" fontId="26" fillId="16" borderId="0" xfId="0" applyFont="1" applyFill="1" applyBorder="1" applyAlignment="1" applyProtection="1">
      <alignment horizontal="left" vertical="top"/>
      <protection locked="0"/>
    </xf>
    <xf numFmtId="0" fontId="27" fillId="16" borderId="0" xfId="0" applyFont="1" applyFill="1" applyBorder="1" applyAlignment="1" applyProtection="1">
      <alignment horizontal="left" vertical="center"/>
      <protection locked="0"/>
    </xf>
    <xf numFmtId="0" fontId="27" fillId="16" borderId="0" xfId="0" applyFont="1" applyFill="1" applyBorder="1" applyAlignment="1" applyProtection="1">
      <alignment horizontal="left" vertical="top"/>
      <protection locked="0"/>
    </xf>
    <xf numFmtId="0" fontId="74" fillId="16" borderId="0" xfId="0" applyFont="1" applyFill="1" applyBorder="1" applyAlignment="1" applyProtection="1">
      <alignment horizontal="right" vertical="center" wrapText="1"/>
      <protection locked="0"/>
    </xf>
    <xf numFmtId="0" fontId="77" fillId="5" borderId="3" xfId="3" applyFont="1" applyFill="1" applyBorder="1" applyAlignment="1" applyProtection="1">
      <alignment vertical="center" wrapText="1"/>
      <protection locked="0"/>
    </xf>
    <xf numFmtId="1" fontId="57" fillId="0" borderId="0" xfId="19" applyNumberFormat="1" applyFont="1" applyFill="1" applyBorder="1" applyAlignment="1">
      <alignment horizontal="center" vertical="center"/>
    </xf>
    <xf numFmtId="0" fontId="57" fillId="0" borderId="3" xfId="20" applyFont="1" applyBorder="1" applyAlignment="1">
      <alignment vertical="center"/>
    </xf>
    <xf numFmtId="0" fontId="77" fillId="5" borderId="16" xfId="3" applyFont="1" applyFill="1" applyBorder="1" applyAlignment="1" applyProtection="1">
      <alignment vertical="center" wrapText="1"/>
      <protection locked="0"/>
    </xf>
    <xf numFmtId="1" fontId="57" fillId="0" borderId="16" xfId="19" applyNumberFormat="1" applyFont="1" applyFill="1" applyBorder="1" applyAlignment="1">
      <alignment horizontal="center" vertical="center"/>
    </xf>
    <xf numFmtId="0" fontId="57" fillId="0" borderId="16" xfId="20" applyFont="1" applyBorder="1" applyAlignment="1">
      <alignment vertical="center"/>
    </xf>
    <xf numFmtId="0" fontId="57" fillId="0" borderId="3" xfId="20" applyFont="1" applyBorder="1" applyAlignment="1">
      <alignment vertical="center" wrapText="1"/>
    </xf>
    <xf numFmtId="0" fontId="57" fillId="16" borderId="19" xfId="0" applyFont="1" applyFill="1" applyBorder="1" applyAlignment="1" applyProtection="1">
      <alignment horizontal="center" vertical="center" wrapText="1"/>
      <protection locked="0"/>
    </xf>
    <xf numFmtId="0" fontId="57" fillId="16" borderId="3" xfId="0" applyFont="1" applyFill="1" applyBorder="1" applyAlignment="1" applyProtection="1">
      <alignment horizontal="center" vertical="center" wrapText="1"/>
      <protection locked="0"/>
    </xf>
    <xf numFmtId="0" fontId="57" fillId="16" borderId="16" xfId="0" applyFont="1" applyFill="1" applyBorder="1" applyAlignment="1" applyProtection="1">
      <alignment horizontal="center" vertical="center" wrapText="1"/>
      <protection locked="0"/>
    </xf>
    <xf numFmtId="0" fontId="77" fillId="16" borderId="0" xfId="3" applyFont="1" applyFill="1" applyBorder="1" applyAlignment="1" applyProtection="1">
      <alignment horizontal="center" vertical="center" wrapText="1"/>
      <protection locked="0"/>
    </xf>
    <xf numFmtId="0" fontId="77" fillId="16" borderId="0" xfId="3" applyFont="1" applyFill="1" applyBorder="1" applyAlignment="1" applyProtection="1">
      <alignment horizontal="right" vertical="center" wrapText="1"/>
      <protection locked="0"/>
    </xf>
    <xf numFmtId="0" fontId="77" fillId="0" borderId="0" xfId="3" applyFont="1" applyFill="1" applyBorder="1" applyAlignment="1" applyProtection="1">
      <alignment horizontal="right" vertical="center" wrapText="1"/>
      <protection locked="0"/>
    </xf>
    <xf numFmtId="0" fontId="57" fillId="0" borderId="0" xfId="0" applyFont="1" applyBorder="1" applyAlignment="1" applyProtection="1">
      <alignment horizontal="right" vertical="center" wrapText="1"/>
      <protection locked="0"/>
    </xf>
    <xf numFmtId="0" fontId="42" fillId="5" borderId="22" xfId="0" applyFont="1" applyFill="1" applyBorder="1" applyAlignment="1" applyProtection="1">
      <alignment horizontal="center" vertical="center" wrapText="1"/>
      <protection locked="0"/>
    </xf>
    <xf numFmtId="0" fontId="42" fillId="5" borderId="3" xfId="0" applyFont="1" applyFill="1" applyBorder="1" applyAlignment="1" applyProtection="1">
      <alignment horizontal="right" vertical="center" wrapText="1"/>
      <protection locked="0"/>
    </xf>
    <xf numFmtId="0" fontId="42" fillId="5" borderId="3" xfId="0" applyFont="1" applyFill="1" applyBorder="1" applyAlignment="1" applyProtection="1">
      <alignment horizontal="center" vertical="center" wrapText="1"/>
      <protection locked="0"/>
    </xf>
    <xf numFmtId="0" fontId="42" fillId="5" borderId="16" xfId="0" applyFont="1" applyFill="1" applyBorder="1" applyAlignment="1" applyProtection="1">
      <alignment horizontal="center" vertical="center" wrapText="1"/>
      <protection locked="0"/>
    </xf>
    <xf numFmtId="0" fontId="42" fillId="16" borderId="69" xfId="0" applyFont="1" applyFill="1" applyBorder="1" applyAlignment="1" applyProtection="1">
      <alignment horizontal="center" vertical="center" wrapText="1"/>
      <protection locked="0"/>
    </xf>
    <xf numFmtId="0" fontId="42" fillId="16" borderId="0" xfId="0" applyFont="1" applyFill="1" applyBorder="1" applyAlignment="1" applyProtection="1">
      <alignment horizontal="center" vertical="center" wrapText="1"/>
      <protection locked="0"/>
    </xf>
    <xf numFmtId="0" fontId="36" fillId="2" borderId="0" xfId="3" applyFont="1" applyFill="1" applyAlignment="1" applyProtection="1">
      <alignment horizontal="right" vertical="center"/>
    </xf>
    <xf numFmtId="0" fontId="23" fillId="0" borderId="0" xfId="6" applyFont="1" applyBorder="1"/>
    <xf numFmtId="0" fontId="23" fillId="0" borderId="22" xfId="6" applyFont="1" applyBorder="1"/>
    <xf numFmtId="0" fontId="23" fillId="0" borderId="5" xfId="6" applyFont="1" applyBorder="1"/>
    <xf numFmtId="0" fontId="23" fillId="0" borderId="23" xfId="6" applyFont="1" applyBorder="1"/>
    <xf numFmtId="0" fontId="20" fillId="2" borderId="0" xfId="0" applyFont="1" applyFill="1" applyAlignment="1">
      <alignment vertical="center"/>
    </xf>
    <xf numFmtId="0" fontId="20" fillId="0" borderId="0" xfId="0" applyFont="1"/>
    <xf numFmtId="0" fontId="28" fillId="2" borderId="0" xfId="0" applyFont="1" applyFill="1" applyAlignment="1">
      <alignment horizontal="left" vertical="center" wrapText="1"/>
    </xf>
    <xf numFmtId="0" fontId="76" fillId="5" borderId="3" xfId="3" applyFont="1" applyFill="1" applyBorder="1" applyAlignment="1" applyProtection="1">
      <alignment horizontal="right" vertical="center" wrapText="1"/>
      <protection locked="0"/>
    </xf>
    <xf numFmtId="0" fontId="28" fillId="0" borderId="0" xfId="0" applyFont="1" applyAlignment="1"/>
    <xf numFmtId="0" fontId="30" fillId="0" borderId="0" xfId="0" applyFont="1" applyBorder="1" applyAlignment="1"/>
    <xf numFmtId="0" fontId="22" fillId="0" borderId="0" xfId="3" applyFont="1" applyAlignment="1" applyProtection="1">
      <alignment horizontal="left"/>
    </xf>
    <xf numFmtId="0" fontId="22" fillId="0" borderId="0" xfId="3" applyFont="1" applyAlignment="1" applyProtection="1"/>
    <xf numFmtId="0" fontId="23" fillId="0" borderId="0" xfId="6" applyFont="1" applyFill="1" applyBorder="1"/>
    <xf numFmtId="0" fontId="23" fillId="0" borderId="4" xfId="6" applyFont="1" applyFill="1" applyBorder="1"/>
    <xf numFmtId="0" fontId="23" fillId="0" borderId="5" xfId="6" applyFont="1" applyFill="1" applyBorder="1"/>
    <xf numFmtId="0" fontId="23" fillId="0" borderId="18" xfId="6" applyFont="1" applyFill="1" applyBorder="1"/>
    <xf numFmtId="0" fontId="57" fillId="16" borderId="16" xfId="0" applyFont="1" applyFill="1" applyBorder="1" applyAlignment="1" applyProtection="1">
      <alignment horizontal="left" vertical="center" wrapText="1"/>
      <protection locked="0"/>
    </xf>
    <xf numFmtId="0" fontId="57" fillId="5" borderId="3" xfId="0" applyFont="1" applyFill="1" applyBorder="1" applyAlignment="1" applyProtection="1">
      <alignment horizontal="center" vertical="center" wrapText="1"/>
      <protection locked="0"/>
    </xf>
    <xf numFmtId="0" fontId="57" fillId="5" borderId="16" xfId="0" applyFont="1" applyFill="1" applyBorder="1" applyAlignment="1" applyProtection="1">
      <alignment horizontal="center" vertical="center" wrapText="1"/>
      <protection locked="0"/>
    </xf>
    <xf numFmtId="1" fontId="29" fillId="5" borderId="8" xfId="3" applyNumberFormat="1" applyFont="1" applyFill="1" applyBorder="1" applyAlignment="1" applyProtection="1">
      <alignment horizontal="left" vertical="center"/>
    </xf>
    <xf numFmtId="1" fontId="42" fillId="5" borderId="8" xfId="0" applyNumberFormat="1" applyFont="1" applyFill="1" applyBorder="1" applyAlignment="1">
      <alignment horizontal="center" vertical="top"/>
    </xf>
    <xf numFmtId="1" fontId="42" fillId="5" borderId="8" xfId="0" applyNumberFormat="1" applyFont="1" applyFill="1" applyBorder="1" applyAlignment="1">
      <alignment horizontal="center" vertical="top" wrapText="1"/>
    </xf>
    <xf numFmtId="0" fontId="23" fillId="0" borderId="23" xfId="6" applyFont="1" applyBorder="1" applyAlignment="1" applyProtection="1"/>
    <xf numFmtId="0" fontId="23" fillId="0" borderId="0" xfId="6" applyFont="1" applyFill="1" applyBorder="1" applyAlignment="1">
      <alignment horizontal="center"/>
    </xf>
    <xf numFmtId="0" fontId="57" fillId="16" borderId="73" xfId="0" applyFont="1" applyFill="1" applyBorder="1" applyAlignment="1" applyProtection="1">
      <alignment horizontal="left" vertical="center" wrapText="1"/>
      <protection locked="0"/>
    </xf>
    <xf numFmtId="1" fontId="57" fillId="16" borderId="73" xfId="0" applyNumberFormat="1" applyFont="1" applyFill="1" applyBorder="1" applyAlignment="1" applyProtection="1">
      <alignment horizontal="center" vertical="center" wrapText="1"/>
      <protection locked="0"/>
    </xf>
    <xf numFmtId="1" fontId="57" fillId="0" borderId="5" xfId="19" applyNumberFormat="1" applyFont="1" applyFill="1" applyBorder="1" applyAlignment="1">
      <alignment horizontal="center" vertical="center"/>
    </xf>
    <xf numFmtId="0" fontId="57" fillId="0" borderId="8" xfId="0" applyFont="1" applyBorder="1" applyAlignment="1">
      <alignment vertical="top" wrapText="1"/>
    </xf>
    <xf numFmtId="0" fontId="35" fillId="2" borderId="0" xfId="3" applyFont="1" applyFill="1" applyAlignment="1" applyProtection="1">
      <alignment horizontal="center" vertical="top"/>
    </xf>
    <xf numFmtId="0" fontId="23" fillId="0" borderId="0" xfId="6" applyFont="1" applyFill="1"/>
    <xf numFmtId="0" fontId="11" fillId="0" borderId="0" xfId="0" applyFont="1" applyAlignment="1"/>
    <xf numFmtId="0" fontId="28" fillId="0" borderId="0" xfId="0" applyFont="1" applyAlignment="1">
      <alignment horizontal="left" vertical="top" wrapText="1"/>
    </xf>
    <xf numFmtId="0" fontId="0" fillId="0" borderId="0" xfId="0" applyAlignment="1">
      <alignment horizontal="left" vertical="top" wrapText="1"/>
    </xf>
    <xf numFmtId="0" fontId="31" fillId="2" borderId="0" xfId="0" applyFont="1" applyFill="1" applyAlignment="1">
      <alignment horizontal="center" vertical="center"/>
    </xf>
    <xf numFmtId="0" fontId="28" fillId="0" borderId="0" xfId="0" applyFont="1" applyAlignment="1">
      <alignment horizontal="left" vertical="center" wrapText="1"/>
    </xf>
    <xf numFmtId="0" fontId="28" fillId="0" borderId="0" xfId="0" applyFont="1" applyAlignment="1">
      <alignment horizontal="left"/>
    </xf>
    <xf numFmtId="0" fontId="31" fillId="9" borderId="28" xfId="0" applyFont="1" applyFill="1" applyBorder="1" applyAlignment="1">
      <alignment horizontal="center"/>
    </xf>
    <xf numFmtId="0" fontId="33" fillId="0" borderId="0" xfId="3" applyFont="1" applyAlignment="1" applyProtection="1">
      <alignment horizontal="center" vertical="center"/>
    </xf>
    <xf numFmtId="0" fontId="28" fillId="2" borderId="0" xfId="0" applyFont="1" applyFill="1" applyAlignment="1">
      <alignment horizontal="left" vertical="center" wrapText="1"/>
    </xf>
    <xf numFmtId="0" fontId="35" fillId="2" borderId="5" xfId="0" applyFont="1" applyFill="1" applyBorder="1" applyAlignment="1">
      <alignment horizontal="center" vertical="center"/>
    </xf>
    <xf numFmtId="0" fontId="31" fillId="0" borderId="24" xfId="0" applyFont="1" applyBorder="1" applyAlignment="1">
      <alignment horizontal="left"/>
    </xf>
    <xf numFmtId="0" fontId="31" fillId="0" borderId="0" xfId="0" applyFont="1" applyBorder="1" applyAlignment="1">
      <alignment horizontal="left"/>
    </xf>
    <xf numFmtId="0" fontId="31" fillId="9" borderId="34" xfId="0" applyFont="1" applyFill="1" applyBorder="1" applyAlignment="1">
      <alignment horizontal="center"/>
    </xf>
    <xf numFmtId="49" fontId="28" fillId="0" borderId="32" xfId="0" applyNumberFormat="1" applyFont="1" applyBorder="1" applyAlignment="1">
      <alignment horizontal="center"/>
    </xf>
    <xf numFmtId="49" fontId="28" fillId="0" borderId="30" xfId="0" applyNumberFormat="1" applyFont="1" applyBorder="1" applyAlignment="1">
      <alignment horizontal="center"/>
    </xf>
    <xf numFmtId="49" fontId="28" fillId="0" borderId="0" xfId="0" applyNumberFormat="1" applyFont="1" applyBorder="1" applyAlignment="1">
      <alignment horizontal="center"/>
    </xf>
    <xf numFmtId="49" fontId="28" fillId="0" borderId="50" xfId="0" applyNumberFormat="1" applyFont="1" applyBorder="1" applyAlignment="1">
      <alignment horizontal="center"/>
    </xf>
    <xf numFmtId="0" fontId="22" fillId="0" borderId="0" xfId="3" applyFont="1" applyAlignment="1" applyProtection="1">
      <alignment horizontal="left" wrapText="1"/>
    </xf>
    <xf numFmtId="0" fontId="24" fillId="14" borderId="0" xfId="0" applyFont="1" applyFill="1" applyAlignment="1">
      <alignment horizontal="center" vertical="center"/>
    </xf>
    <xf numFmtId="0" fontId="25" fillId="14" borderId="0" xfId="0" applyFont="1" applyFill="1" applyAlignment="1">
      <alignment vertical="center"/>
    </xf>
    <xf numFmtId="0" fontId="26" fillId="15" borderId="0" xfId="3" applyFont="1" applyFill="1" applyAlignment="1" applyProtection="1">
      <alignment horizontal="center" vertical="center"/>
    </xf>
    <xf numFmtId="0" fontId="26" fillId="15" borderId="0" xfId="0" applyFont="1" applyFill="1" applyAlignment="1">
      <alignment horizontal="center" vertical="center"/>
    </xf>
    <xf numFmtId="0" fontId="28" fillId="0" borderId="0" xfId="0" applyFont="1" applyAlignment="1">
      <alignment horizontal="center"/>
    </xf>
    <xf numFmtId="0" fontId="29" fillId="0" borderId="5" xfId="0" applyFont="1" applyBorder="1" applyAlignment="1">
      <alignment horizontal="center" vertical="center"/>
    </xf>
    <xf numFmtId="0" fontId="22" fillId="0" borderId="0" xfId="3" applyFont="1" applyAlignment="1" applyProtection="1">
      <alignment wrapText="1"/>
    </xf>
    <xf numFmtId="0" fontId="22" fillId="0" borderId="0" xfId="3" applyFont="1" applyBorder="1" applyAlignment="1" applyProtection="1">
      <alignment horizontal="left"/>
    </xf>
    <xf numFmtId="0" fontId="20" fillId="2" borderId="0" xfId="0" applyFont="1" applyFill="1" applyAlignment="1">
      <alignment horizontal="center" vertical="center"/>
    </xf>
    <xf numFmtId="0" fontId="28" fillId="2" borderId="69" xfId="0" applyFont="1" applyFill="1" applyBorder="1" applyAlignment="1">
      <alignment horizontal="center" vertical="center" wrapText="1"/>
    </xf>
    <xf numFmtId="0" fontId="28" fillId="2" borderId="0" xfId="0" applyFont="1" applyFill="1" applyBorder="1" applyAlignment="1">
      <alignment horizontal="left" vertical="top" wrapText="1"/>
    </xf>
    <xf numFmtId="0" fontId="37" fillId="15" borderId="0" xfId="0" applyFont="1" applyFill="1" applyAlignment="1">
      <alignment horizontal="center" vertical="center"/>
    </xf>
    <xf numFmtId="0" fontId="24" fillId="14" borderId="0" xfId="0" applyFont="1" applyFill="1" applyAlignment="1">
      <alignment vertical="center"/>
    </xf>
    <xf numFmtId="0" fontId="26" fillId="15" borderId="0" xfId="0" applyFont="1" applyFill="1" applyBorder="1" applyAlignment="1">
      <alignment horizontal="center" vertical="center"/>
    </xf>
    <xf numFmtId="0" fontId="27" fillId="15" borderId="0" xfId="0" applyFont="1" applyFill="1" applyBorder="1" applyAlignment="1">
      <alignment vertical="center"/>
    </xf>
    <xf numFmtId="0" fontId="76" fillId="5" borderId="19" xfId="3" applyFont="1" applyFill="1" applyBorder="1" applyAlignment="1" applyProtection="1">
      <alignment horizontal="right" vertical="top" wrapText="1"/>
      <protection locked="0"/>
    </xf>
    <xf numFmtId="0" fontId="76" fillId="5" borderId="3" xfId="3" applyFont="1" applyFill="1" applyBorder="1" applyAlignment="1" applyProtection="1">
      <alignment horizontal="right" vertical="top" wrapText="1"/>
      <protection locked="0"/>
    </xf>
    <xf numFmtId="0" fontId="57" fillId="16" borderId="73" xfId="0" applyFont="1" applyFill="1" applyBorder="1" applyAlignment="1" applyProtection="1">
      <alignment horizontal="left" vertical="center" wrapText="1"/>
      <protection locked="0"/>
    </xf>
    <xf numFmtId="0" fontId="57" fillId="16" borderId="16" xfId="0" applyFont="1" applyFill="1" applyBorder="1" applyAlignment="1" applyProtection="1">
      <alignment horizontal="left" vertical="center" wrapText="1"/>
      <protection locked="0"/>
    </xf>
    <xf numFmtId="1" fontId="57" fillId="16" borderId="73" xfId="0" applyNumberFormat="1" applyFont="1" applyFill="1" applyBorder="1" applyAlignment="1" applyProtection="1">
      <alignment horizontal="center" vertical="center" wrapText="1"/>
      <protection locked="0"/>
    </xf>
    <xf numFmtId="1" fontId="57" fillId="16" borderId="16" xfId="0" applyNumberFormat="1" applyFont="1" applyFill="1" applyBorder="1" applyAlignment="1" applyProtection="1">
      <alignment horizontal="center" vertical="center" wrapText="1"/>
      <protection locked="0"/>
    </xf>
    <xf numFmtId="0" fontId="76" fillId="5" borderId="73" xfId="3" applyFont="1" applyFill="1" applyBorder="1" applyAlignment="1" applyProtection="1">
      <alignment horizontal="right" vertical="top" wrapText="1"/>
      <protection locked="0"/>
    </xf>
    <xf numFmtId="0" fontId="76" fillId="5" borderId="16" xfId="3" applyFont="1" applyFill="1" applyBorder="1" applyAlignment="1" applyProtection="1">
      <alignment horizontal="right" vertical="top" wrapText="1"/>
      <protection locked="0"/>
    </xf>
    <xf numFmtId="0" fontId="24" fillId="17" borderId="0" xfId="0" applyFont="1" applyFill="1" applyBorder="1" applyAlignment="1" applyProtection="1">
      <alignment horizontal="center" vertical="center"/>
      <protection locked="0"/>
    </xf>
    <xf numFmtId="0" fontId="26" fillId="15" borderId="0" xfId="0" applyFont="1" applyFill="1" applyBorder="1" applyAlignment="1" applyProtection="1">
      <alignment horizontal="center" vertical="center"/>
      <protection locked="0"/>
    </xf>
    <xf numFmtId="0" fontId="26" fillId="15" borderId="0" xfId="0" applyFont="1" applyFill="1" applyBorder="1" applyAlignment="1" applyProtection="1">
      <alignment vertical="top"/>
      <protection locked="0"/>
    </xf>
    <xf numFmtId="0" fontId="42" fillId="2" borderId="0" xfId="0" applyFont="1" applyFill="1" applyBorder="1" applyAlignment="1" applyProtection="1">
      <alignment horizontal="center" vertical="center" wrapText="1"/>
      <protection locked="0"/>
    </xf>
    <xf numFmtId="0" fontId="42" fillId="2" borderId="0" xfId="0" applyFont="1" applyFill="1" applyBorder="1" applyAlignment="1" applyProtection="1">
      <alignment vertical="top" wrapText="1"/>
      <protection locked="0"/>
    </xf>
    <xf numFmtId="0" fontId="24" fillId="14" borderId="0" xfId="0" applyFont="1" applyFill="1" applyAlignment="1" applyProtection="1">
      <alignment horizontal="center" vertical="center"/>
    </xf>
    <xf numFmtId="0" fontId="59" fillId="15" borderId="0" xfId="0" applyFont="1" applyFill="1" applyAlignment="1" applyProtection="1">
      <alignment horizontal="center" vertical="center"/>
    </xf>
    <xf numFmtId="0" fontId="62" fillId="14" borderId="27" xfId="0" applyFont="1" applyFill="1" applyBorder="1" applyAlignment="1" applyProtection="1">
      <alignment horizontal="left" vertical="center" wrapText="1"/>
    </xf>
    <xf numFmtId="0" fontId="74" fillId="14" borderId="28" xfId="0" applyFont="1" applyFill="1" applyBorder="1" applyAlignment="1" applyProtection="1">
      <alignment horizontal="left" vertical="center" wrapText="1"/>
    </xf>
    <xf numFmtId="0" fontId="74" fillId="14" borderId="34" xfId="0" applyFont="1" applyFill="1" applyBorder="1" applyAlignment="1" applyProtection="1">
      <alignment horizontal="left" vertical="center" wrapText="1"/>
    </xf>
    <xf numFmtId="169" fontId="72" fillId="5" borderId="7" xfId="0" applyNumberFormat="1" applyFont="1" applyFill="1" applyBorder="1" applyAlignment="1" applyProtection="1">
      <alignment horizontal="center"/>
      <protection locked="0"/>
    </xf>
    <xf numFmtId="169" fontId="72" fillId="5" borderId="12" xfId="0" applyNumberFormat="1" applyFont="1" applyFill="1" applyBorder="1" applyAlignment="1" applyProtection="1">
      <alignment horizontal="center"/>
      <protection locked="0"/>
    </xf>
    <xf numFmtId="0" fontId="67" fillId="5" borderId="7" xfId="0" applyFont="1" applyFill="1" applyBorder="1" applyAlignment="1" applyProtection="1">
      <alignment horizontal="left"/>
      <protection locked="0"/>
    </xf>
    <xf numFmtId="0" fontId="67" fillId="5" borderId="6" xfId="0" applyFont="1" applyFill="1" applyBorder="1" applyAlignment="1" applyProtection="1">
      <alignment horizontal="left"/>
      <protection locked="0"/>
    </xf>
    <xf numFmtId="0" fontId="67" fillId="5" borderId="12" xfId="0" applyFont="1" applyFill="1" applyBorder="1" applyAlignment="1" applyProtection="1">
      <alignment horizontal="left"/>
      <protection locked="0"/>
    </xf>
    <xf numFmtId="0" fontId="69" fillId="18" borderId="7" xfId="0" applyFont="1" applyFill="1" applyBorder="1" applyAlignment="1" applyProtection="1">
      <alignment horizontal="center" vertical="center"/>
    </xf>
    <xf numFmtId="0" fontId="69" fillId="18" borderId="35" xfId="0" applyFont="1" applyFill="1" applyBorder="1" applyAlignment="1" applyProtection="1">
      <alignment horizontal="center" vertical="center"/>
    </xf>
    <xf numFmtId="0" fontId="69" fillId="18" borderId="33" xfId="0" applyFont="1" applyFill="1" applyBorder="1" applyAlignment="1" applyProtection="1">
      <alignment horizontal="center" vertical="center"/>
    </xf>
    <xf numFmtId="0" fontId="69" fillId="18" borderId="12" xfId="0" applyFont="1" applyFill="1" applyBorder="1" applyAlignment="1" applyProtection="1">
      <alignment horizontal="center" vertical="center"/>
    </xf>
    <xf numFmtId="0" fontId="75" fillId="2" borderId="0" xfId="0" applyFont="1" applyFill="1" applyAlignment="1" applyProtection="1">
      <alignment horizontal="center" vertical="top" wrapText="1"/>
    </xf>
    <xf numFmtId="0" fontId="41" fillId="5" borderId="7" xfId="0" applyFont="1" applyFill="1" applyBorder="1" applyAlignment="1" applyProtection="1">
      <alignment horizontal="left" wrapText="1"/>
      <protection locked="0"/>
    </xf>
    <xf numFmtId="0" fontId="41" fillId="5" borderId="6" xfId="0" applyFont="1" applyFill="1" applyBorder="1" applyAlignment="1" applyProtection="1">
      <alignment horizontal="left" wrapText="1"/>
      <protection locked="0"/>
    </xf>
    <xf numFmtId="0" fontId="41" fillId="5" borderId="12" xfId="0" applyFont="1" applyFill="1" applyBorder="1" applyAlignment="1" applyProtection="1">
      <alignment horizontal="left" wrapText="1"/>
      <protection locked="0"/>
    </xf>
    <xf numFmtId="0" fontId="41" fillId="6" borderId="3" xfId="0" applyFont="1" applyFill="1" applyBorder="1" applyAlignment="1" applyProtection="1">
      <alignment horizontal="left" vertical="center" wrapText="1"/>
    </xf>
    <xf numFmtId="0" fontId="41" fillId="6" borderId="16" xfId="0" applyFont="1" applyFill="1" applyBorder="1" applyAlignment="1" applyProtection="1">
      <alignment horizontal="left" vertical="center" wrapText="1"/>
    </xf>
    <xf numFmtId="0" fontId="41" fillId="6" borderId="19" xfId="0" applyFont="1" applyFill="1" applyBorder="1" applyAlignment="1" applyProtection="1">
      <alignment horizontal="left" vertical="center" wrapText="1"/>
    </xf>
    <xf numFmtId="0" fontId="41" fillId="6" borderId="8" xfId="0" applyFont="1" applyFill="1" applyBorder="1" applyAlignment="1" applyProtection="1">
      <alignment horizontal="left" vertical="center"/>
    </xf>
    <xf numFmtId="0" fontId="41" fillId="5" borderId="8" xfId="0" applyFont="1" applyFill="1" applyBorder="1" applyAlignment="1" applyProtection="1">
      <alignment horizontal="center" vertical="center"/>
    </xf>
    <xf numFmtId="1" fontId="57" fillId="5" borderId="38" xfId="2" applyNumberFormat="1" applyFont="1" applyFill="1" applyBorder="1" applyAlignment="1" applyProtection="1">
      <alignment horizontal="center" vertical="center"/>
      <protection locked="0"/>
    </xf>
    <xf numFmtId="1" fontId="57" fillId="5" borderId="40" xfId="2" applyNumberFormat="1" applyFont="1" applyFill="1" applyBorder="1" applyAlignment="1" applyProtection="1">
      <alignment horizontal="center" vertical="center"/>
      <protection locked="0"/>
    </xf>
    <xf numFmtId="0" fontId="63" fillId="5" borderId="36" xfId="1" applyFont="1" applyFill="1" applyBorder="1" applyAlignment="1" applyProtection="1">
      <alignment horizontal="right" vertical="center"/>
    </xf>
    <xf numFmtId="0" fontId="63" fillId="5" borderId="8" xfId="1" applyFont="1" applyFill="1" applyBorder="1" applyAlignment="1" applyProtection="1">
      <alignment horizontal="right" vertical="center"/>
    </xf>
    <xf numFmtId="0" fontId="63" fillId="5" borderId="7" xfId="1" applyFont="1" applyFill="1" applyBorder="1" applyAlignment="1" applyProtection="1">
      <alignment horizontal="right" vertical="center"/>
    </xf>
    <xf numFmtId="1" fontId="57" fillId="5" borderId="36" xfId="2" applyNumberFormat="1" applyFont="1" applyFill="1" applyBorder="1" applyAlignment="1" applyProtection="1">
      <alignment horizontal="center" vertical="center"/>
      <protection locked="0"/>
    </xf>
    <xf numFmtId="1" fontId="57" fillId="5" borderId="8" xfId="2" applyNumberFormat="1" applyFont="1" applyFill="1" applyBorder="1" applyAlignment="1" applyProtection="1">
      <alignment horizontal="center" vertical="center"/>
      <protection locked="0"/>
    </xf>
    <xf numFmtId="0" fontId="57" fillId="5" borderId="7" xfId="0" applyFont="1" applyFill="1" applyBorder="1" applyAlignment="1" applyProtection="1">
      <alignment horizontal="center" vertical="center"/>
      <protection locked="0"/>
    </xf>
    <xf numFmtId="0" fontId="57" fillId="5" borderId="6" xfId="0" applyFont="1" applyFill="1" applyBorder="1" applyAlignment="1" applyProtection="1">
      <alignment horizontal="center" vertical="center"/>
      <protection locked="0"/>
    </xf>
    <xf numFmtId="0" fontId="57" fillId="5" borderId="12" xfId="0" applyFont="1" applyFill="1" applyBorder="1" applyAlignment="1" applyProtection="1">
      <alignment horizontal="center" vertical="center"/>
      <protection locked="0"/>
    </xf>
    <xf numFmtId="0" fontId="63" fillId="5" borderId="37" xfId="1" applyFont="1" applyFill="1" applyBorder="1" applyAlignment="1" applyProtection="1">
      <alignment horizontal="right" vertical="center"/>
    </xf>
    <xf numFmtId="0" fontId="63" fillId="5" borderId="38" xfId="1" applyFont="1" applyFill="1" applyBorder="1" applyAlignment="1" applyProtection="1">
      <alignment horizontal="right" vertical="center"/>
    </xf>
    <xf numFmtId="0" fontId="63" fillId="5" borderId="39" xfId="1" applyFont="1" applyFill="1" applyBorder="1" applyAlignment="1" applyProtection="1">
      <alignment horizontal="right" vertical="center"/>
    </xf>
    <xf numFmtId="1" fontId="57" fillId="5" borderId="37" xfId="2" applyNumberFormat="1" applyFont="1" applyFill="1" applyBorder="1" applyAlignment="1" applyProtection="1">
      <alignment horizontal="center" vertical="center"/>
      <protection locked="0"/>
    </xf>
    <xf numFmtId="1" fontId="57" fillId="5" borderId="11" xfId="2"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wrapText="1"/>
    </xf>
    <xf numFmtId="1" fontId="57" fillId="23" borderId="62" xfId="2" applyNumberFormat="1" applyFont="1" applyFill="1" applyBorder="1" applyAlignment="1" applyProtection="1">
      <alignment horizontal="center" vertical="center"/>
    </xf>
    <xf numFmtId="1" fontId="57" fillId="23" borderId="63" xfId="2" applyNumberFormat="1" applyFont="1" applyFill="1" applyBorder="1" applyAlignment="1" applyProtection="1">
      <alignment horizontal="center" vertical="center"/>
    </xf>
    <xf numFmtId="1" fontId="57" fillId="5" borderId="64" xfId="2" applyNumberFormat="1" applyFont="1" applyFill="1" applyBorder="1" applyAlignment="1" applyProtection="1">
      <alignment horizontal="center" vertical="center"/>
      <protection locked="0"/>
    </xf>
    <xf numFmtId="1" fontId="57" fillId="5" borderId="16" xfId="2" applyNumberFormat="1" applyFont="1" applyFill="1" applyBorder="1" applyAlignment="1" applyProtection="1">
      <alignment horizontal="center" vertical="center"/>
      <protection locked="0"/>
    </xf>
    <xf numFmtId="1" fontId="57" fillId="5" borderId="17" xfId="2" applyNumberFormat="1" applyFont="1" applyFill="1" applyBorder="1" applyAlignment="1" applyProtection="1">
      <alignment horizontal="center" vertical="center"/>
      <protection locked="0"/>
    </xf>
    <xf numFmtId="0" fontId="63" fillId="23" borderId="27" xfId="1" applyFont="1" applyFill="1" applyBorder="1" applyAlignment="1" applyProtection="1">
      <alignment horizontal="left" vertical="center"/>
    </xf>
    <xf numFmtId="0" fontId="63" fillId="23" borderId="28" xfId="1" applyFont="1" applyFill="1" applyBorder="1" applyAlignment="1" applyProtection="1">
      <alignment horizontal="left" vertical="center"/>
    </xf>
    <xf numFmtId="1" fontId="57" fillId="23" borderId="65" xfId="2" applyNumberFormat="1" applyFont="1" applyFill="1" applyBorder="1" applyAlignment="1" applyProtection="1">
      <alignment horizontal="center" vertical="center"/>
    </xf>
    <xf numFmtId="1" fontId="57" fillId="23" borderId="55" xfId="2" applyNumberFormat="1" applyFont="1" applyFill="1" applyBorder="1" applyAlignment="1" applyProtection="1">
      <alignment horizontal="center" vertical="center"/>
    </xf>
    <xf numFmtId="0" fontId="62" fillId="14" borderId="29" xfId="1" applyFont="1" applyFill="1" applyBorder="1" applyAlignment="1" applyProtection="1">
      <alignment horizontal="center" vertical="center"/>
    </xf>
    <xf numFmtId="0" fontId="62" fillId="14" borderId="32" xfId="1" applyFont="1" applyFill="1" applyBorder="1" applyAlignment="1" applyProtection="1">
      <alignment horizontal="center" vertical="center"/>
    </xf>
    <xf numFmtId="0" fontId="62" fillId="14" borderId="30" xfId="1" applyFont="1" applyFill="1" applyBorder="1" applyAlignment="1" applyProtection="1">
      <alignment horizontal="center" vertical="center"/>
    </xf>
    <xf numFmtId="0" fontId="62" fillId="14" borderId="24" xfId="1" applyFont="1" applyFill="1" applyBorder="1" applyAlignment="1" applyProtection="1">
      <alignment horizontal="center" vertical="center"/>
    </xf>
    <xf numFmtId="0" fontId="62" fillId="14" borderId="0" xfId="1" applyFont="1" applyFill="1" applyBorder="1" applyAlignment="1" applyProtection="1">
      <alignment horizontal="center" vertical="center"/>
    </xf>
    <xf numFmtId="0" fontId="62" fillId="14" borderId="29" xfId="1" applyFont="1" applyFill="1" applyBorder="1" applyAlignment="1" applyProtection="1">
      <alignment horizontal="center" vertical="center" wrapText="1"/>
    </xf>
    <xf numFmtId="0" fontId="62" fillId="14" borderId="32" xfId="1" applyFont="1" applyFill="1" applyBorder="1" applyAlignment="1" applyProtection="1">
      <alignment horizontal="center" vertical="center" wrapText="1"/>
    </xf>
    <xf numFmtId="0" fontId="62" fillId="14" borderId="30" xfId="1" applyFont="1" applyFill="1" applyBorder="1" applyAlignment="1" applyProtection="1">
      <alignment horizontal="center" vertical="center" wrapText="1"/>
    </xf>
    <xf numFmtId="0" fontId="42" fillId="21" borderId="45" xfId="1" applyFont="1" applyFill="1" applyBorder="1" applyAlignment="1" applyProtection="1">
      <alignment horizontal="center" vertical="center" wrapText="1"/>
    </xf>
    <xf numFmtId="0" fontId="42" fillId="21" borderId="46" xfId="1" applyFont="1" applyFill="1" applyBorder="1" applyAlignment="1" applyProtection="1">
      <alignment horizontal="center" vertical="center" wrapText="1"/>
    </xf>
    <xf numFmtId="0" fontId="42" fillId="21" borderId="61" xfId="1" applyFont="1" applyFill="1" applyBorder="1" applyAlignment="1" applyProtection="1">
      <alignment horizontal="center" vertical="center" wrapText="1"/>
    </xf>
    <xf numFmtId="0" fontId="42" fillId="9" borderId="45" xfId="1" applyFont="1" applyFill="1" applyBorder="1" applyAlignment="1" applyProtection="1">
      <alignment horizontal="center" vertical="center" wrapText="1"/>
    </xf>
    <xf numFmtId="0" fontId="42" fillId="9" borderId="46" xfId="1" applyFont="1" applyFill="1" applyBorder="1" applyAlignment="1" applyProtection="1">
      <alignment horizontal="center" vertical="center" wrapText="1"/>
    </xf>
    <xf numFmtId="0" fontId="42" fillId="9" borderId="61" xfId="1" applyFont="1" applyFill="1" applyBorder="1" applyAlignment="1" applyProtection="1">
      <alignment horizontal="center" vertical="center" wrapText="1"/>
    </xf>
    <xf numFmtId="0" fontId="42" fillId="22" borderId="45" xfId="1" applyFont="1" applyFill="1" applyBorder="1" applyAlignment="1" applyProtection="1">
      <alignment horizontal="center" vertical="center" wrapText="1"/>
    </xf>
    <xf numFmtId="0" fontId="42" fillId="22" borderId="46" xfId="1" applyFont="1" applyFill="1" applyBorder="1" applyAlignment="1" applyProtection="1">
      <alignment horizontal="center" vertical="center" wrapText="1"/>
    </xf>
    <xf numFmtId="0" fontId="42" fillId="22" borderId="47" xfId="1" applyFont="1" applyFill="1" applyBorder="1" applyAlignment="1" applyProtection="1">
      <alignment horizontal="center" vertical="center" wrapText="1"/>
    </xf>
    <xf numFmtId="0" fontId="62" fillId="14" borderId="27" xfId="1" applyFont="1" applyFill="1" applyBorder="1" applyAlignment="1">
      <alignment horizontal="center" vertical="center"/>
    </xf>
    <xf numFmtId="0" fontId="62" fillId="14" borderId="28" xfId="1" applyFont="1" applyFill="1" applyBorder="1" applyAlignment="1">
      <alignment vertical="center"/>
    </xf>
    <xf numFmtId="0" fontId="62" fillId="14" borderId="54" xfId="1" applyFont="1" applyFill="1" applyBorder="1" applyAlignment="1">
      <alignment vertical="center"/>
    </xf>
    <xf numFmtId="0" fontId="62" fillId="14" borderId="55" xfId="1" applyFont="1" applyFill="1" applyBorder="1" applyAlignment="1">
      <alignment horizontal="center" vertical="center" wrapText="1"/>
    </xf>
    <xf numFmtId="0" fontId="62" fillId="14" borderId="34" xfId="1" applyFont="1" applyFill="1" applyBorder="1" applyAlignment="1">
      <alignment vertical="center"/>
    </xf>
    <xf numFmtId="0" fontId="63" fillId="5" borderId="56" xfId="1" applyFont="1" applyFill="1" applyBorder="1" applyAlignment="1">
      <alignment horizontal="center" vertical="center"/>
    </xf>
    <xf numFmtId="0" fontId="63" fillId="5" borderId="57" xfId="1" applyFont="1" applyFill="1" applyBorder="1" applyAlignment="1">
      <alignment vertical="center"/>
    </xf>
    <xf numFmtId="0" fontId="63" fillId="5" borderId="58" xfId="1" applyFont="1" applyFill="1" applyBorder="1" applyAlignment="1">
      <alignment vertical="center"/>
    </xf>
    <xf numFmtId="168" fontId="63" fillId="20" borderId="59" xfId="1" applyNumberFormat="1" applyFont="1" applyFill="1" applyBorder="1" applyAlignment="1" applyProtection="1">
      <alignment horizontal="left" vertical="center"/>
      <protection locked="0"/>
    </xf>
    <xf numFmtId="168" fontId="63" fillId="20" borderId="57" xfId="1" applyNumberFormat="1" applyFont="1" applyFill="1" applyBorder="1" applyAlignment="1" applyProtection="1">
      <alignment vertical="center"/>
      <protection locked="0"/>
    </xf>
    <xf numFmtId="168" fontId="63" fillId="20" borderId="58" xfId="1" applyNumberFormat="1" applyFont="1" applyFill="1" applyBorder="1" applyAlignment="1" applyProtection="1">
      <alignment vertical="center"/>
      <protection locked="0"/>
    </xf>
    <xf numFmtId="168" fontId="63" fillId="20" borderId="60" xfId="1" applyNumberFormat="1" applyFont="1" applyFill="1" applyBorder="1" applyAlignment="1" applyProtection="1">
      <alignment vertical="center"/>
      <protection locked="0"/>
    </xf>
    <xf numFmtId="0" fontId="63" fillId="5" borderId="33" xfId="1" applyFont="1" applyFill="1" applyBorder="1" applyAlignment="1">
      <alignment horizontal="center" vertical="center"/>
    </xf>
    <xf numFmtId="0" fontId="63" fillId="5" borderId="6" xfId="1" applyFont="1" applyFill="1" applyBorder="1" applyAlignment="1">
      <alignment vertical="center"/>
    </xf>
    <xf numFmtId="0" fontId="63" fillId="5" borderId="12" xfId="1" applyFont="1" applyFill="1" applyBorder="1" applyAlignment="1">
      <alignment vertical="center"/>
    </xf>
    <xf numFmtId="168" fontId="63" fillId="20" borderId="7" xfId="1" applyNumberFormat="1" applyFont="1" applyFill="1" applyBorder="1" applyAlignment="1" applyProtection="1">
      <alignment horizontal="left" vertical="center"/>
      <protection locked="0"/>
    </xf>
    <xf numFmtId="168" fontId="63" fillId="20" borderId="6" xfId="1" applyNumberFormat="1" applyFont="1" applyFill="1" applyBorder="1" applyAlignment="1" applyProtection="1">
      <alignment vertical="center"/>
      <protection locked="0"/>
    </xf>
    <xf numFmtId="168" fontId="63" fillId="20" borderId="12" xfId="1" applyNumberFormat="1" applyFont="1" applyFill="1" applyBorder="1" applyAlignment="1" applyProtection="1">
      <alignment vertical="center"/>
      <protection locked="0"/>
    </xf>
    <xf numFmtId="168" fontId="63" fillId="20" borderId="35" xfId="1" applyNumberFormat="1" applyFont="1" applyFill="1" applyBorder="1" applyAlignment="1" applyProtection="1">
      <alignment vertical="center"/>
      <protection locked="0"/>
    </xf>
    <xf numFmtId="0" fontId="63" fillId="5" borderId="52" xfId="1" applyFont="1" applyFill="1" applyBorder="1" applyAlignment="1">
      <alignment horizontal="center" vertical="center"/>
    </xf>
    <xf numFmtId="0" fontId="63" fillId="5" borderId="2" xfId="1" applyFont="1" applyFill="1" applyBorder="1" applyAlignment="1">
      <alignment vertical="center"/>
    </xf>
    <xf numFmtId="0" fontId="63" fillId="5" borderId="21" xfId="1" applyFont="1" applyFill="1" applyBorder="1" applyAlignment="1">
      <alignment vertical="center"/>
    </xf>
    <xf numFmtId="168" fontId="63" fillId="20" borderId="20" xfId="1" applyNumberFormat="1" applyFont="1" applyFill="1" applyBorder="1" applyAlignment="1" applyProtection="1">
      <alignment horizontal="left" vertical="center"/>
      <protection locked="0"/>
    </xf>
    <xf numFmtId="168" fontId="63" fillId="20" borderId="2" xfId="1" applyNumberFormat="1" applyFont="1" applyFill="1" applyBorder="1" applyAlignment="1" applyProtection="1">
      <alignment vertical="center"/>
      <protection locked="0"/>
    </xf>
    <xf numFmtId="168" fontId="63" fillId="20" borderId="21" xfId="1" applyNumberFormat="1" applyFont="1" applyFill="1" applyBorder="1" applyAlignment="1" applyProtection="1">
      <alignment vertical="center"/>
      <protection locked="0"/>
    </xf>
    <xf numFmtId="168" fontId="63" fillId="20" borderId="53" xfId="1" applyNumberFormat="1" applyFont="1" applyFill="1" applyBorder="1" applyAlignment="1" applyProtection="1">
      <alignment vertical="center"/>
      <protection locked="0"/>
    </xf>
    <xf numFmtId="0" fontId="63" fillId="5" borderId="37" xfId="1" applyFont="1" applyFill="1" applyBorder="1" applyAlignment="1">
      <alignment horizontal="center" vertical="center"/>
    </xf>
    <xf numFmtId="0" fontId="63" fillId="5" borderId="38" xfId="1" applyFont="1" applyFill="1" applyBorder="1" applyAlignment="1">
      <alignment vertical="center"/>
    </xf>
    <xf numFmtId="3" fontId="63" fillId="19" borderId="38" xfId="1" applyNumberFormat="1" applyFont="1" applyFill="1" applyBorder="1" applyAlignment="1" applyProtection="1">
      <alignment horizontal="left" vertical="center"/>
      <protection locked="0"/>
    </xf>
    <xf numFmtId="3" fontId="63" fillId="19" borderId="38" xfId="1" applyNumberFormat="1" applyFont="1" applyFill="1" applyBorder="1" applyAlignment="1" applyProtection="1">
      <alignment vertical="center"/>
      <protection locked="0"/>
    </xf>
    <xf numFmtId="3" fontId="63" fillId="19" borderId="40" xfId="1" applyNumberFormat="1" applyFont="1" applyFill="1" applyBorder="1" applyAlignment="1" applyProtection="1">
      <alignment vertical="center"/>
      <protection locked="0"/>
    </xf>
    <xf numFmtId="0" fontId="57" fillId="5" borderId="7" xfId="0" applyFont="1" applyFill="1" applyBorder="1" applyAlignment="1" applyProtection="1">
      <alignment horizontal="center"/>
      <protection locked="0"/>
    </xf>
    <xf numFmtId="0" fontId="57" fillId="5" borderId="6" xfId="0" applyFont="1" applyFill="1" applyBorder="1" applyAlignment="1" applyProtection="1">
      <alignment horizontal="center"/>
      <protection locked="0"/>
    </xf>
    <xf numFmtId="0" fontId="57" fillId="5" borderId="12" xfId="0" applyFont="1" applyFill="1" applyBorder="1" applyAlignment="1" applyProtection="1">
      <alignment horizontal="center"/>
      <protection locked="0"/>
    </xf>
    <xf numFmtId="6" fontId="57" fillId="5" borderId="7" xfId="0" applyNumberFormat="1" applyFont="1" applyFill="1" applyBorder="1" applyAlignment="1" applyProtection="1">
      <alignment horizontal="left" vertical="center"/>
      <protection locked="0"/>
    </xf>
    <xf numFmtId="6" fontId="57" fillId="5" borderId="6" xfId="0" applyNumberFormat="1" applyFont="1" applyFill="1" applyBorder="1" applyAlignment="1" applyProtection="1">
      <alignment horizontal="left" vertical="center"/>
      <protection locked="0"/>
    </xf>
    <xf numFmtId="6" fontId="57" fillId="5" borderId="12" xfId="0" applyNumberFormat="1" applyFont="1" applyFill="1" applyBorder="1" applyAlignment="1" applyProtection="1">
      <alignment horizontal="left" vertical="center"/>
      <protection locked="0"/>
    </xf>
    <xf numFmtId="6" fontId="57" fillId="5" borderId="7" xfId="0" applyNumberFormat="1" applyFont="1" applyFill="1" applyBorder="1" applyAlignment="1" applyProtection="1">
      <alignment horizontal="center" vertical="center"/>
      <protection locked="0"/>
    </xf>
    <xf numFmtId="6" fontId="57" fillId="5" borderId="6" xfId="0" applyNumberFormat="1" applyFont="1" applyFill="1" applyBorder="1" applyAlignment="1" applyProtection="1">
      <alignment horizontal="center" vertical="center"/>
      <protection locked="0"/>
    </xf>
    <xf numFmtId="6" fontId="57" fillId="5" borderId="12" xfId="0" applyNumberFormat="1" applyFont="1" applyFill="1" applyBorder="1" applyAlignment="1" applyProtection="1">
      <alignment horizontal="center" vertical="center"/>
      <protection locked="0"/>
    </xf>
    <xf numFmtId="0" fontId="42" fillId="2" borderId="0" xfId="0" applyFont="1" applyFill="1" applyAlignment="1" applyProtection="1">
      <alignment wrapText="1"/>
    </xf>
    <xf numFmtId="0" fontId="23" fillId="0" borderId="0" xfId="0" applyFont="1" applyAlignment="1">
      <alignment wrapText="1"/>
    </xf>
    <xf numFmtId="0" fontId="62" fillId="14" borderId="25" xfId="1" applyFont="1" applyFill="1" applyBorder="1" applyAlignment="1" applyProtection="1">
      <alignment horizontal="center" vertical="center"/>
    </xf>
    <xf numFmtId="0" fontId="62" fillId="14" borderId="26" xfId="1" applyFont="1" applyFill="1" applyBorder="1" applyAlignment="1" applyProtection="1">
      <alignment horizontal="center" vertical="center"/>
    </xf>
    <xf numFmtId="0" fontId="62" fillId="14" borderId="31" xfId="1" applyFont="1" applyFill="1" applyBorder="1" applyAlignment="1" applyProtection="1">
      <alignment horizontal="center" vertical="center"/>
    </xf>
    <xf numFmtId="0" fontId="62" fillId="14" borderId="24" xfId="1" applyFont="1" applyFill="1" applyBorder="1" applyAlignment="1" applyProtection="1">
      <alignment horizontal="center" vertical="center" wrapText="1"/>
    </xf>
    <xf numFmtId="0" fontId="62" fillId="14" borderId="0" xfId="1" applyFont="1" applyFill="1" applyBorder="1" applyAlignment="1" applyProtection="1">
      <alignment horizontal="center" vertical="center" wrapText="1"/>
    </xf>
    <xf numFmtId="0" fontId="62" fillId="14" borderId="50" xfId="1" applyFont="1" applyFill="1" applyBorder="1" applyAlignment="1" applyProtection="1">
      <alignment horizontal="center" vertical="center" wrapText="1"/>
    </xf>
    <xf numFmtId="0" fontId="62" fillId="14" borderId="25" xfId="1" applyFont="1" applyFill="1" applyBorder="1" applyAlignment="1" applyProtection="1">
      <alignment horizontal="center" vertical="center" wrapText="1"/>
    </xf>
    <xf numFmtId="0" fontId="62" fillId="14" borderId="26" xfId="1" applyFont="1" applyFill="1" applyBorder="1" applyAlignment="1" applyProtection="1">
      <alignment horizontal="center" vertical="center" wrapText="1"/>
    </xf>
    <xf numFmtId="0" fontId="62" fillId="14" borderId="31" xfId="1" applyFont="1" applyFill="1" applyBorder="1" applyAlignment="1" applyProtection="1">
      <alignment horizontal="center" vertical="center" wrapText="1"/>
    </xf>
    <xf numFmtId="0" fontId="63" fillId="5" borderId="44" xfId="1" applyFont="1" applyFill="1" applyBorder="1" applyAlignment="1" applyProtection="1">
      <alignment horizontal="center" vertical="center"/>
    </xf>
    <xf numFmtId="0" fontId="63" fillId="5" borderId="5" xfId="1" applyFont="1" applyFill="1" applyBorder="1" applyAlignment="1" applyProtection="1">
      <alignment horizontal="center" vertical="center"/>
    </xf>
    <xf numFmtId="6" fontId="57" fillId="5" borderId="41" xfId="0" applyNumberFormat="1" applyFont="1" applyFill="1" applyBorder="1" applyAlignment="1" applyProtection="1">
      <alignment horizontal="center" vertical="center"/>
      <protection locked="0"/>
    </xf>
    <xf numFmtId="6" fontId="57" fillId="5" borderId="42" xfId="0" applyNumberFormat="1" applyFont="1" applyFill="1" applyBorder="1" applyAlignment="1" applyProtection="1">
      <alignment horizontal="center" vertical="center"/>
      <protection locked="0"/>
    </xf>
    <xf numFmtId="6" fontId="57" fillId="5" borderId="43" xfId="0" applyNumberFormat="1" applyFont="1" applyFill="1" applyBorder="1" applyAlignment="1" applyProtection="1">
      <alignment horizontal="center" vertical="center"/>
      <protection locked="0"/>
    </xf>
    <xf numFmtId="169" fontId="57" fillId="5" borderId="41" xfId="0" applyNumberFormat="1" applyFont="1" applyFill="1" applyBorder="1" applyAlignment="1" applyProtection="1">
      <alignment horizontal="center" vertical="center"/>
      <protection locked="0"/>
    </xf>
    <xf numFmtId="169" fontId="57" fillId="5" borderId="42" xfId="0" applyNumberFormat="1" applyFont="1" applyFill="1" applyBorder="1" applyAlignment="1" applyProtection="1">
      <alignment horizontal="center" vertical="center"/>
      <protection locked="0"/>
    </xf>
    <xf numFmtId="169" fontId="57" fillId="5" borderId="43" xfId="0" applyNumberFormat="1" applyFont="1" applyFill="1" applyBorder="1" applyAlignment="1" applyProtection="1">
      <alignment horizontal="center" vertical="center"/>
      <protection locked="0"/>
    </xf>
    <xf numFmtId="0" fontId="63" fillId="5" borderId="33" xfId="1" applyFont="1" applyFill="1" applyBorder="1" applyAlignment="1" applyProtection="1">
      <alignment horizontal="center" vertical="center"/>
    </xf>
    <xf numFmtId="0" fontId="63" fillId="5" borderId="6" xfId="1" applyFont="1" applyFill="1" applyBorder="1" applyAlignment="1" applyProtection="1">
      <alignment horizontal="center" vertical="center"/>
    </xf>
    <xf numFmtId="6" fontId="57" fillId="5" borderId="36" xfId="0" applyNumberFormat="1" applyFont="1" applyFill="1" applyBorder="1" applyAlignment="1" applyProtection="1">
      <alignment horizontal="center" vertical="center"/>
      <protection locked="0"/>
    </xf>
    <xf numFmtId="6" fontId="57" fillId="5" borderId="8" xfId="0" applyNumberFormat="1" applyFont="1" applyFill="1" applyBorder="1" applyAlignment="1" applyProtection="1">
      <alignment horizontal="center" vertical="center"/>
      <protection locked="0"/>
    </xf>
    <xf numFmtId="6" fontId="57" fillId="5" borderId="11" xfId="0" applyNumberFormat="1" applyFont="1" applyFill="1" applyBorder="1" applyAlignment="1" applyProtection="1">
      <alignment horizontal="center" vertical="center"/>
      <protection locked="0"/>
    </xf>
    <xf numFmtId="169" fontId="57" fillId="5" borderId="36" xfId="0" applyNumberFormat="1" applyFont="1" applyFill="1" applyBorder="1" applyAlignment="1" applyProtection="1">
      <alignment horizontal="center" vertical="center"/>
      <protection locked="0"/>
    </xf>
    <xf numFmtId="169" fontId="57" fillId="5" borderId="8" xfId="0" applyNumberFormat="1" applyFont="1" applyFill="1" applyBorder="1" applyAlignment="1" applyProtection="1">
      <alignment horizontal="center" vertical="center"/>
      <protection locked="0"/>
    </xf>
    <xf numFmtId="169" fontId="57" fillId="5" borderId="11" xfId="0" applyNumberFormat="1" applyFont="1" applyFill="1" applyBorder="1" applyAlignment="1" applyProtection="1">
      <alignment horizontal="center" vertical="center"/>
      <protection locked="0"/>
    </xf>
    <xf numFmtId="0" fontId="63" fillId="5" borderId="51" xfId="1" applyFont="1" applyFill="1" applyBorder="1" applyAlignment="1" applyProtection="1">
      <alignment horizontal="center" vertical="center"/>
    </xf>
    <xf numFmtId="0" fontId="63" fillId="5" borderId="48" xfId="1" applyFont="1" applyFill="1" applyBorder="1" applyAlignment="1" applyProtection="1">
      <alignment horizontal="center" vertical="center"/>
    </xf>
    <xf numFmtId="6" fontId="57" fillId="5" borderId="37" xfId="0" applyNumberFormat="1" applyFont="1" applyFill="1" applyBorder="1" applyAlignment="1" applyProtection="1">
      <alignment horizontal="center" vertical="center"/>
      <protection locked="0"/>
    </xf>
    <xf numFmtId="6" fontId="57" fillId="5" borderId="38" xfId="0" applyNumberFormat="1" applyFont="1" applyFill="1" applyBorder="1" applyAlignment="1" applyProtection="1">
      <alignment horizontal="center" vertical="center"/>
      <protection locked="0"/>
    </xf>
    <xf numFmtId="6" fontId="57" fillId="5" borderId="40" xfId="0" applyNumberFormat="1" applyFont="1" applyFill="1" applyBorder="1" applyAlignment="1" applyProtection="1">
      <alignment horizontal="center" vertical="center"/>
      <protection locked="0"/>
    </xf>
    <xf numFmtId="169" fontId="57" fillId="5" borderId="37" xfId="0" applyNumberFormat="1" applyFont="1" applyFill="1" applyBorder="1" applyAlignment="1" applyProtection="1">
      <alignment horizontal="center" vertical="center"/>
      <protection locked="0"/>
    </xf>
    <xf numFmtId="169" fontId="57" fillId="5" borderId="38" xfId="0" applyNumberFormat="1" applyFont="1" applyFill="1" applyBorder="1" applyAlignment="1" applyProtection="1">
      <alignment horizontal="center" vertical="center"/>
      <protection locked="0"/>
    </xf>
    <xf numFmtId="169" fontId="57" fillId="5" borderId="40" xfId="0" applyNumberFormat="1" applyFont="1" applyFill="1" applyBorder="1" applyAlignment="1" applyProtection="1">
      <alignment horizontal="center" vertical="center"/>
      <protection locked="0"/>
    </xf>
    <xf numFmtId="0" fontId="62" fillId="14" borderId="44" xfId="1" applyFont="1" applyFill="1" applyBorder="1" applyAlignment="1" applyProtection="1">
      <alignment horizontal="center" vertical="center"/>
    </xf>
    <xf numFmtId="0" fontId="62" fillId="14" borderId="5" xfId="1" applyFont="1" applyFill="1" applyBorder="1" applyAlignment="1" applyProtection="1">
      <alignment horizontal="center" vertical="center"/>
    </xf>
    <xf numFmtId="0" fontId="23" fillId="14" borderId="32" xfId="0" applyFont="1" applyFill="1" applyBorder="1"/>
    <xf numFmtId="0" fontId="23" fillId="14" borderId="30" xfId="0" applyFont="1" applyFill="1" applyBorder="1"/>
    <xf numFmtId="0" fontId="23" fillId="14" borderId="25" xfId="0" applyFont="1" applyFill="1" applyBorder="1"/>
    <xf numFmtId="0" fontId="23" fillId="14" borderId="26" xfId="0" applyFont="1" applyFill="1" applyBorder="1"/>
    <xf numFmtId="0" fontId="23" fillId="14" borderId="31" xfId="0" applyFont="1" applyFill="1" applyBorder="1"/>
    <xf numFmtId="169" fontId="57" fillId="5" borderId="22" xfId="0" applyNumberFormat="1" applyFont="1" applyFill="1" applyBorder="1" applyAlignment="1" applyProtection="1">
      <alignment horizontal="center" vertical="center"/>
      <protection locked="0"/>
    </xf>
    <xf numFmtId="169" fontId="57" fillId="5" borderId="5" xfId="0" applyNumberFormat="1" applyFont="1" applyFill="1" applyBorder="1" applyAlignment="1" applyProtection="1">
      <alignment horizontal="center" vertical="center"/>
      <protection locked="0"/>
    </xf>
    <xf numFmtId="169" fontId="57" fillId="5" borderId="18" xfId="0" applyNumberFormat="1" applyFont="1" applyFill="1" applyBorder="1" applyAlignment="1" applyProtection="1">
      <alignment horizontal="center" vertical="center"/>
      <protection locked="0"/>
    </xf>
    <xf numFmtId="6" fontId="57" fillId="5" borderId="16" xfId="0" applyNumberFormat="1" applyFont="1" applyFill="1" applyBorder="1" applyAlignment="1" applyProtection="1">
      <alignment horizontal="center" vertical="center"/>
      <protection locked="0"/>
    </xf>
    <xf numFmtId="6" fontId="57" fillId="5" borderId="17" xfId="0" applyNumberFormat="1" applyFont="1" applyFill="1" applyBorder="1" applyAlignment="1" applyProtection="1">
      <alignment horizontal="center" vertical="center"/>
      <protection locked="0"/>
    </xf>
    <xf numFmtId="169" fontId="57" fillId="5" borderId="7" xfId="0" applyNumberFormat="1" applyFont="1" applyFill="1" applyBorder="1" applyAlignment="1" applyProtection="1">
      <alignment horizontal="center" vertical="center"/>
      <protection locked="0"/>
    </xf>
    <xf numFmtId="169" fontId="57" fillId="5" borderId="6" xfId="0" applyNumberFormat="1" applyFont="1" applyFill="1" applyBorder="1" applyAlignment="1" applyProtection="1">
      <alignment horizontal="center" vertical="center"/>
      <protection locked="0"/>
    </xf>
    <xf numFmtId="169" fontId="57" fillId="5" borderId="12" xfId="0" applyNumberFormat="1" applyFont="1" applyFill="1" applyBorder="1" applyAlignment="1" applyProtection="1">
      <alignment horizontal="center" vertical="center"/>
      <protection locked="0"/>
    </xf>
    <xf numFmtId="169" fontId="57" fillId="5" borderId="39" xfId="0" applyNumberFormat="1" applyFont="1" applyFill="1" applyBorder="1" applyAlignment="1" applyProtection="1">
      <alignment horizontal="center" vertical="center"/>
      <protection locked="0"/>
    </xf>
    <xf numFmtId="169" fontId="57" fillId="5" borderId="48" xfId="0" applyNumberFormat="1" applyFont="1" applyFill="1" applyBorder="1" applyAlignment="1" applyProtection="1">
      <alignment horizontal="center" vertical="center"/>
      <protection locked="0"/>
    </xf>
    <xf numFmtId="169" fontId="57" fillId="5" borderId="49" xfId="0" applyNumberFormat="1" applyFont="1" applyFill="1" applyBorder="1" applyAlignment="1" applyProtection="1">
      <alignment horizontal="center" vertical="center"/>
      <protection locked="0"/>
    </xf>
    <xf numFmtId="0" fontId="57" fillId="5" borderId="29" xfId="0" applyFont="1" applyFill="1" applyBorder="1" applyAlignment="1" applyProtection="1">
      <alignment horizontal="left" vertical="center" wrapText="1"/>
      <protection locked="0"/>
    </xf>
    <xf numFmtId="0" fontId="57" fillId="5" borderId="32" xfId="0" applyFont="1" applyFill="1" applyBorder="1" applyAlignment="1" applyProtection="1">
      <alignment horizontal="left" vertical="center" wrapText="1"/>
      <protection locked="0"/>
    </xf>
    <xf numFmtId="0" fontId="57" fillId="5" borderId="30" xfId="0" applyFont="1" applyFill="1" applyBorder="1" applyAlignment="1" applyProtection="1">
      <alignment horizontal="left" vertical="center" wrapText="1"/>
      <protection locked="0"/>
    </xf>
    <xf numFmtId="0" fontId="57" fillId="5" borderId="24" xfId="0" applyFont="1" applyFill="1" applyBorder="1" applyAlignment="1" applyProtection="1">
      <alignment horizontal="left" vertical="center" wrapText="1"/>
      <protection locked="0"/>
    </xf>
    <xf numFmtId="0" fontId="57" fillId="5" borderId="0" xfId="0" applyFont="1" applyFill="1" applyBorder="1" applyAlignment="1" applyProtection="1">
      <alignment horizontal="left" vertical="center" wrapText="1"/>
      <protection locked="0"/>
    </xf>
    <xf numFmtId="0" fontId="57" fillId="5" borderId="50" xfId="0" applyFont="1" applyFill="1" applyBorder="1" applyAlignment="1" applyProtection="1">
      <alignment horizontal="left" vertical="center" wrapText="1"/>
      <protection locked="0"/>
    </xf>
    <xf numFmtId="0" fontId="57" fillId="5" borderId="25" xfId="0" applyFont="1" applyFill="1" applyBorder="1" applyAlignment="1" applyProtection="1">
      <alignment horizontal="left" vertical="center" wrapText="1"/>
      <protection locked="0"/>
    </xf>
    <xf numFmtId="0" fontId="57" fillId="5" borderId="26" xfId="0" applyFont="1" applyFill="1" applyBorder="1" applyAlignment="1" applyProtection="1">
      <alignment horizontal="left" vertical="center" wrapText="1"/>
      <protection locked="0"/>
    </xf>
    <xf numFmtId="0" fontId="57" fillId="5" borderId="31" xfId="0" applyFont="1" applyFill="1" applyBorder="1" applyAlignment="1" applyProtection="1">
      <alignment horizontal="left" vertical="center" wrapText="1"/>
      <protection locked="0"/>
    </xf>
    <xf numFmtId="0" fontId="62" fillId="15" borderId="45" xfId="1" applyFont="1" applyFill="1" applyBorder="1" applyAlignment="1" applyProtection="1">
      <alignment horizontal="center" vertical="center"/>
    </xf>
    <xf numFmtId="0" fontId="62" fillId="15" borderId="46" xfId="1" applyFont="1" applyFill="1" applyBorder="1" applyAlignment="1" applyProtection="1">
      <alignment horizontal="center" vertical="center"/>
    </xf>
    <xf numFmtId="0" fontId="62" fillId="15" borderId="47" xfId="1" applyFont="1" applyFill="1" applyBorder="1" applyAlignment="1" applyProtection="1">
      <alignment horizontal="center" vertical="center"/>
    </xf>
    <xf numFmtId="1" fontId="57" fillId="5" borderId="41" xfId="2" applyNumberFormat="1" applyFont="1" applyFill="1" applyBorder="1" applyAlignment="1" applyProtection="1">
      <alignment horizontal="center" vertical="center"/>
      <protection locked="0"/>
    </xf>
    <xf numFmtId="1" fontId="57" fillId="5" borderId="42" xfId="2" applyNumberFormat="1" applyFont="1" applyFill="1" applyBorder="1" applyAlignment="1" applyProtection="1">
      <alignment horizontal="center" vertical="center"/>
      <protection locked="0"/>
    </xf>
    <xf numFmtId="1" fontId="57" fillId="5" borderId="43" xfId="2" applyNumberFormat="1" applyFont="1" applyFill="1" applyBorder="1" applyAlignment="1" applyProtection="1">
      <alignment horizontal="center" vertical="center"/>
      <protection locked="0"/>
    </xf>
    <xf numFmtId="0" fontId="62" fillId="14" borderId="41" xfId="1" applyFont="1" applyFill="1" applyBorder="1" applyAlignment="1" applyProtection="1">
      <alignment horizontal="center" vertical="center"/>
    </xf>
    <xf numFmtId="0" fontId="62" fillId="14" borderId="42" xfId="1" applyFont="1" applyFill="1" applyBorder="1" applyAlignment="1" applyProtection="1">
      <alignment horizontal="center" vertical="center"/>
    </xf>
    <xf numFmtId="0" fontId="62" fillId="14" borderId="43" xfId="1" applyFont="1" applyFill="1" applyBorder="1" applyAlignment="1" applyProtection="1">
      <alignment horizontal="center" vertical="center"/>
    </xf>
    <xf numFmtId="0" fontId="62" fillId="14" borderId="37" xfId="1" applyFont="1" applyFill="1" applyBorder="1" applyAlignment="1" applyProtection="1">
      <alignment horizontal="center" vertical="center"/>
    </xf>
    <xf numFmtId="0" fontId="62" fillId="14" borderId="38" xfId="1" applyFont="1" applyFill="1" applyBorder="1" applyAlignment="1" applyProtection="1">
      <alignment horizontal="center" vertical="center"/>
    </xf>
    <xf numFmtId="0" fontId="62" fillId="14" borderId="40" xfId="1" applyFont="1" applyFill="1" applyBorder="1" applyAlignment="1" applyProtection="1">
      <alignment horizontal="center" vertical="center"/>
    </xf>
    <xf numFmtId="0" fontId="62" fillId="14" borderId="41" xfId="1" applyFont="1" applyFill="1" applyBorder="1" applyAlignment="1" applyProtection="1">
      <alignment horizontal="center" vertical="center" wrapText="1"/>
    </xf>
    <xf numFmtId="0" fontId="62" fillId="14" borderId="42" xfId="1" applyFont="1" applyFill="1" applyBorder="1" applyAlignment="1" applyProtection="1">
      <alignment horizontal="center" vertical="center" wrapText="1"/>
    </xf>
    <xf numFmtId="0" fontId="62" fillId="14" borderId="43" xfId="1" applyFont="1" applyFill="1" applyBorder="1" applyAlignment="1" applyProtection="1">
      <alignment horizontal="center" vertical="center" wrapText="1"/>
    </xf>
    <xf numFmtId="0" fontId="62" fillId="14" borderId="36" xfId="1" applyFont="1" applyFill="1" applyBorder="1" applyAlignment="1" applyProtection="1">
      <alignment horizontal="center" vertical="center" wrapText="1"/>
    </xf>
    <xf numFmtId="0" fontId="62" fillId="14" borderId="8" xfId="1" applyFont="1" applyFill="1" applyBorder="1" applyAlignment="1" applyProtection="1">
      <alignment horizontal="center" vertical="center" wrapText="1"/>
    </xf>
    <xf numFmtId="0" fontId="62" fillId="14" borderId="11" xfId="1" applyFont="1" applyFill="1" applyBorder="1" applyAlignment="1" applyProtection="1">
      <alignment horizontal="center" vertical="center" wrapText="1"/>
    </xf>
    <xf numFmtId="49" fontId="49" fillId="2" borderId="7" xfId="0" applyNumberFormat="1" applyFont="1" applyFill="1" applyBorder="1" applyAlignment="1" applyProtection="1">
      <alignment horizontal="left" vertical="center"/>
      <protection locked="0"/>
    </xf>
    <xf numFmtId="49" fontId="49" fillId="2" borderId="6" xfId="0" applyNumberFormat="1" applyFont="1" applyFill="1" applyBorder="1" applyAlignment="1" applyProtection="1">
      <alignment horizontal="left" vertical="center"/>
      <protection locked="0"/>
    </xf>
    <xf numFmtId="49" fontId="49" fillId="2" borderId="12" xfId="0" applyNumberFormat="1" applyFont="1" applyFill="1" applyBorder="1" applyAlignment="1" applyProtection="1">
      <alignment horizontal="left" vertical="center"/>
      <protection locked="0"/>
    </xf>
    <xf numFmtId="0" fontId="24" fillId="7" borderId="0" xfId="0" applyFont="1" applyFill="1" applyAlignment="1" applyProtection="1">
      <alignment horizontal="center" vertical="center"/>
    </xf>
    <xf numFmtId="0" fontId="28" fillId="5" borderId="7" xfId="6" applyFont="1" applyFill="1" applyBorder="1" applyAlignment="1" applyProtection="1">
      <alignment horizontal="left" vertical="center"/>
    </xf>
    <xf numFmtId="0" fontId="28" fillId="5" borderId="6" xfId="6" applyFont="1" applyFill="1" applyBorder="1" applyAlignment="1" applyProtection="1">
      <alignment horizontal="left" vertical="center"/>
    </xf>
    <xf numFmtId="0" fontId="23" fillId="0" borderId="6" xfId="6" applyFont="1" applyBorder="1" applyAlignment="1" applyProtection="1">
      <alignment horizontal="left" vertical="center"/>
    </xf>
    <xf numFmtId="0" fontId="23" fillId="0" borderId="12" xfId="6" applyFont="1" applyBorder="1" applyAlignment="1" applyProtection="1">
      <alignment horizontal="left" vertical="center"/>
    </xf>
    <xf numFmtId="0" fontId="28" fillId="5" borderId="7" xfId="6" applyFont="1" applyFill="1" applyBorder="1" applyAlignment="1" applyProtection="1">
      <alignment horizontal="left" vertical="center"/>
      <protection locked="0"/>
    </xf>
    <xf numFmtId="0" fontId="28" fillId="5" borderId="6" xfId="6" applyFont="1" applyFill="1" applyBorder="1" applyAlignment="1" applyProtection="1">
      <alignment horizontal="left" vertical="center"/>
      <protection locked="0"/>
    </xf>
    <xf numFmtId="0" fontId="28" fillId="5" borderId="12" xfId="6" applyFont="1" applyFill="1" applyBorder="1" applyAlignment="1" applyProtection="1">
      <alignment horizontal="left" vertical="center"/>
      <protection locked="0"/>
    </xf>
    <xf numFmtId="0" fontId="62" fillId="7" borderId="72" xfId="6" applyFont="1" applyFill="1" applyBorder="1" applyAlignment="1" applyProtection="1">
      <alignment horizontal="center" vertical="center"/>
    </xf>
    <xf numFmtId="0" fontId="62" fillId="7" borderId="8" xfId="6" applyFont="1" applyFill="1" applyBorder="1" applyAlignment="1" applyProtection="1">
      <alignment horizontal="center" vertical="center"/>
    </xf>
    <xf numFmtId="0" fontId="28" fillId="5" borderId="70" xfId="6" applyFont="1" applyFill="1" applyBorder="1" applyAlignment="1">
      <alignment horizontal="left" vertical="center"/>
    </xf>
    <xf numFmtId="0" fontId="0" fillId="0" borderId="71" xfId="0" applyBorder="1" applyAlignment="1">
      <alignment vertical="center"/>
    </xf>
    <xf numFmtId="0" fontId="0" fillId="0" borderId="72" xfId="0" applyBorder="1" applyAlignment="1">
      <alignment vertical="center"/>
    </xf>
    <xf numFmtId="49" fontId="26" fillId="7" borderId="0" xfId="6" applyNumberFormat="1" applyFont="1" applyFill="1" applyBorder="1" applyAlignment="1" applyProtection="1">
      <alignment horizontal="center" vertical="center"/>
    </xf>
    <xf numFmtId="0" fontId="26" fillId="18" borderId="0" xfId="6" applyFont="1" applyFill="1" applyBorder="1" applyAlignment="1" applyProtection="1">
      <alignment horizontal="center"/>
    </xf>
    <xf numFmtId="0" fontId="28" fillId="2" borderId="7" xfId="6" applyFont="1" applyFill="1" applyBorder="1" applyAlignment="1" applyProtection="1">
      <alignment horizontal="left" vertical="center" wrapText="1"/>
    </xf>
    <xf numFmtId="0" fontId="28" fillId="2" borderId="6" xfId="6" applyFont="1" applyFill="1" applyBorder="1" applyAlignment="1" applyProtection="1">
      <alignment horizontal="left" vertical="center" wrapText="1"/>
    </xf>
    <xf numFmtId="0" fontId="28" fillId="2" borderId="12" xfId="6" applyFont="1" applyFill="1" applyBorder="1" applyAlignment="1" applyProtection="1">
      <alignment horizontal="left" vertical="center" wrapText="1"/>
    </xf>
    <xf numFmtId="0" fontId="31" fillId="2" borderId="0" xfId="6" applyFont="1" applyFill="1" applyBorder="1" applyAlignment="1" applyProtection="1">
      <alignment horizontal="center"/>
    </xf>
    <xf numFmtId="0" fontId="31" fillId="24" borderId="70" xfId="6" applyFont="1" applyFill="1" applyBorder="1" applyAlignment="1" applyProtection="1">
      <alignment horizontal="right" vertical="center"/>
    </xf>
    <xf numFmtId="0" fontId="31" fillId="24" borderId="72" xfId="6" applyFont="1" applyFill="1" applyBorder="1" applyAlignment="1" applyProtection="1">
      <alignment horizontal="right" vertical="center"/>
    </xf>
    <xf numFmtId="0" fontId="28" fillId="5" borderId="70" xfId="6" applyFont="1" applyFill="1" applyBorder="1" applyAlignment="1" applyProtection="1">
      <alignment horizontal="center" vertical="center" wrapText="1"/>
    </xf>
    <xf numFmtId="0" fontId="28" fillId="5" borderId="71" xfId="6" applyFont="1" applyFill="1" applyBorder="1" applyAlignment="1" applyProtection="1">
      <alignment horizontal="center" vertical="center" wrapText="1"/>
    </xf>
    <xf numFmtId="0" fontId="28" fillId="5" borderId="72" xfId="6" applyFont="1" applyFill="1" applyBorder="1" applyAlignment="1" applyProtection="1">
      <alignment horizontal="center" vertical="center" wrapText="1"/>
    </xf>
    <xf numFmtId="0" fontId="41" fillId="16" borderId="23" xfId="6" applyFont="1" applyFill="1" applyBorder="1" applyAlignment="1" applyProtection="1">
      <alignment horizontal="left" vertical="center" wrapText="1"/>
    </xf>
    <xf numFmtId="0" fontId="41" fillId="16" borderId="0" xfId="6" applyFont="1" applyFill="1" applyBorder="1" applyAlignment="1" applyProtection="1">
      <alignment horizontal="left" vertical="center" wrapText="1"/>
    </xf>
    <xf numFmtId="0" fontId="43" fillId="0" borderId="74" xfId="6" applyFont="1" applyFill="1" applyBorder="1" applyAlignment="1">
      <alignment horizontal="left"/>
    </xf>
    <xf numFmtId="0" fontId="0" fillId="0" borderId="74" xfId="0" applyBorder="1" applyAlignment="1">
      <alignment horizontal="left"/>
    </xf>
    <xf numFmtId="0" fontId="31" fillId="2" borderId="0" xfId="6" applyFont="1" applyFill="1" applyBorder="1" applyAlignment="1" applyProtection="1">
      <alignment horizontal="center" vertical="center"/>
    </xf>
    <xf numFmtId="0" fontId="28" fillId="5" borderId="12" xfId="6" applyFont="1" applyFill="1" applyBorder="1" applyAlignment="1" applyProtection="1">
      <alignment horizontal="left" vertical="center"/>
    </xf>
    <xf numFmtId="0" fontId="31" fillId="6" borderId="7" xfId="6" applyFont="1" applyFill="1" applyBorder="1" applyAlignment="1" applyProtection="1">
      <alignment horizontal="right" vertical="center"/>
    </xf>
    <xf numFmtId="0" fontId="31" fillId="6" borderId="12" xfId="6" applyFont="1" applyFill="1" applyBorder="1" applyAlignment="1" applyProtection="1">
      <alignment horizontal="right" vertical="center"/>
    </xf>
    <xf numFmtId="0" fontId="28" fillId="0" borderId="68" xfId="6" applyFont="1" applyBorder="1" applyAlignment="1">
      <alignment horizontal="left" vertical="center" wrapText="1"/>
    </xf>
    <xf numFmtId="0" fontId="28" fillId="0" borderId="0" xfId="6" applyFont="1" applyBorder="1" applyAlignment="1">
      <alignment horizontal="left" vertical="center" wrapText="1"/>
    </xf>
    <xf numFmtId="0" fontId="28" fillId="0" borderId="0" xfId="6" applyFont="1" applyAlignment="1">
      <alignment horizontal="left" vertical="center" wrapText="1"/>
    </xf>
    <xf numFmtId="0" fontId="23" fillId="0" borderId="0" xfId="6" applyFont="1" applyAlignment="1">
      <alignment horizontal="left" vertical="center" wrapText="1"/>
    </xf>
    <xf numFmtId="0" fontId="62" fillId="7" borderId="70" xfId="6" applyFont="1" applyFill="1" applyBorder="1" applyAlignment="1" applyProtection="1">
      <alignment horizontal="center" vertical="center"/>
    </xf>
    <xf numFmtId="0" fontId="62" fillId="7" borderId="71" xfId="6" applyFont="1" applyFill="1" applyBorder="1" applyAlignment="1" applyProtection="1">
      <alignment horizontal="center" vertical="center"/>
    </xf>
    <xf numFmtId="0" fontId="43" fillId="0" borderId="69" xfId="6" applyFont="1" applyFill="1" applyBorder="1" applyAlignment="1"/>
    <xf numFmtId="0" fontId="43" fillId="0" borderId="69" xfId="6" applyFont="1" applyFill="1" applyBorder="1" applyAlignment="1">
      <alignment horizontal="center"/>
    </xf>
    <xf numFmtId="0" fontId="43" fillId="0" borderId="21" xfId="6" applyFont="1" applyFill="1" applyBorder="1" applyAlignment="1">
      <alignment horizontal="center"/>
    </xf>
    <xf numFmtId="0" fontId="28" fillId="2" borderId="7" xfId="6" applyFont="1" applyFill="1" applyBorder="1" applyAlignment="1" applyProtection="1">
      <alignment horizontal="center" vertical="center" wrapText="1"/>
    </xf>
    <xf numFmtId="0" fontId="28" fillId="2" borderId="6" xfId="6" applyFont="1" applyFill="1" applyBorder="1" applyAlignment="1" applyProtection="1">
      <alignment horizontal="center" vertical="center" wrapText="1"/>
    </xf>
    <xf numFmtId="0" fontId="28" fillId="2" borderId="12" xfId="6" applyFont="1" applyFill="1" applyBorder="1" applyAlignment="1" applyProtection="1">
      <alignment horizontal="center" vertical="center" wrapText="1"/>
    </xf>
    <xf numFmtId="0" fontId="42" fillId="2" borderId="0" xfId="6" applyFont="1" applyFill="1" applyBorder="1" applyAlignment="1" applyProtection="1">
      <alignment horizontal="left" vertical="center" wrapText="1"/>
    </xf>
    <xf numFmtId="0" fontId="23" fillId="0" borderId="74" xfId="6" applyFont="1" applyBorder="1" applyAlignment="1">
      <alignment horizontal="left" vertical="top" wrapText="1"/>
    </xf>
    <xf numFmtId="0" fontId="23" fillId="0" borderId="0" xfId="6" applyFont="1" applyAlignment="1">
      <alignment horizontal="left" vertical="top" wrapText="1"/>
    </xf>
    <xf numFmtId="0" fontId="23" fillId="0" borderId="6" xfId="6" applyFont="1" applyBorder="1" applyAlignment="1">
      <alignment horizontal="left" vertical="center"/>
    </xf>
    <xf numFmtId="0" fontId="23" fillId="0" borderId="12" xfId="6" applyFont="1" applyBorder="1" applyAlignment="1">
      <alignment horizontal="left" vertical="center"/>
    </xf>
  </cellXfs>
  <cellStyles count="21">
    <cellStyle name="20% - Accent1" xfId="1" builtinId="30"/>
    <cellStyle name="Comma 2" xfId="2"/>
    <cellStyle name="Hyperlink" xfId="3" builtinId="8"/>
    <cellStyle name="Hyperlink 2" xfId="7"/>
    <cellStyle name="Normal" xfId="0" builtinId="0"/>
    <cellStyle name="Normal 2" xfId="6"/>
    <cellStyle name="Normal 2 2" xfId="8"/>
    <cellStyle name="Normal 2 3" xfId="9"/>
    <cellStyle name="Normal 2 4" xfId="10"/>
    <cellStyle name="Normal 3" xfId="19"/>
    <cellStyle name="Normal 4" xfId="11"/>
    <cellStyle name="Normal 5" xfId="20"/>
    <cellStyle name="Percent" xfId="4" builtinId="5"/>
    <cellStyle name="Percent 2" xfId="12"/>
    <cellStyle name="Percent 2 2" xfId="13"/>
    <cellStyle name="Percent 2 3" xfId="14"/>
    <cellStyle name="Percent 3" xfId="15"/>
    <cellStyle name="Percent 3 2" xfId="16"/>
    <cellStyle name="Percent 3 3" xfId="17"/>
    <cellStyle name="Style 1" xfId="18"/>
    <cellStyle name="Test" xfId="5"/>
  </cellStyles>
  <dxfs count="3">
    <dxf>
      <font>
        <b/>
        <i/>
        <color rgb="FFFF0000"/>
      </font>
    </dxf>
    <dxf>
      <font>
        <b/>
        <i/>
        <color rgb="FFFF0000"/>
      </font>
    </dxf>
    <dxf>
      <font>
        <b/>
        <i/>
        <color rgb="FFFF0000"/>
      </font>
    </dxf>
  </dxfs>
  <tableStyles count="0" defaultTableStyle="TableStyleMedium9"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255</xdr:col>
      <xdr:colOff>0</xdr:colOff>
      <xdr:row>65535</xdr:row>
      <xdr:rowOff>0</xdr:rowOff>
    </xdr:from>
    <xdr:to>
      <xdr:col>255</xdr:col>
      <xdr:colOff>0</xdr:colOff>
      <xdr:row>65535</xdr:row>
      <xdr:rowOff>0</xdr:rowOff>
    </xdr:to>
    <xdr:pic>
      <xdr:nvPicPr>
        <xdr:cNvPr id="23484" name="Picture 747" descr="iStock_000006529777Medium">
          <a:extLst>
            <a:ext uri="{FF2B5EF4-FFF2-40B4-BE49-F238E27FC236}">
              <a16:creationId xmlns:a16="http://schemas.microsoft.com/office/drawing/2014/main" xmlns="" id="{00000000-0008-0000-0000-0000BC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16" name="Text Box 748">
          <a:extLst>
            <a:ext uri="{FF2B5EF4-FFF2-40B4-BE49-F238E27FC236}">
              <a16:creationId xmlns:a16="http://schemas.microsoft.com/office/drawing/2014/main" xmlns="" id="{00000000-0008-0000-0000-0000EC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86" name="Group 749">
          <a:extLst>
            <a:ext uri="{FF2B5EF4-FFF2-40B4-BE49-F238E27FC236}">
              <a16:creationId xmlns:a16="http://schemas.microsoft.com/office/drawing/2014/main" xmlns="" id="{00000000-0008-0000-0000-0000BE5B0000}"/>
            </a:ext>
          </a:extLst>
        </xdr:cNvPr>
        <xdr:cNvGrpSpPr>
          <a:grpSpLocks/>
        </xdr:cNvGrpSpPr>
      </xdr:nvGrpSpPr>
      <xdr:grpSpPr bwMode="auto">
        <a:xfrm>
          <a:off x="6896806" y="9719028"/>
          <a:ext cx="0" cy="0"/>
          <a:chOff x="112128300" y="112356900"/>
          <a:chExt cx="1943100" cy="2314575"/>
        </a:xfrm>
      </xdr:grpSpPr>
      <xdr:pic>
        <xdr:nvPicPr>
          <xdr:cNvPr id="23499" name="Picture 750" descr="CCS-Logo_RGB_alt">
            <a:extLst>
              <a:ext uri="{FF2B5EF4-FFF2-40B4-BE49-F238E27FC236}">
                <a16:creationId xmlns:a16="http://schemas.microsoft.com/office/drawing/2014/main" xmlns="" id="{00000000-0008-0000-0000-0000CB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19" name="Text Box 751">
            <a:extLst>
              <a:ext uri="{FF2B5EF4-FFF2-40B4-BE49-F238E27FC236}">
                <a16:creationId xmlns:a16="http://schemas.microsoft.com/office/drawing/2014/main" xmlns="" id="{00000000-0008-0000-0000-0000EF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87" name="Line 752">
          <a:extLst>
            <a:ext uri="{FF2B5EF4-FFF2-40B4-BE49-F238E27FC236}">
              <a16:creationId xmlns:a16="http://schemas.microsoft.com/office/drawing/2014/main" xmlns="" id="{00000000-0008-0000-0000-0000BF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88" name="Picture 753" descr="iStock_000006529777Medium">
          <a:extLst>
            <a:ext uri="{FF2B5EF4-FFF2-40B4-BE49-F238E27FC236}">
              <a16:creationId xmlns:a16="http://schemas.microsoft.com/office/drawing/2014/main" xmlns="" id="{00000000-0008-0000-0000-0000C0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22" name="Text Box 754">
          <a:extLst>
            <a:ext uri="{FF2B5EF4-FFF2-40B4-BE49-F238E27FC236}">
              <a16:creationId xmlns:a16="http://schemas.microsoft.com/office/drawing/2014/main" xmlns="" id="{00000000-0008-0000-0000-0000F2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90" name="Group 755">
          <a:extLst>
            <a:ext uri="{FF2B5EF4-FFF2-40B4-BE49-F238E27FC236}">
              <a16:creationId xmlns:a16="http://schemas.microsoft.com/office/drawing/2014/main" xmlns="" id="{00000000-0008-0000-0000-0000C25B0000}"/>
            </a:ext>
          </a:extLst>
        </xdr:cNvPr>
        <xdr:cNvGrpSpPr>
          <a:grpSpLocks/>
        </xdr:cNvGrpSpPr>
      </xdr:nvGrpSpPr>
      <xdr:grpSpPr bwMode="auto">
        <a:xfrm>
          <a:off x="6896806" y="9719028"/>
          <a:ext cx="0" cy="0"/>
          <a:chOff x="112128300" y="112356900"/>
          <a:chExt cx="1943100" cy="2314575"/>
        </a:xfrm>
      </xdr:grpSpPr>
      <xdr:pic>
        <xdr:nvPicPr>
          <xdr:cNvPr id="23497" name="Picture 756" descr="CCS-Logo_RGB_alt">
            <a:extLst>
              <a:ext uri="{FF2B5EF4-FFF2-40B4-BE49-F238E27FC236}">
                <a16:creationId xmlns:a16="http://schemas.microsoft.com/office/drawing/2014/main" xmlns="" id="{00000000-0008-0000-0000-0000C9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25" name="Text Box 757">
            <a:extLst>
              <a:ext uri="{FF2B5EF4-FFF2-40B4-BE49-F238E27FC236}">
                <a16:creationId xmlns:a16="http://schemas.microsoft.com/office/drawing/2014/main" xmlns="" id="{00000000-0008-0000-0000-0000F5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91" name="Line 758">
          <a:extLst>
            <a:ext uri="{FF2B5EF4-FFF2-40B4-BE49-F238E27FC236}">
              <a16:creationId xmlns:a16="http://schemas.microsoft.com/office/drawing/2014/main" xmlns="" id="{00000000-0008-0000-0000-0000C3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92" name="Picture 784" descr="CCS-Logo_RGB_alt">
          <a:extLst>
            <a:ext uri="{FF2B5EF4-FFF2-40B4-BE49-F238E27FC236}">
              <a16:creationId xmlns:a16="http://schemas.microsoft.com/office/drawing/2014/main" xmlns="" id="{00000000-0008-0000-0000-0000C4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23493" name="Line 785">
          <a:extLst>
            <a:ext uri="{FF2B5EF4-FFF2-40B4-BE49-F238E27FC236}">
              <a16:creationId xmlns:a16="http://schemas.microsoft.com/office/drawing/2014/main" xmlns="" id="{00000000-0008-0000-0000-0000C5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4" name="Line 786">
          <a:extLst>
            <a:ext uri="{FF2B5EF4-FFF2-40B4-BE49-F238E27FC236}">
              <a16:creationId xmlns:a16="http://schemas.microsoft.com/office/drawing/2014/main" xmlns="" id="{00000000-0008-0000-0000-0000C6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5" name="Line 787">
          <a:extLst>
            <a:ext uri="{FF2B5EF4-FFF2-40B4-BE49-F238E27FC236}">
              <a16:creationId xmlns:a16="http://schemas.microsoft.com/office/drawing/2014/main" xmlns="" id="{00000000-0008-0000-0000-0000C7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6" name="Line 788">
          <a:extLst>
            <a:ext uri="{FF2B5EF4-FFF2-40B4-BE49-F238E27FC236}">
              <a16:creationId xmlns:a16="http://schemas.microsoft.com/office/drawing/2014/main" xmlns="" id="{00000000-0008-0000-0000-0000C8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editAs="oneCell">
    <xdr:from>
      <xdr:col>0</xdr:col>
      <xdr:colOff>0</xdr:colOff>
      <xdr:row>0</xdr:row>
      <xdr:rowOff>84667</xdr:rowOff>
    </xdr:from>
    <xdr:to>
      <xdr:col>17</xdr:col>
      <xdr:colOff>0</xdr:colOff>
      <xdr:row>60</xdr:row>
      <xdr:rowOff>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4667"/>
          <a:ext cx="6956778" cy="10258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46</xdr:row>
          <xdr:rowOff>160020</xdr:rowOff>
        </xdr:from>
        <xdr:to>
          <xdr:col>8</xdr:col>
          <xdr:colOff>30480</xdr:colOff>
          <xdr:row>48</xdr:row>
          <xdr:rowOff>60960</xdr:rowOff>
        </xdr:to>
        <xdr:sp macro="" textlink="">
          <xdr:nvSpPr>
            <xdr:cNvPr id="14337" name="Check Box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48</xdr:row>
          <xdr:rowOff>160020</xdr:rowOff>
        </xdr:from>
        <xdr:to>
          <xdr:col>8</xdr:col>
          <xdr:colOff>30480</xdr:colOff>
          <xdr:row>50</xdr:row>
          <xdr:rowOff>60960</xdr:rowOff>
        </xdr:to>
        <xdr:sp macro="" textlink="">
          <xdr:nvSpPr>
            <xdr:cNvPr id="14338" name="Check Box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$975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49</xdr:row>
          <xdr:rowOff>160020</xdr:rowOff>
        </xdr:from>
        <xdr:to>
          <xdr:col>8</xdr:col>
          <xdr:colOff>30480</xdr:colOff>
          <xdr:row>51</xdr:row>
          <xdr:rowOff>45720</xdr:rowOff>
        </xdr:to>
        <xdr:sp macro="" textlink="">
          <xdr:nvSpPr>
            <xdr:cNvPr id="14339" name="Check Box 3" hidden="1">
              <a:extLst>
                <a:ext uri="{63B3BB69-23CF-44E3-9099-C40C66FF867C}">
                  <a14:compatExt spid="_x0000_s1433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$1,225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426720</xdr:colOff>
          <xdr:row>50</xdr:row>
          <xdr:rowOff>7620</xdr:rowOff>
        </xdr:from>
        <xdr:to>
          <xdr:col>10</xdr:col>
          <xdr:colOff>411480</xdr:colOff>
          <xdr:row>51</xdr:row>
          <xdr:rowOff>45720</xdr:rowOff>
        </xdr:to>
        <xdr:sp macro="" textlink="">
          <xdr:nvSpPr>
            <xdr:cNvPr id="14340" name="Check Box 4" hidden="1">
              <a:extLst>
                <a:ext uri="{63B3BB69-23CF-44E3-9099-C40C66FF867C}">
                  <a14:compatExt spid="_x0000_s1434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$1,425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426720</xdr:colOff>
          <xdr:row>49</xdr:row>
          <xdr:rowOff>7620</xdr:rowOff>
        </xdr:from>
        <xdr:to>
          <xdr:col>10</xdr:col>
          <xdr:colOff>426720</xdr:colOff>
          <xdr:row>50</xdr:row>
          <xdr:rowOff>45720</xdr:rowOff>
        </xdr:to>
        <xdr:sp macro="" textlink="">
          <xdr:nvSpPr>
            <xdr:cNvPr id="14341" name="Check Box 5" hidden="1">
              <a:extLst>
                <a:ext uri="{63B3BB69-23CF-44E3-9099-C40C66FF867C}">
                  <a14:compatExt spid="_x0000_s1434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$1,175 CD + Printed Report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48</xdr:row>
          <xdr:rowOff>7620</xdr:rowOff>
        </xdr:from>
        <xdr:to>
          <xdr:col>10</xdr:col>
          <xdr:colOff>441960</xdr:colOff>
          <xdr:row>49</xdr:row>
          <xdr:rowOff>45720</xdr:rowOff>
        </xdr:to>
        <xdr:sp macro="" textlink="">
          <xdr:nvSpPr>
            <xdr:cNvPr id="14342" name="Check Box 6" hidden="1">
              <a:extLst>
                <a:ext uri="{63B3BB69-23CF-44E3-9099-C40C66FF867C}">
                  <a14:compatExt spid="_x0000_s1434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$750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47</xdr:row>
          <xdr:rowOff>7620</xdr:rowOff>
        </xdr:from>
        <xdr:to>
          <xdr:col>10</xdr:col>
          <xdr:colOff>441960</xdr:colOff>
          <xdr:row>48</xdr:row>
          <xdr:rowOff>45720</xdr:rowOff>
        </xdr:to>
        <xdr:sp macro="" textlink="">
          <xdr:nvSpPr>
            <xdr:cNvPr id="14343" name="Check Box 7" hidden="1">
              <a:extLst>
                <a:ext uri="{63B3BB69-23CF-44E3-9099-C40C66FF867C}">
                  <a14:compatExt spid="_x0000_s1434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26</xdr:row>
          <xdr:rowOff>175260</xdr:rowOff>
        </xdr:from>
        <xdr:to>
          <xdr:col>8</xdr:col>
          <xdr:colOff>388620</xdr:colOff>
          <xdr:row>28</xdr:row>
          <xdr:rowOff>22860</xdr:rowOff>
        </xdr:to>
        <xdr:sp macro="" textlink="">
          <xdr:nvSpPr>
            <xdr:cNvPr id="14356" name="Check Box 20" hidden="1">
              <a:extLst>
                <a:ext uri="{63B3BB69-23CF-44E3-9099-C40C66FF867C}">
                  <a14:compatExt spid="_x0000_s14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47</xdr:row>
          <xdr:rowOff>22860</xdr:rowOff>
        </xdr:from>
        <xdr:to>
          <xdr:col>4</xdr:col>
          <xdr:colOff>114300</xdr:colOff>
          <xdr:row>48</xdr:row>
          <xdr:rowOff>22860</xdr:rowOff>
        </xdr:to>
        <xdr:sp macro="" textlink="">
          <xdr:nvSpPr>
            <xdr:cNvPr id="14362" name="Check Box 26" hidden="1">
              <a:extLst>
                <a:ext uri="{63B3BB69-23CF-44E3-9099-C40C66FF867C}">
                  <a14:compatExt spid="_x0000_s1436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$300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48</xdr:row>
          <xdr:rowOff>22860</xdr:rowOff>
        </xdr:from>
        <xdr:to>
          <xdr:col>4</xdr:col>
          <xdr:colOff>99060</xdr:colOff>
          <xdr:row>49</xdr:row>
          <xdr:rowOff>0</xdr:rowOff>
        </xdr:to>
        <xdr:sp macro="" textlink="">
          <xdr:nvSpPr>
            <xdr:cNvPr id="14363" name="Check Box 27" hidden="1">
              <a:extLst>
                <a:ext uri="{63B3BB69-23CF-44E3-9099-C40C66FF867C}">
                  <a14:compatExt spid="_x0000_s1436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49</xdr:row>
          <xdr:rowOff>22860</xdr:rowOff>
        </xdr:from>
        <xdr:to>
          <xdr:col>4</xdr:col>
          <xdr:colOff>137160</xdr:colOff>
          <xdr:row>50</xdr:row>
          <xdr:rowOff>7620</xdr:rowOff>
        </xdr:to>
        <xdr:sp macro="" textlink="">
          <xdr:nvSpPr>
            <xdr:cNvPr id="14364" name="Check Box 28" hidden="1">
              <a:extLst>
                <a:ext uri="{63B3BB69-23CF-44E3-9099-C40C66FF867C}">
                  <a14:compatExt spid="_x0000_s1436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50</xdr:row>
          <xdr:rowOff>0</xdr:rowOff>
        </xdr:from>
        <xdr:to>
          <xdr:col>4</xdr:col>
          <xdr:colOff>228600</xdr:colOff>
          <xdr:row>51</xdr:row>
          <xdr:rowOff>22860</xdr:rowOff>
        </xdr:to>
        <xdr:sp macro="" textlink="">
          <xdr:nvSpPr>
            <xdr:cNvPr id="14365" name="Check Box 29" hidden="1">
              <a:extLst>
                <a:ext uri="{63B3BB69-23CF-44E3-9099-C40C66FF867C}">
                  <a14:compatExt spid="_x0000_s1436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47</xdr:row>
          <xdr:rowOff>160020</xdr:rowOff>
        </xdr:from>
        <xdr:to>
          <xdr:col>8</xdr:col>
          <xdr:colOff>30480</xdr:colOff>
          <xdr:row>49</xdr:row>
          <xdr:rowOff>60960</xdr:rowOff>
        </xdr:to>
        <xdr:sp macro="" textlink="">
          <xdr:nvSpPr>
            <xdr:cNvPr id="14366" name="Check Box 30" hidden="1">
              <a:extLst>
                <a:ext uri="{63B3BB69-23CF-44E3-9099-C40C66FF867C}">
                  <a14:compatExt spid="_x0000_s1436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$550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47</xdr:row>
          <xdr:rowOff>22860</xdr:rowOff>
        </xdr:from>
        <xdr:to>
          <xdr:col>5</xdr:col>
          <xdr:colOff>114300</xdr:colOff>
          <xdr:row>48</xdr:row>
          <xdr:rowOff>22860</xdr:rowOff>
        </xdr:to>
        <xdr:sp macro="" textlink="">
          <xdr:nvSpPr>
            <xdr:cNvPr id="14367" name="Check Box 31" hidden="1">
              <a:extLst>
                <a:ext uri="{63B3BB69-23CF-44E3-9099-C40C66FF867C}">
                  <a14:compatExt spid="_x0000_s1436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$300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48</xdr:row>
          <xdr:rowOff>22860</xdr:rowOff>
        </xdr:from>
        <xdr:to>
          <xdr:col>5</xdr:col>
          <xdr:colOff>99060</xdr:colOff>
          <xdr:row>49</xdr:row>
          <xdr:rowOff>22860</xdr:rowOff>
        </xdr:to>
        <xdr:sp macro="" textlink="">
          <xdr:nvSpPr>
            <xdr:cNvPr id="14368" name="Check Box 32" hidden="1">
              <a:extLst>
                <a:ext uri="{63B3BB69-23CF-44E3-9099-C40C66FF867C}">
                  <a14:compatExt spid="_x0000_s1436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480060</xdr:colOff>
          <xdr:row>49</xdr:row>
          <xdr:rowOff>22860</xdr:rowOff>
        </xdr:from>
        <xdr:to>
          <xdr:col>5</xdr:col>
          <xdr:colOff>137160</xdr:colOff>
          <xdr:row>50</xdr:row>
          <xdr:rowOff>22860</xdr:rowOff>
        </xdr:to>
        <xdr:sp macro="" textlink="">
          <xdr:nvSpPr>
            <xdr:cNvPr id="14369" name="Check Box 33" hidden="1">
              <a:extLst>
                <a:ext uri="{63B3BB69-23CF-44E3-9099-C40C66FF867C}">
                  <a14:compatExt spid="_x0000_s1436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50</xdr:row>
          <xdr:rowOff>22860</xdr:rowOff>
        </xdr:from>
        <xdr:to>
          <xdr:col>5</xdr:col>
          <xdr:colOff>228600</xdr:colOff>
          <xdr:row>51</xdr:row>
          <xdr:rowOff>30480</xdr:rowOff>
        </xdr:to>
        <xdr:sp macro="" textlink="">
          <xdr:nvSpPr>
            <xdr:cNvPr id="14370" name="Check Box 34" hidden="1">
              <a:extLst>
                <a:ext uri="{63B3BB69-23CF-44E3-9099-C40C66FF867C}">
                  <a14:compatExt spid="_x0000_s1437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$1,200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rey%20Fitzgerald\AppData\Local\Microsoft\Windows\Temporary%20Internet%20Files\Content.Outlook\CEPTBA78\2014%20CCS_Benchmark_Executive_Surv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Information"/>
      <sheetName val="Survey Job Listing"/>
      <sheetName val="Survey Job Descriptions"/>
      <sheetName val="NEW Job Table"/>
      <sheetName val="Industry Segment &amp; LOB Code"/>
      <sheetName val="Data Input Instructions"/>
      <sheetName val="Company Contact Information"/>
      <sheetName val="Reporting Organizations"/>
      <sheetName val="Incumbent Data Input"/>
      <sheetName val="Survey Order Form"/>
    </sheetNames>
    <sheetDataSet>
      <sheetData sheetId="0"/>
      <sheetData sheetId="1"/>
      <sheetData sheetId="2"/>
      <sheetData sheetId="3"/>
      <sheetData sheetId="4">
        <row r="1">
          <cell r="A1">
            <v>1100</v>
          </cell>
          <cell r="B1" t="str">
            <v>Chairman of the Board (not CEO)</v>
          </cell>
        </row>
        <row r="2">
          <cell r="A2">
            <v>1140</v>
          </cell>
          <cell r="B2" t="str">
            <v>CEO, Chairman of the Board</v>
          </cell>
        </row>
        <row r="3">
          <cell r="A3">
            <v>1180</v>
          </cell>
          <cell r="B3" t="str">
            <v>CEO - Reporting to the Board</v>
          </cell>
        </row>
        <row r="4">
          <cell r="A4">
            <v>1190</v>
          </cell>
          <cell r="B4" t="str">
            <v>CEO - President/Subsidiary/Division</v>
          </cell>
        </row>
        <row r="5">
          <cell r="A5">
            <v>1200</v>
          </cell>
          <cell r="B5" t="str">
            <v>Owner - TPA Company</v>
          </cell>
        </row>
        <row r="6">
          <cell r="A6">
            <v>1211</v>
          </cell>
          <cell r="B6" t="str">
            <v>Top TPA Executive</v>
          </cell>
        </row>
        <row r="7">
          <cell r="A7">
            <v>1212</v>
          </cell>
          <cell r="B7" t="str">
            <v>2nd Level to Top TPA</v>
          </cell>
        </row>
        <row r="8">
          <cell r="A8">
            <v>1221</v>
          </cell>
          <cell r="B8" t="str">
            <v xml:space="preserve">Top TPA Operations Executive </v>
          </cell>
        </row>
        <row r="9">
          <cell r="A9">
            <v>1222</v>
          </cell>
          <cell r="B9" t="str">
            <v>2nd Level to Top TPA Operations</v>
          </cell>
        </row>
        <row r="10">
          <cell r="A10">
            <v>1261</v>
          </cell>
          <cell r="B10" t="str">
            <v>Top Operating Officer (COO)</v>
          </cell>
        </row>
        <row r="11">
          <cell r="A11">
            <v>1262</v>
          </cell>
          <cell r="B11" t="str">
            <v>2nd Level to Top Operating Officer (COO)</v>
          </cell>
        </row>
        <row r="12">
          <cell r="A12">
            <v>1300</v>
          </cell>
          <cell r="B12" t="str">
            <v>Executive Vice President</v>
          </cell>
        </row>
        <row r="13">
          <cell r="A13">
            <v>1341</v>
          </cell>
          <cell r="B13" t="str">
            <v>Top Administrative Executive</v>
          </cell>
        </row>
        <row r="14">
          <cell r="A14">
            <v>1342</v>
          </cell>
          <cell r="B14" t="str">
            <v>2nd Level to Top Admin</v>
          </cell>
        </row>
        <row r="15">
          <cell r="A15">
            <v>1381</v>
          </cell>
          <cell r="B15" t="str">
            <v>Top Compliance Officer</v>
          </cell>
        </row>
        <row r="16">
          <cell r="A16">
            <v>1382</v>
          </cell>
          <cell r="B16" t="str">
            <v>2nd Level to Top Compliance Officer</v>
          </cell>
        </row>
        <row r="17">
          <cell r="A17">
            <v>1421</v>
          </cell>
          <cell r="B17" t="str">
            <v>Top Ethics/Business Conduct Executive</v>
          </cell>
        </row>
        <row r="18">
          <cell r="A18">
            <v>1422</v>
          </cell>
          <cell r="B18" t="str">
            <v>2nd Level to Top Ethics/Business Conduct</v>
          </cell>
        </row>
        <row r="19">
          <cell r="A19">
            <v>1461</v>
          </cell>
          <cell r="B19" t="str">
            <v>Top Government Relations Executive</v>
          </cell>
        </row>
        <row r="20">
          <cell r="A20">
            <v>1462</v>
          </cell>
          <cell r="B20" t="str">
            <v>2nd level to Top Government Relations</v>
          </cell>
        </row>
        <row r="21">
          <cell r="A21">
            <v>1501</v>
          </cell>
          <cell r="B21" t="str">
            <v>Top Mergers and Acquisitions Executive</v>
          </cell>
        </row>
        <row r="22">
          <cell r="A22">
            <v>1502</v>
          </cell>
          <cell r="B22" t="str">
            <v>2nd Level to Top Mergers &amp; Acquisitions</v>
          </cell>
        </row>
        <row r="23">
          <cell r="A23">
            <v>1541</v>
          </cell>
          <cell r="B23" t="str">
            <v>Top Privacy Officer</v>
          </cell>
        </row>
        <row r="24">
          <cell r="A24">
            <v>1542</v>
          </cell>
          <cell r="B24" t="str">
            <v>2nd Level to Top Privacy Officer</v>
          </cell>
        </row>
        <row r="25">
          <cell r="A25">
            <v>1581</v>
          </cell>
          <cell r="B25" t="str">
            <v>Top Strategic Planning Executive</v>
          </cell>
        </row>
        <row r="26">
          <cell r="A26">
            <v>1582</v>
          </cell>
          <cell r="B26" t="str">
            <v>2nd Level to Top Strategic Planning</v>
          </cell>
        </row>
        <row r="27">
          <cell r="A27">
            <v>1591</v>
          </cell>
          <cell r="B27" t="str">
            <v>Business Change/Project Leader</v>
          </cell>
        </row>
        <row r="28">
          <cell r="A28">
            <v>1592</v>
          </cell>
          <cell r="B28" t="str">
            <v>2nd Level to Business Change/Project Leader</v>
          </cell>
        </row>
        <row r="29">
          <cell r="A29">
            <v>1621</v>
          </cell>
          <cell r="B29" t="str">
            <v>Controller</v>
          </cell>
        </row>
        <row r="30">
          <cell r="A30">
            <v>1622</v>
          </cell>
          <cell r="B30" t="str">
            <v>2nd Level to Controller</v>
          </cell>
        </row>
        <row r="31">
          <cell r="A31">
            <v>1631</v>
          </cell>
          <cell r="B31" t="str">
            <v>Top Financial Reporting Executive</v>
          </cell>
        </row>
        <row r="32">
          <cell r="A32">
            <v>1632</v>
          </cell>
          <cell r="B32" t="str">
            <v>2nd Level to Top Financial Reporting Executive</v>
          </cell>
        </row>
        <row r="33">
          <cell r="A33">
            <v>1661</v>
          </cell>
          <cell r="B33" t="str">
            <v>Top Audit Executive</v>
          </cell>
        </row>
        <row r="34">
          <cell r="A34">
            <v>1662</v>
          </cell>
          <cell r="B34" t="str">
            <v>2nd Level to Top Audit</v>
          </cell>
        </row>
        <row r="35">
          <cell r="A35">
            <v>1701</v>
          </cell>
          <cell r="B35" t="str">
            <v>Top Financial Executive (CFO)</v>
          </cell>
        </row>
        <row r="36">
          <cell r="A36">
            <v>1702</v>
          </cell>
          <cell r="B36" t="str">
            <v>2nd Level to Top Financial (CFO)</v>
          </cell>
        </row>
        <row r="37">
          <cell r="A37">
            <v>1711</v>
          </cell>
          <cell r="B37" t="str">
            <v>Top Financial Executive - Division/Subsidiary/SBU</v>
          </cell>
        </row>
        <row r="38">
          <cell r="A38">
            <v>1712</v>
          </cell>
          <cell r="B38" t="str">
            <v>2nd Level to Top Financial Executive - Div/Sub/SBU</v>
          </cell>
        </row>
        <row r="39">
          <cell r="A39">
            <v>1741</v>
          </cell>
          <cell r="B39" t="str">
            <v>Top Sarbanes-Oxley Executive</v>
          </cell>
        </row>
        <row r="40">
          <cell r="A40">
            <v>1742</v>
          </cell>
          <cell r="B40" t="str">
            <v>2nd Level to Top Sarbanes-Oxley</v>
          </cell>
        </row>
        <row r="41">
          <cell r="A41">
            <v>1781</v>
          </cell>
          <cell r="B41" t="str">
            <v>Top Tax Executive</v>
          </cell>
        </row>
        <row r="42">
          <cell r="A42">
            <v>1782</v>
          </cell>
          <cell r="B42" t="str">
            <v>2nd Level to Top Tax</v>
          </cell>
        </row>
        <row r="43">
          <cell r="A43">
            <v>1821</v>
          </cell>
          <cell r="B43" t="str">
            <v>Treasurer</v>
          </cell>
        </row>
        <row r="44">
          <cell r="A44">
            <v>1822</v>
          </cell>
          <cell r="B44" t="str">
            <v>2nd Level to Treasurer</v>
          </cell>
        </row>
        <row r="45">
          <cell r="A45">
            <v>1861</v>
          </cell>
          <cell r="B45" t="str">
            <v>Top Human Resources Executive</v>
          </cell>
        </row>
        <row r="46">
          <cell r="A46">
            <v>1862</v>
          </cell>
          <cell r="B46" t="str">
            <v>2nd Level to Top Human Resources</v>
          </cell>
        </row>
        <row r="47">
          <cell r="A47">
            <v>1901</v>
          </cell>
          <cell r="B47" t="str">
            <v>Top Computer Operations Executive</v>
          </cell>
        </row>
        <row r="48">
          <cell r="A48">
            <v>1902</v>
          </cell>
          <cell r="B48" t="str">
            <v>2nd Level to Top Computer Operations</v>
          </cell>
        </row>
        <row r="49">
          <cell r="A49">
            <v>1911</v>
          </cell>
          <cell r="B49" t="str">
            <v>Chief Information Officer (CIO)</v>
          </cell>
        </row>
        <row r="50">
          <cell r="A50">
            <v>1912</v>
          </cell>
          <cell r="B50" t="str">
            <v>2nd Level to Chief Information Officer</v>
          </cell>
        </row>
        <row r="51">
          <cell r="A51">
            <v>1941</v>
          </cell>
          <cell r="B51" t="str">
            <v>Top E-Commerce Technology Executive</v>
          </cell>
        </row>
        <row r="52">
          <cell r="A52">
            <v>1942</v>
          </cell>
          <cell r="B52" t="str">
            <v>2nd Level to Top E-Commerce Technology</v>
          </cell>
        </row>
        <row r="53">
          <cell r="A53">
            <v>2021</v>
          </cell>
          <cell r="B53" t="str">
            <v>Top Information Systems Executive</v>
          </cell>
        </row>
        <row r="54">
          <cell r="A54">
            <v>2022</v>
          </cell>
          <cell r="B54" t="str">
            <v>2nd Level to Top Information Systems</v>
          </cell>
        </row>
        <row r="55">
          <cell r="A55">
            <v>2061</v>
          </cell>
          <cell r="B55" t="str">
            <v>Top Systems Architect Executive</v>
          </cell>
        </row>
        <row r="56">
          <cell r="A56">
            <v>2062</v>
          </cell>
          <cell r="B56" t="str">
            <v>2nd Level to Top Systems Architect</v>
          </cell>
        </row>
        <row r="57">
          <cell r="A57">
            <v>2141</v>
          </cell>
          <cell r="B57" t="str">
            <v>Top International Executive</v>
          </cell>
        </row>
        <row r="58">
          <cell r="A58">
            <v>2142</v>
          </cell>
          <cell r="B58" t="str">
            <v>2nd Level to Top International</v>
          </cell>
        </row>
        <row r="59">
          <cell r="A59">
            <v>2181</v>
          </cell>
          <cell r="B59" t="str">
            <v>Top Equities Securities Executive</v>
          </cell>
        </row>
        <row r="60">
          <cell r="A60">
            <v>2182</v>
          </cell>
          <cell r="B60" t="str">
            <v>2nd Level to Top Equities Securities</v>
          </cell>
        </row>
        <row r="61">
          <cell r="A61">
            <v>2221</v>
          </cell>
          <cell r="B61" t="str">
            <v>Top Fixed Income Securities Executive</v>
          </cell>
        </row>
        <row r="62">
          <cell r="A62">
            <v>2222</v>
          </cell>
          <cell r="B62" t="str">
            <v>2nd Level to Top Fixed Income Securities</v>
          </cell>
        </row>
        <row r="63">
          <cell r="A63">
            <v>2261</v>
          </cell>
          <cell r="B63" t="str">
            <v>Top Investment Executive</v>
          </cell>
        </row>
        <row r="64">
          <cell r="A64">
            <v>2262</v>
          </cell>
          <cell r="B64" t="str">
            <v>2nd Level to Top Investment</v>
          </cell>
        </row>
        <row r="65">
          <cell r="A65">
            <v>2301</v>
          </cell>
          <cell r="B65" t="str">
            <v>Top Private Placement Executive</v>
          </cell>
        </row>
        <row r="66">
          <cell r="A66">
            <v>2302</v>
          </cell>
          <cell r="B66" t="str">
            <v>2nd Level to Top Private Placement</v>
          </cell>
        </row>
        <row r="67">
          <cell r="A67">
            <v>2341</v>
          </cell>
          <cell r="B67" t="str">
            <v>Top Real Estate/Mortgage Executive</v>
          </cell>
        </row>
        <row r="68">
          <cell r="A68">
            <v>2342</v>
          </cell>
          <cell r="B68" t="str">
            <v>2nd Level to Top Real Estate/Mortgage</v>
          </cell>
        </row>
        <row r="69">
          <cell r="A69">
            <v>2381</v>
          </cell>
          <cell r="B69" t="str">
            <v>Top Legal Executive</v>
          </cell>
        </row>
        <row r="70">
          <cell r="A70">
            <v>2382</v>
          </cell>
          <cell r="B70" t="str">
            <v>2nd Level to Top Legal</v>
          </cell>
        </row>
        <row r="71">
          <cell r="A71">
            <v>2421</v>
          </cell>
          <cell r="B71" t="str">
            <v>Top Counsel</v>
          </cell>
        </row>
        <row r="72">
          <cell r="A72">
            <v>2422</v>
          </cell>
          <cell r="B72" t="str">
            <v>2nd Level to Top Counsel</v>
          </cell>
        </row>
        <row r="73">
          <cell r="A73">
            <v>2461</v>
          </cell>
          <cell r="B73" t="str">
            <v>Top Loss Control Executive</v>
          </cell>
        </row>
        <row r="74">
          <cell r="A74">
            <v>2462</v>
          </cell>
          <cell r="B74" t="str">
            <v>2nd Level to Top Loss Control</v>
          </cell>
        </row>
        <row r="75">
          <cell r="A75">
            <v>2501</v>
          </cell>
          <cell r="B75" t="str">
            <v>Top Marketing and Sales Executive</v>
          </cell>
        </row>
        <row r="76">
          <cell r="A76">
            <v>2502</v>
          </cell>
          <cell r="B76" t="str">
            <v>2nd Level to Top Marketing &amp; Sales</v>
          </cell>
        </row>
        <row r="77">
          <cell r="A77">
            <v>2541</v>
          </cell>
          <cell r="B77" t="str">
            <v>Top Marketing Executive</v>
          </cell>
        </row>
        <row r="78">
          <cell r="A78">
            <v>2542</v>
          </cell>
          <cell r="B78" t="str">
            <v>2nd Level to Top Marketing</v>
          </cell>
        </row>
        <row r="79">
          <cell r="A79">
            <v>2581</v>
          </cell>
          <cell r="B79" t="str">
            <v>Top National Accounts Executive</v>
          </cell>
        </row>
        <row r="80">
          <cell r="A80">
            <v>2582</v>
          </cell>
          <cell r="B80" t="str">
            <v>2nd Level to Top National Accounts</v>
          </cell>
        </row>
        <row r="81">
          <cell r="A81">
            <v>2621</v>
          </cell>
          <cell r="B81" t="str">
            <v>Top Sales Executive</v>
          </cell>
        </row>
        <row r="82">
          <cell r="A82">
            <v>2622</v>
          </cell>
          <cell r="B82" t="str">
            <v>2nd Level to Top Sales</v>
          </cell>
        </row>
        <row r="83">
          <cell r="A83">
            <v>5001</v>
          </cell>
          <cell r="B83" t="str">
            <v>Top Actuarial Executive -Chief Actuary</v>
          </cell>
        </row>
        <row r="84">
          <cell r="A84">
            <v>5002</v>
          </cell>
          <cell r="B84" t="str">
            <v>2nd Level to Top Actuarial/Chief Actuary</v>
          </cell>
        </row>
        <row r="85">
          <cell r="A85">
            <v>5051</v>
          </cell>
          <cell r="B85" t="str">
            <v>Top Policyholder Services Executive</v>
          </cell>
        </row>
        <row r="86">
          <cell r="A86">
            <v>5052</v>
          </cell>
          <cell r="B86" t="str">
            <v>2nd Level to Top Policyholder Services</v>
          </cell>
        </row>
        <row r="87">
          <cell r="A87">
            <v>5101</v>
          </cell>
          <cell r="B87" t="str">
            <v>Top Agency Executive</v>
          </cell>
        </row>
        <row r="88">
          <cell r="A88">
            <v>5102</v>
          </cell>
          <cell r="B88" t="str">
            <v>2nd Level to Top Agency</v>
          </cell>
        </row>
        <row r="89">
          <cell r="A89">
            <v>5151</v>
          </cell>
          <cell r="B89" t="str">
            <v>Top Claims Executive</v>
          </cell>
        </row>
        <row r="90">
          <cell r="A90">
            <v>5152</v>
          </cell>
          <cell r="B90" t="str">
            <v>2nd Level to Top Claims</v>
          </cell>
        </row>
        <row r="91">
          <cell r="A91">
            <v>5161</v>
          </cell>
          <cell r="B91" t="str">
            <v>Top Claims Technical Executive</v>
          </cell>
        </row>
        <row r="92">
          <cell r="A92">
            <v>5162</v>
          </cell>
          <cell r="B92" t="str">
            <v>2nd Level to Top Claims Technical</v>
          </cell>
        </row>
        <row r="93">
          <cell r="A93">
            <v>5251</v>
          </cell>
          <cell r="B93" t="str">
            <v>Top Claims Legal Executive</v>
          </cell>
        </row>
        <row r="94">
          <cell r="A94">
            <v>5252</v>
          </cell>
          <cell r="B94" t="str">
            <v>2nd Level to Top Claims Legal</v>
          </cell>
        </row>
        <row r="95">
          <cell r="A95">
            <v>5301</v>
          </cell>
          <cell r="B95" t="str">
            <v>Top Field Operations Executive</v>
          </cell>
        </row>
        <row r="96">
          <cell r="A96">
            <v>5302</v>
          </cell>
          <cell r="B96" t="str">
            <v>2nd Level to Top Field Operations</v>
          </cell>
        </row>
        <row r="97">
          <cell r="A97">
            <v>5401</v>
          </cell>
          <cell r="B97" t="str">
            <v>Top Brokerage/Dealer Executive</v>
          </cell>
        </row>
        <row r="98">
          <cell r="A98">
            <v>5402</v>
          </cell>
          <cell r="B98" t="str">
            <v>2nd Level to Top Brokerage/Dealer</v>
          </cell>
        </row>
        <row r="99">
          <cell r="A99">
            <v>5451</v>
          </cell>
          <cell r="B99" t="str">
            <v>Top E-Business Executive</v>
          </cell>
        </row>
        <row r="100">
          <cell r="A100">
            <v>5452</v>
          </cell>
          <cell r="B100" t="str">
            <v>2nd Level to Top E-Business</v>
          </cell>
        </row>
        <row r="101">
          <cell r="A101">
            <v>5501</v>
          </cell>
          <cell r="B101" t="str">
            <v>Top Annuities Executive</v>
          </cell>
        </row>
        <row r="102">
          <cell r="A102">
            <v>5502</v>
          </cell>
          <cell r="B102" t="str">
            <v>2nd Level to Top Annuities</v>
          </cell>
        </row>
        <row r="103">
          <cell r="A103">
            <v>5551</v>
          </cell>
          <cell r="B103" t="str">
            <v>Top Risk Insurance Executive</v>
          </cell>
        </row>
        <row r="104">
          <cell r="A104">
            <v>5552</v>
          </cell>
          <cell r="B104" t="str">
            <v>2nd Level to Top Risk Insurance</v>
          </cell>
        </row>
        <row r="105">
          <cell r="A105">
            <v>5601</v>
          </cell>
          <cell r="B105" t="str">
            <v>Top Insurance Officer</v>
          </cell>
        </row>
        <row r="106">
          <cell r="A106">
            <v>5602</v>
          </cell>
          <cell r="B106" t="str">
            <v>2nd Level to Top Insurance</v>
          </cell>
        </row>
        <row r="107">
          <cell r="A107">
            <v>5650</v>
          </cell>
          <cell r="B107" t="str">
            <v>Chief Medical Officer</v>
          </cell>
        </row>
        <row r="108">
          <cell r="A108">
            <v>5660</v>
          </cell>
          <cell r="B108" t="str">
            <v xml:space="preserve">Medical Director </v>
          </cell>
        </row>
        <row r="109">
          <cell r="A109">
            <v>5701</v>
          </cell>
          <cell r="B109" t="str">
            <v>Top Medical (non-underwriting) Executive</v>
          </cell>
        </row>
        <row r="110">
          <cell r="A110">
            <v>5702</v>
          </cell>
          <cell r="B110" t="str">
            <v>2nd Level to Top Medical (non-underwriting)</v>
          </cell>
        </row>
        <row r="111">
          <cell r="A111">
            <v>5751</v>
          </cell>
          <cell r="B111" t="str">
            <v>Top Medical Underwriting Executive</v>
          </cell>
        </row>
        <row r="112">
          <cell r="A112">
            <v>5752</v>
          </cell>
          <cell r="B112" t="str">
            <v>2nd Level to Top Medical Underwriting</v>
          </cell>
        </row>
        <row r="113">
          <cell r="A113">
            <v>5801</v>
          </cell>
          <cell r="B113" t="str">
            <v>Top Member Services Executive</v>
          </cell>
        </row>
        <row r="114">
          <cell r="A114">
            <v>5802</v>
          </cell>
          <cell r="B114" t="str">
            <v>2nd Level to Top member Services</v>
          </cell>
        </row>
        <row r="115">
          <cell r="A115">
            <v>5900</v>
          </cell>
          <cell r="B115" t="str">
            <v>Product Management Executive</v>
          </cell>
        </row>
        <row r="116">
          <cell r="A116">
            <v>5951</v>
          </cell>
          <cell r="B116" t="str">
            <v>Top Product Development Executive</v>
          </cell>
        </row>
        <row r="117">
          <cell r="A117">
            <v>5952</v>
          </cell>
          <cell r="B117" t="str">
            <v>2nd Level to Top Product Development</v>
          </cell>
        </row>
        <row r="118">
          <cell r="A118">
            <v>6000</v>
          </cell>
          <cell r="B118" t="str">
            <v>Regional Agency Director</v>
          </cell>
        </row>
        <row r="119">
          <cell r="A119">
            <v>6050</v>
          </cell>
          <cell r="B119" t="str">
            <v>Regional Executive</v>
          </cell>
        </row>
        <row r="120">
          <cell r="A120">
            <v>6100</v>
          </cell>
          <cell r="B120" t="str">
            <v>Regional Medical Director</v>
          </cell>
        </row>
        <row r="121">
          <cell r="A121">
            <v>6150</v>
          </cell>
          <cell r="B121" t="str">
            <v>Regional Loss Prevention and Control Executive</v>
          </cell>
        </row>
        <row r="122">
          <cell r="A122">
            <v>6200</v>
          </cell>
          <cell r="B122" t="str">
            <v>Regional Operations Executive</v>
          </cell>
        </row>
        <row r="123">
          <cell r="A123">
            <v>6250</v>
          </cell>
          <cell r="B123" t="str">
            <v>Regional Product Line Executive</v>
          </cell>
        </row>
        <row r="124">
          <cell r="A124">
            <v>6300</v>
          </cell>
          <cell r="B124" t="str">
            <v>Regional Underwriting Executive</v>
          </cell>
        </row>
        <row r="125">
          <cell r="A125">
            <v>6351</v>
          </cell>
          <cell r="B125" t="str">
            <v>Top Operations Executive</v>
          </cell>
        </row>
        <row r="126">
          <cell r="A126">
            <v>6352</v>
          </cell>
          <cell r="B126" t="str">
            <v>2nd Level to Top Operations</v>
          </cell>
        </row>
        <row r="127">
          <cell r="A127">
            <v>6401</v>
          </cell>
          <cell r="B127" t="str">
            <v>Top Product Line (LOB) Executive</v>
          </cell>
        </row>
        <row r="128">
          <cell r="A128">
            <v>6402</v>
          </cell>
          <cell r="B128" t="str">
            <v>2nd Level to Top Product Line (LOB)</v>
          </cell>
        </row>
        <row r="129">
          <cell r="A129">
            <v>6451</v>
          </cell>
          <cell r="B129" t="str">
            <v>Top Alternative Risk Executive</v>
          </cell>
        </row>
        <row r="130">
          <cell r="A130">
            <v>6452</v>
          </cell>
          <cell r="B130" t="str">
            <v>2nd Level to Top Alternative Risk</v>
          </cell>
        </row>
        <row r="131">
          <cell r="A131">
            <v>6501</v>
          </cell>
          <cell r="B131" t="str">
            <v>Top Facultative Executive</v>
          </cell>
        </row>
        <row r="132">
          <cell r="A132">
            <v>6502</v>
          </cell>
          <cell r="B132" t="str">
            <v>2nd Level to Top Facultative</v>
          </cell>
        </row>
        <row r="133">
          <cell r="A133">
            <v>6551</v>
          </cell>
          <cell r="B133" t="str">
            <v>Top Finite Risk Executive</v>
          </cell>
        </row>
        <row r="134">
          <cell r="A134">
            <v>6552</v>
          </cell>
          <cell r="B134" t="str">
            <v>2nd Level to Top Finite Risk Executive</v>
          </cell>
        </row>
        <row r="135">
          <cell r="A135">
            <v>6601</v>
          </cell>
          <cell r="B135" t="str">
            <v>Top Property/Casualty Facultative Executive</v>
          </cell>
        </row>
        <row r="136">
          <cell r="A136">
            <v>6602</v>
          </cell>
          <cell r="B136" t="str">
            <v>2nd Level to Top P&amp;C Facultative</v>
          </cell>
        </row>
        <row r="137">
          <cell r="A137">
            <v>6651</v>
          </cell>
          <cell r="B137" t="str">
            <v>Top Retrocessional Executive</v>
          </cell>
        </row>
        <row r="138">
          <cell r="A138">
            <v>6652</v>
          </cell>
          <cell r="B138" t="str">
            <v>2nd Level to Top Retrocessional</v>
          </cell>
        </row>
        <row r="139">
          <cell r="A139">
            <v>6701</v>
          </cell>
          <cell r="B139" t="str">
            <v>Top Treaty Executive</v>
          </cell>
        </row>
        <row r="140">
          <cell r="A140">
            <v>6702</v>
          </cell>
          <cell r="B140" t="str">
            <v>2nd Level to Top Treaty</v>
          </cell>
        </row>
        <row r="141">
          <cell r="A141">
            <v>6751</v>
          </cell>
          <cell r="B141" t="str">
            <v>Top Risk Management Executive</v>
          </cell>
        </row>
        <row r="142">
          <cell r="A142">
            <v>6752</v>
          </cell>
          <cell r="B142" t="str">
            <v>2nd Level to Top Risk Management</v>
          </cell>
        </row>
        <row r="143">
          <cell r="A143">
            <v>6801</v>
          </cell>
          <cell r="B143" t="str">
            <v>Top Field Sales Executive</v>
          </cell>
        </row>
        <row r="144">
          <cell r="A144">
            <v>6802</v>
          </cell>
          <cell r="B144" t="str">
            <v>2nd Level to Top Field Sales</v>
          </cell>
        </row>
        <row r="145">
          <cell r="A145">
            <v>6850</v>
          </cell>
          <cell r="B145" t="str">
            <v>Regional Field Sales Executive</v>
          </cell>
        </row>
        <row r="146">
          <cell r="A146">
            <v>7001</v>
          </cell>
          <cell r="B146" t="str">
            <v>Top Underwriting Executive</v>
          </cell>
        </row>
        <row r="147">
          <cell r="A147">
            <v>7002</v>
          </cell>
          <cell r="B147" t="str">
            <v>2nd Level to Top Underwriting</v>
          </cell>
        </row>
        <row r="148">
          <cell r="A148">
            <v>8001</v>
          </cell>
          <cell r="B148" t="str">
            <v>Top Specialty Lines Business Executive/President</v>
          </cell>
        </row>
        <row r="149">
          <cell r="A149">
            <v>8011</v>
          </cell>
          <cell r="B149" t="str">
            <v>Top line of business(es) Underwriting Executive</v>
          </cell>
        </row>
        <row r="150">
          <cell r="A150">
            <v>8021</v>
          </cell>
          <cell r="B150" t="str">
            <v>2nd Level Underwriting Officer</v>
          </cell>
        </row>
        <row r="151">
          <cell r="A151">
            <v>8031</v>
          </cell>
          <cell r="B151" t="str">
            <v>Top Specialty Claim Executive</v>
          </cell>
        </row>
        <row r="152">
          <cell r="A152">
            <v>8041</v>
          </cell>
          <cell r="B152" t="str">
            <v>Top Line(s) of Business Claim Executive</v>
          </cell>
        </row>
        <row r="153">
          <cell r="A153">
            <v>8051</v>
          </cell>
          <cell r="B153" t="str">
            <v>Top Specialty Risk Control Executive</v>
          </cell>
        </row>
        <row r="154">
          <cell r="A154">
            <v>8061</v>
          </cell>
          <cell r="B154" t="str">
            <v>Top Specialty Actuarial Executive</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Fitzgerald@CCS-Consultants.com" TargetMode="External"/><Relationship Id="rId1" Type="http://schemas.openxmlformats.org/officeDocument/2006/relationships/hyperlink" Target="mailto:CFitzgerald@CCS-Consultants.com"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Fitzgerald@CCS-Consultants.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T82"/>
  <sheetViews>
    <sheetView showGridLines="0" showRowColHeaders="0" tabSelected="1" zoomScale="56" zoomScaleNormal="56" zoomScaleSheetLayoutView="80" workbookViewId="0">
      <selection activeCell="F9" sqref="F9"/>
    </sheetView>
  </sheetViews>
  <sheetFormatPr defaultColWidth="0" defaultRowHeight="13.2" zeroHeight="1"/>
  <cols>
    <col min="1" max="17" width="6" customWidth="1"/>
    <col min="18" max="20" width="6" hidden="1" customWidth="1"/>
    <col min="21" max="16384" width="9.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17"/>
    <row r="34" spans="1:17"/>
    <row r="35" spans="1:17">
      <c r="A35" s="16"/>
      <c r="B35" s="16"/>
      <c r="C35" s="16"/>
      <c r="D35" s="16"/>
      <c r="E35" s="16"/>
      <c r="F35" s="16"/>
      <c r="G35" s="16"/>
      <c r="H35" s="16"/>
      <c r="I35" s="16"/>
      <c r="J35" s="16"/>
      <c r="K35" s="16"/>
      <c r="L35" s="16"/>
      <c r="M35" s="16"/>
      <c r="N35" s="16"/>
      <c r="O35" s="16"/>
    </row>
    <row r="36" spans="1:17">
      <c r="A36" s="16"/>
      <c r="B36" s="16"/>
      <c r="C36" s="16"/>
      <c r="D36" s="16"/>
      <c r="E36" s="16"/>
      <c r="F36" s="16"/>
      <c r="G36" s="16"/>
      <c r="H36" s="16"/>
      <c r="I36" s="16"/>
      <c r="J36" s="16"/>
      <c r="K36" s="16"/>
      <c r="L36" s="16"/>
      <c r="M36" s="16"/>
      <c r="N36" s="16"/>
      <c r="O36" s="16"/>
    </row>
    <row r="37" spans="1:17" ht="27.75" customHeight="1"/>
    <row r="38" spans="1:17"/>
    <row r="39" spans="1:17"/>
    <row r="40" spans="1:17"/>
    <row r="41" spans="1:17"/>
    <row r="42" spans="1:17">
      <c r="A42" s="16"/>
      <c r="B42" s="16"/>
      <c r="C42" s="16"/>
      <c r="D42" s="16"/>
      <c r="E42" s="16"/>
      <c r="F42" s="16"/>
      <c r="G42" s="16"/>
      <c r="H42" s="16"/>
      <c r="I42" s="16"/>
      <c r="J42" s="16"/>
      <c r="K42" s="16"/>
      <c r="L42" s="16"/>
      <c r="M42" s="16"/>
      <c r="N42" s="16"/>
      <c r="O42" s="16"/>
      <c r="P42" s="16"/>
      <c r="Q42" s="16"/>
    </row>
    <row r="43" spans="1:17" s="16" customFormat="1"/>
    <row r="44" spans="1:17"/>
    <row r="45" spans="1:17"/>
    <row r="46" spans="1:17"/>
    <row r="47" spans="1:17"/>
    <row r="48" spans="1:17"/>
    <row r="49" spans="15:16"/>
    <row r="50" spans="15:16"/>
    <row r="51" spans="15:16"/>
    <row r="52" spans="15:16"/>
    <row r="53" spans="15:16"/>
    <row r="54" spans="15:16"/>
    <row r="55" spans="15:16"/>
    <row r="56" spans="15:16"/>
    <row r="57" spans="15:16"/>
    <row r="58" spans="15:16">
      <c r="O58" s="454"/>
      <c r="P58" s="454"/>
    </row>
    <row r="59" spans="15:16">
      <c r="O59" s="454"/>
      <c r="P59" s="454"/>
    </row>
    <row r="60" spans="15:16">
      <c r="O60" s="454"/>
      <c r="P60" s="454"/>
    </row>
    <row r="61" spans="15:16" hidden="1"/>
    <row r="62" spans="15:16" hidden="1"/>
    <row r="63" spans="15:16" hidden="1"/>
    <row r="64" spans="15:16" hidden="1"/>
    <row r="65" hidden="1"/>
    <row r="66" hidden="1"/>
    <row r="67" hidden="1"/>
    <row r="68" hidden="1"/>
    <row r="69" hidden="1"/>
    <row r="70" hidden="1"/>
    <row r="71" hidden="1"/>
    <row r="72" hidden="1"/>
    <row r="73" hidden="1"/>
    <row r="74" ht="1.5" hidden="1" customHeight="1"/>
    <row r="75" hidden="1"/>
    <row r="76" hidden="1"/>
    <row r="77" hidden="1"/>
    <row r="78" hidden="1"/>
    <row r="79" hidden="1"/>
    <row r="80" hidden="1"/>
    <row r="81" hidden="1"/>
    <row r="82" hidden="1"/>
  </sheetData>
  <mergeCells count="1">
    <mergeCell ref="O58:P60"/>
  </mergeCells>
  <phoneticPr fontId="9" type="noConversion"/>
  <printOptions horizontalCentered="1"/>
  <pageMargins left="0" right="0" top="0" bottom="0" header="0" footer="0"/>
  <pageSetup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00"/>
  </sheetPr>
  <dimension ref="A1:O106"/>
  <sheetViews>
    <sheetView showGridLines="0" showRowColHeaders="0" zoomScaleNormal="100" zoomScaleSheetLayoutView="100" workbookViewId="0">
      <selection activeCell="C7" sqref="C7:F7"/>
    </sheetView>
  </sheetViews>
  <sheetFormatPr defaultColWidth="0" defaultRowHeight="12.75" customHeight="1" zeroHeight="1"/>
  <cols>
    <col min="1" max="1" width="3.6640625" style="101" customWidth="1"/>
    <col min="2" max="2" width="20.44140625" style="101" customWidth="1"/>
    <col min="3" max="4" width="3.33203125" style="101" customWidth="1"/>
    <col min="5" max="5" width="11.44140625" style="101" customWidth="1"/>
    <col min="6" max="6" width="3.33203125" style="101" customWidth="1"/>
    <col min="7" max="8" width="9.109375" style="101" customWidth="1"/>
    <col min="9" max="9" width="12.44140625" style="101" customWidth="1"/>
    <col min="10" max="10" width="10.6640625" style="101" customWidth="1"/>
    <col min="11" max="11" width="10.44140625" style="101" customWidth="1"/>
    <col min="12" max="12" width="13" style="101" customWidth="1"/>
    <col min="13" max="13" width="0.88671875" style="101" customWidth="1"/>
    <col min="14" max="14" width="1.6640625" style="101" hidden="1" customWidth="1"/>
    <col min="15" max="15" width="5.33203125" style="101" hidden="1" customWidth="1"/>
    <col min="16" max="16384" width="9.109375" style="101" hidden="1"/>
  </cols>
  <sheetData>
    <row r="1" spans="2:14" s="81" customFormat="1" ht="22.5" customHeight="1">
      <c r="B1" s="701" t="s">
        <v>1507</v>
      </c>
      <c r="C1" s="701"/>
      <c r="D1" s="701"/>
      <c r="E1" s="701"/>
      <c r="F1" s="701"/>
      <c r="G1" s="701"/>
      <c r="H1" s="701"/>
      <c r="I1" s="701"/>
      <c r="J1" s="701"/>
      <c r="K1" s="701"/>
      <c r="L1" s="701"/>
      <c r="M1" s="79"/>
      <c r="N1" s="80"/>
    </row>
    <row r="2" spans="2:14" s="81" customFormat="1" ht="7.5" customHeight="1">
      <c r="B2" s="82"/>
      <c r="C2" s="82"/>
      <c r="D2" s="82"/>
      <c r="E2" s="82"/>
      <c r="F2" s="82"/>
      <c r="G2" s="82"/>
      <c r="H2" s="82"/>
      <c r="I2" s="82"/>
      <c r="J2" s="82"/>
      <c r="K2" s="82"/>
      <c r="L2" s="82"/>
      <c r="M2" s="82"/>
      <c r="N2" s="82"/>
    </row>
    <row r="3" spans="2:14" s="81" customFormat="1" ht="17.399999999999999">
      <c r="B3" s="702" t="s">
        <v>904</v>
      </c>
      <c r="C3" s="702"/>
      <c r="D3" s="702"/>
      <c r="E3" s="702"/>
      <c r="F3" s="702"/>
      <c r="G3" s="702"/>
      <c r="H3" s="702"/>
      <c r="I3" s="702"/>
      <c r="J3" s="702"/>
      <c r="K3" s="702"/>
      <c r="L3" s="702"/>
      <c r="M3" s="702"/>
      <c r="N3" s="82"/>
    </row>
    <row r="4" spans="2:14" s="81" customFormat="1" ht="12.75" customHeight="1">
      <c r="B4" s="82"/>
      <c r="C4" s="82"/>
      <c r="D4" s="82"/>
      <c r="E4" s="82"/>
      <c r="F4" s="82"/>
      <c r="G4" s="82"/>
      <c r="H4" s="82"/>
      <c r="I4" s="82"/>
      <c r="J4" s="82"/>
      <c r="K4" s="82"/>
      <c r="L4" s="82"/>
      <c r="M4" s="82"/>
      <c r="N4" s="82"/>
    </row>
    <row r="5" spans="2:14" s="84" customFormat="1" ht="75" customHeight="1">
      <c r="B5" s="703" t="s">
        <v>1521</v>
      </c>
      <c r="C5" s="704"/>
      <c r="D5" s="704"/>
      <c r="E5" s="704"/>
      <c r="F5" s="704"/>
      <c r="G5" s="704"/>
      <c r="H5" s="704"/>
      <c r="I5" s="704"/>
      <c r="J5" s="704"/>
      <c r="K5" s="704"/>
      <c r="L5" s="705"/>
      <c r="M5" s="83"/>
      <c r="N5" s="83"/>
    </row>
    <row r="6" spans="2:14" s="81" customFormat="1" ht="12.75" customHeight="1">
      <c r="B6" s="85"/>
      <c r="C6" s="85"/>
      <c r="D6" s="85"/>
      <c r="E6" s="85"/>
      <c r="F6" s="85"/>
      <c r="G6" s="85"/>
      <c r="H6" s="85"/>
      <c r="I6" s="85"/>
      <c r="J6" s="85"/>
      <c r="K6" s="85"/>
      <c r="L6" s="82"/>
      <c r="M6" s="82"/>
      <c r="N6" s="82"/>
    </row>
    <row r="7" spans="2:14" s="81" customFormat="1" ht="30">
      <c r="B7" s="86" t="s">
        <v>919</v>
      </c>
      <c r="C7" s="709"/>
      <c r="D7" s="710"/>
      <c r="E7" s="710"/>
      <c r="F7" s="711"/>
      <c r="G7" s="712" t="s">
        <v>1233</v>
      </c>
      <c r="H7" s="713"/>
      <c r="I7" s="713"/>
      <c r="J7" s="713"/>
      <c r="K7" s="85"/>
      <c r="L7" s="82"/>
      <c r="M7" s="82"/>
      <c r="N7" s="82"/>
    </row>
    <row r="8" spans="2:14" s="81" customFormat="1" ht="4.5" customHeight="1">
      <c r="B8" s="85"/>
      <c r="C8" s="85"/>
      <c r="D8" s="85"/>
      <c r="E8" s="85"/>
      <c r="F8" s="85"/>
      <c r="G8" s="85"/>
      <c r="H8" s="85"/>
      <c r="I8" s="85"/>
      <c r="J8" s="85"/>
      <c r="K8" s="85"/>
      <c r="L8" s="82"/>
      <c r="M8" s="82"/>
      <c r="N8" s="82"/>
    </row>
    <row r="9" spans="2:14" s="81" customFormat="1" ht="15">
      <c r="B9" s="706" t="s">
        <v>45</v>
      </c>
      <c r="C9" s="706"/>
      <c r="D9" s="706"/>
      <c r="E9" s="706"/>
      <c r="F9" s="706"/>
      <c r="G9" s="706"/>
      <c r="H9" s="706"/>
      <c r="I9" s="706"/>
      <c r="J9" s="706"/>
      <c r="K9" s="706"/>
      <c r="L9" s="706"/>
      <c r="M9" s="82"/>
      <c r="N9" s="82"/>
    </row>
    <row r="10" spans="2:14" s="81" customFormat="1" ht="7.5" customHeight="1">
      <c r="B10" s="85"/>
      <c r="C10" s="85"/>
      <c r="D10" s="85"/>
      <c r="E10" s="85"/>
      <c r="F10" s="85"/>
      <c r="G10" s="85"/>
      <c r="H10" s="85"/>
      <c r="I10" s="85"/>
      <c r="J10" s="85"/>
      <c r="K10" s="85"/>
      <c r="L10" s="82"/>
      <c r="M10" s="82"/>
      <c r="N10" s="82"/>
    </row>
    <row r="11" spans="2:14" s="87" customFormat="1" ht="18.75" customHeight="1">
      <c r="B11" s="707" t="s">
        <v>382</v>
      </c>
      <c r="C11" s="708"/>
      <c r="D11" s="689" t="str">
        <f>IF(ContactName=0,"", ContactName)</f>
        <v/>
      </c>
      <c r="E11" s="690"/>
      <c r="F11" s="690"/>
      <c r="G11" s="690"/>
      <c r="H11" s="690"/>
      <c r="I11" s="690"/>
      <c r="J11" s="690"/>
      <c r="K11" s="690"/>
      <c r="L11" s="717"/>
    </row>
    <row r="12" spans="2:14" s="82" customFormat="1" ht="12.75" customHeight="1">
      <c r="B12" s="88"/>
      <c r="C12" s="88"/>
      <c r="D12" s="88"/>
      <c r="E12" s="88"/>
      <c r="F12" s="88"/>
      <c r="G12" s="88"/>
      <c r="H12" s="88"/>
      <c r="I12" s="88"/>
      <c r="J12" s="88"/>
      <c r="K12" s="88"/>
      <c r="L12" s="89"/>
    </row>
    <row r="13" spans="2:14" s="91" customFormat="1" ht="18.75" customHeight="1">
      <c r="B13" s="90" t="s">
        <v>383</v>
      </c>
      <c r="C13" s="693" t="str">
        <f>IF(Title=0,"", Title)</f>
        <v/>
      </c>
      <c r="D13" s="694"/>
      <c r="E13" s="694"/>
      <c r="F13" s="694"/>
      <c r="G13" s="694"/>
      <c r="H13" s="694"/>
      <c r="I13" s="90" t="s">
        <v>720</v>
      </c>
      <c r="J13" s="693" t="str">
        <f>IF(TelephoneNumber=0,"", TelephoneNumber)</f>
        <v/>
      </c>
      <c r="K13" s="694"/>
      <c r="L13" s="695"/>
    </row>
    <row r="14" spans="2:14" s="82" customFormat="1" ht="12.75" customHeight="1">
      <c r="B14" s="88"/>
      <c r="C14" s="88"/>
      <c r="D14" s="88"/>
      <c r="E14" s="88"/>
      <c r="F14" s="88"/>
      <c r="G14" s="88"/>
      <c r="H14" s="88"/>
      <c r="I14" s="88"/>
      <c r="J14" s="88"/>
      <c r="K14" s="88"/>
      <c r="L14" s="92"/>
    </row>
    <row r="15" spans="2:14" s="91" customFormat="1" ht="18.75" customHeight="1">
      <c r="B15" s="90" t="s">
        <v>905</v>
      </c>
      <c r="C15" s="693" t="str">
        <f>IF(OrgName=0,"",OrgName)</f>
        <v/>
      </c>
      <c r="D15" s="694"/>
      <c r="E15" s="694"/>
      <c r="F15" s="694"/>
      <c r="G15" s="694"/>
      <c r="H15" s="694"/>
      <c r="I15" s="694"/>
      <c r="J15" s="694"/>
      <c r="K15" s="694"/>
      <c r="L15" s="695"/>
    </row>
    <row r="16" spans="2:14" s="82" customFormat="1" ht="12.75" customHeight="1">
      <c r="B16" s="88"/>
      <c r="C16" s="88"/>
      <c r="D16" s="88"/>
      <c r="E16" s="88"/>
      <c r="F16" s="88"/>
      <c r="G16" s="88"/>
      <c r="H16" s="88"/>
      <c r="I16" s="88"/>
      <c r="J16" s="88"/>
      <c r="K16" s="88"/>
      <c r="L16" s="92"/>
    </row>
    <row r="17" spans="2:12" s="91" customFormat="1" ht="18.75" customHeight="1">
      <c r="B17" s="90" t="s">
        <v>46</v>
      </c>
      <c r="C17" s="693" t="str">
        <f>IF(MailingAddress=0, "", MailingAddress)</f>
        <v/>
      </c>
      <c r="D17" s="694"/>
      <c r="E17" s="694"/>
      <c r="F17" s="694"/>
      <c r="G17" s="694"/>
      <c r="H17" s="694"/>
      <c r="I17" s="694"/>
      <c r="J17" s="735"/>
      <c r="K17" s="735"/>
      <c r="L17" s="736"/>
    </row>
    <row r="18" spans="2:12" s="82" customFormat="1" ht="12.75" customHeight="1">
      <c r="B18" s="92"/>
      <c r="C18" s="92"/>
      <c r="D18" s="92"/>
      <c r="E18" s="92"/>
      <c r="F18" s="92"/>
      <c r="G18" s="92"/>
      <c r="H18" s="92"/>
      <c r="I18" s="92"/>
      <c r="J18" s="92"/>
      <c r="K18" s="92"/>
      <c r="L18" s="92"/>
    </row>
    <row r="19" spans="2:12" s="91" customFormat="1" ht="18.75" customHeight="1">
      <c r="B19" s="90" t="s">
        <v>381</v>
      </c>
      <c r="C19" s="689" t="str">
        <f>IF(City1=0,"", City1)</f>
        <v/>
      </c>
      <c r="D19" s="690"/>
      <c r="E19" s="690"/>
      <c r="F19" s="690"/>
      <c r="G19" s="690"/>
      <c r="H19" s="690"/>
      <c r="I19" s="691"/>
      <c r="J19" s="691"/>
      <c r="K19" s="691"/>
      <c r="L19" s="692"/>
    </row>
    <row r="20" spans="2:12" s="91" customFormat="1" ht="12.75" customHeight="1">
      <c r="B20" s="93"/>
      <c r="C20" s="94"/>
      <c r="D20" s="94"/>
      <c r="E20" s="94"/>
      <c r="F20" s="94"/>
      <c r="G20" s="94"/>
      <c r="H20" s="94"/>
      <c r="I20" s="95"/>
      <c r="J20" s="96"/>
      <c r="K20" s="96"/>
      <c r="L20" s="96"/>
    </row>
    <row r="21" spans="2:12" s="91" customFormat="1" ht="18.75" customHeight="1">
      <c r="B21" s="90" t="s">
        <v>1234</v>
      </c>
      <c r="C21" s="698" t="str">
        <f>IF(State=0,"", State)</f>
        <v/>
      </c>
      <c r="D21" s="699"/>
      <c r="E21" s="699"/>
      <c r="F21" s="699"/>
      <c r="G21" s="700"/>
      <c r="H21" s="718" t="s">
        <v>906</v>
      </c>
      <c r="I21" s="719"/>
      <c r="J21" s="689" t="str">
        <f>IF(Zip=0,"", Zip)</f>
        <v/>
      </c>
      <c r="K21" s="690"/>
      <c r="L21" s="717"/>
    </row>
    <row r="22" spans="2:12" s="98" customFormat="1" ht="12.75" customHeight="1">
      <c r="B22" s="97"/>
      <c r="C22" s="94"/>
      <c r="D22" s="94"/>
      <c r="E22" s="94"/>
      <c r="F22" s="94"/>
      <c r="G22" s="94"/>
      <c r="H22" s="94"/>
      <c r="I22" s="95"/>
      <c r="J22" s="96"/>
      <c r="K22" s="96"/>
      <c r="L22" s="96"/>
    </row>
    <row r="23" spans="2:12" s="98" customFormat="1" ht="18" customHeight="1">
      <c r="B23" s="90" t="s">
        <v>47</v>
      </c>
      <c r="C23" s="693" t="str">
        <f>IF(Email1=0,"", Email1)</f>
        <v/>
      </c>
      <c r="D23" s="694"/>
      <c r="E23" s="694"/>
      <c r="F23" s="694"/>
      <c r="G23" s="694"/>
      <c r="H23" s="694"/>
      <c r="I23" s="694"/>
      <c r="J23" s="694"/>
      <c r="K23" s="694"/>
      <c r="L23" s="695"/>
    </row>
    <row r="24" spans="2:12" s="82" customFormat="1" ht="7.5" customHeight="1">
      <c r="G24" s="99"/>
      <c r="I24" s="99"/>
    </row>
    <row r="25" spans="2:12" s="83" customFormat="1" ht="42" customHeight="1">
      <c r="B25" s="729" t="s">
        <v>1522</v>
      </c>
      <c r="C25" s="730"/>
      <c r="D25" s="730"/>
      <c r="E25" s="730"/>
      <c r="F25" s="730"/>
      <c r="G25" s="730"/>
      <c r="H25" s="730"/>
      <c r="I25" s="730"/>
      <c r="J25" s="730"/>
      <c r="K25" s="730"/>
      <c r="L25" s="731"/>
    </row>
    <row r="26" spans="2:12" s="82" customFormat="1" ht="6.75" customHeight="1">
      <c r="B26" s="100"/>
      <c r="C26" s="100"/>
      <c r="D26" s="100"/>
      <c r="E26" s="100"/>
      <c r="F26" s="100"/>
      <c r="G26" s="100"/>
      <c r="H26" s="100"/>
      <c r="I26" s="100"/>
      <c r="J26" s="100"/>
      <c r="K26" s="100"/>
      <c r="L26" s="100"/>
    </row>
    <row r="27" spans="2:12" s="82" customFormat="1" ht="15" customHeight="1">
      <c r="B27" s="732" t="s">
        <v>910</v>
      </c>
      <c r="C27" s="732"/>
      <c r="D27" s="732"/>
      <c r="E27" s="732"/>
      <c r="F27" s="732"/>
      <c r="G27" s="732"/>
      <c r="H27" s="732"/>
      <c r="I27" s="732"/>
      <c r="J27" s="732"/>
      <c r="K27" s="732"/>
      <c r="L27" s="732"/>
    </row>
    <row r="28" spans="2:12" ht="14.25" customHeight="1">
      <c r="B28" s="732"/>
      <c r="C28" s="732"/>
      <c r="D28" s="732"/>
      <c r="E28" s="732"/>
      <c r="F28" s="732"/>
      <c r="G28" s="732"/>
      <c r="H28" s="732"/>
      <c r="I28" s="732"/>
      <c r="J28" s="732"/>
      <c r="K28" s="732"/>
      <c r="L28" s="732"/>
    </row>
    <row r="29" spans="2:12" ht="5.25" customHeight="1" thickBot="1"/>
    <row r="30" spans="2:12" ht="13.8" thickTop="1">
      <c r="B30" s="720" t="s">
        <v>1241</v>
      </c>
      <c r="C30" s="720"/>
      <c r="D30" s="720"/>
      <c r="E30" s="720"/>
      <c r="F30" s="720"/>
      <c r="G30" s="720"/>
      <c r="H30" s="720"/>
      <c r="I30" s="720"/>
      <c r="J30" s="720"/>
      <c r="K30" s="720"/>
      <c r="L30" s="720"/>
    </row>
    <row r="31" spans="2:12" ht="13.2">
      <c r="B31" s="721"/>
      <c r="C31" s="721"/>
      <c r="D31" s="721"/>
      <c r="E31" s="721"/>
      <c r="F31" s="721"/>
      <c r="G31" s="721"/>
      <c r="H31" s="721"/>
      <c r="I31" s="721"/>
      <c r="J31" s="721"/>
      <c r="K31" s="721"/>
      <c r="L31" s="721"/>
    </row>
    <row r="32" spans="2:12" ht="13.2">
      <c r="B32" s="721"/>
      <c r="C32" s="721"/>
      <c r="D32" s="721"/>
      <c r="E32" s="721"/>
      <c r="F32" s="721"/>
      <c r="G32" s="721"/>
      <c r="H32" s="721"/>
      <c r="I32" s="721"/>
      <c r="J32" s="721"/>
      <c r="K32" s="721"/>
      <c r="L32" s="721"/>
    </row>
    <row r="33" spans="2:12" ht="13.2">
      <c r="B33" s="721"/>
      <c r="C33" s="721"/>
      <c r="D33" s="721"/>
      <c r="E33" s="721"/>
      <c r="F33" s="721"/>
      <c r="G33" s="721"/>
      <c r="H33" s="721"/>
      <c r="I33" s="721"/>
      <c r="J33" s="721"/>
      <c r="K33" s="721"/>
      <c r="L33" s="721"/>
    </row>
    <row r="34" spans="2:12" ht="13.2">
      <c r="B34" s="721"/>
      <c r="C34" s="721"/>
      <c r="D34" s="721"/>
      <c r="E34" s="721"/>
      <c r="F34" s="721"/>
      <c r="G34" s="721"/>
      <c r="H34" s="721"/>
      <c r="I34" s="721"/>
      <c r="J34" s="721"/>
      <c r="K34" s="721"/>
      <c r="L34" s="721"/>
    </row>
    <row r="35" spans="2:12" ht="13.2">
      <c r="B35" s="721"/>
      <c r="C35" s="721"/>
      <c r="D35" s="721"/>
      <c r="E35" s="721"/>
      <c r="F35" s="721"/>
      <c r="G35" s="721"/>
      <c r="H35" s="721"/>
      <c r="I35" s="721"/>
      <c r="J35" s="721"/>
      <c r="K35" s="721"/>
      <c r="L35" s="721"/>
    </row>
    <row r="36" spans="2:12" ht="13.2">
      <c r="B36" s="721"/>
      <c r="C36" s="721"/>
      <c r="D36" s="721"/>
      <c r="E36" s="721"/>
      <c r="F36" s="721"/>
      <c r="G36" s="721"/>
      <c r="H36" s="721"/>
      <c r="I36" s="721"/>
      <c r="J36" s="721"/>
      <c r="K36" s="721"/>
      <c r="L36" s="721"/>
    </row>
    <row r="37" spans="2:12" ht="13.2">
      <c r="B37" s="721"/>
      <c r="C37" s="721"/>
      <c r="D37" s="721"/>
      <c r="E37" s="721"/>
      <c r="F37" s="721"/>
      <c r="G37" s="721"/>
      <c r="H37" s="721"/>
      <c r="I37" s="721"/>
      <c r="J37" s="721"/>
      <c r="K37" s="721"/>
      <c r="L37" s="721"/>
    </row>
    <row r="38" spans="2:12" ht="13.2">
      <c r="B38" s="721"/>
      <c r="C38" s="721"/>
      <c r="D38" s="721"/>
      <c r="E38" s="721"/>
      <c r="F38" s="721"/>
      <c r="G38" s="721"/>
      <c r="H38" s="721"/>
      <c r="I38" s="721"/>
      <c r="J38" s="721"/>
      <c r="K38" s="721"/>
      <c r="L38" s="721"/>
    </row>
    <row r="39" spans="2:12" ht="13.2">
      <c r="B39" s="722"/>
      <c r="C39" s="722"/>
      <c r="D39" s="722"/>
      <c r="E39" s="722"/>
      <c r="F39" s="722"/>
      <c r="G39" s="722"/>
      <c r="H39" s="722"/>
      <c r="I39" s="722"/>
      <c r="J39" s="722"/>
      <c r="K39" s="722"/>
      <c r="L39" s="722"/>
    </row>
    <row r="40" spans="2:12" ht="13.2">
      <c r="B40" s="722"/>
      <c r="C40" s="722"/>
      <c r="D40" s="722"/>
      <c r="E40" s="722"/>
      <c r="F40" s="722"/>
      <c r="G40" s="722"/>
      <c r="H40" s="722"/>
      <c r="I40" s="722"/>
      <c r="J40" s="722"/>
      <c r="K40" s="722"/>
      <c r="L40" s="722"/>
    </row>
    <row r="41" spans="2:12" ht="13.2">
      <c r="B41" s="723"/>
      <c r="C41" s="723"/>
      <c r="D41" s="723"/>
      <c r="E41" s="723"/>
      <c r="F41" s="723"/>
      <c r="G41" s="723"/>
      <c r="H41" s="723"/>
      <c r="I41" s="723"/>
      <c r="J41" s="723"/>
      <c r="K41" s="723"/>
      <c r="L41" s="723"/>
    </row>
    <row r="42" spans="2:12" ht="13.2">
      <c r="B42" s="723"/>
      <c r="C42" s="723"/>
      <c r="D42" s="723"/>
      <c r="E42" s="723"/>
      <c r="F42" s="723"/>
      <c r="G42" s="723"/>
      <c r="H42" s="723"/>
      <c r="I42" s="723"/>
      <c r="J42" s="723"/>
      <c r="K42" s="723"/>
      <c r="L42" s="723"/>
    </row>
    <row r="43" spans="2:12" ht="13.2">
      <c r="B43" s="723"/>
      <c r="C43" s="723"/>
      <c r="D43" s="723"/>
      <c r="E43" s="723"/>
      <c r="F43" s="723"/>
      <c r="G43" s="723"/>
      <c r="H43" s="723"/>
      <c r="I43" s="723"/>
      <c r="J43" s="723"/>
      <c r="K43" s="723"/>
      <c r="L43" s="723"/>
    </row>
    <row r="44" spans="2:12" ht="26.25" customHeight="1">
      <c r="B44" s="723"/>
      <c r="C44" s="723"/>
      <c r="D44" s="723"/>
      <c r="E44" s="723"/>
      <c r="F44" s="723"/>
      <c r="G44" s="723"/>
      <c r="H44" s="723"/>
      <c r="I44" s="723"/>
      <c r="J44" s="723"/>
      <c r="K44" s="723"/>
      <c r="L44" s="723"/>
    </row>
    <row r="45" spans="2:12" ht="13.2">
      <c r="B45" s="102"/>
      <c r="C45" s="102"/>
      <c r="D45" s="102"/>
      <c r="E45" s="102"/>
      <c r="F45" s="102"/>
      <c r="G45" s="102"/>
      <c r="H45" s="102"/>
      <c r="I45" s="102"/>
      <c r="J45" s="102"/>
      <c r="K45" s="102"/>
      <c r="L45" s="102"/>
    </row>
    <row r="46" spans="2:12" ht="18.75" customHeight="1">
      <c r="B46" s="724" t="s">
        <v>803</v>
      </c>
      <c r="C46" s="725"/>
      <c r="D46" s="696" t="s">
        <v>907</v>
      </c>
      <c r="E46" s="697"/>
      <c r="F46" s="697"/>
      <c r="G46" s="697"/>
      <c r="H46" s="697"/>
      <c r="I46" s="697"/>
      <c r="J46" s="697"/>
      <c r="K46" s="697"/>
      <c r="L46" s="453"/>
    </row>
    <row r="47" spans="2:12" ht="13.2">
      <c r="B47" s="427"/>
      <c r="C47" s="714" t="s">
        <v>1235</v>
      </c>
      <c r="D47" s="715"/>
      <c r="E47" s="715"/>
      <c r="F47" s="715"/>
      <c r="G47" s="726" t="s">
        <v>908</v>
      </c>
      <c r="H47" s="726"/>
      <c r="I47" s="727" t="s">
        <v>909</v>
      </c>
      <c r="J47" s="727"/>
      <c r="K47" s="728"/>
      <c r="L47" s="453"/>
    </row>
    <row r="48" spans="2:12" ht="13.2">
      <c r="B48" s="446" t="s">
        <v>1239</v>
      </c>
      <c r="C48" s="424"/>
      <c r="D48" s="436"/>
      <c r="E48" s="447" t="s">
        <v>1240</v>
      </c>
      <c r="F48" s="436"/>
      <c r="G48" s="436"/>
      <c r="H48" s="436"/>
      <c r="I48" s="436"/>
      <c r="J48" s="436"/>
      <c r="K48" s="437"/>
      <c r="L48" s="453"/>
    </row>
    <row r="49" spans="2:12" ht="13.2">
      <c r="B49" s="446" t="s">
        <v>1238</v>
      </c>
      <c r="C49" s="424"/>
      <c r="D49" s="436"/>
      <c r="E49" s="447" t="s">
        <v>1240</v>
      </c>
      <c r="F49" s="436"/>
      <c r="G49" s="436"/>
      <c r="H49" s="436"/>
      <c r="I49" s="436"/>
      <c r="J49" s="436"/>
      <c r="K49" s="437"/>
      <c r="L49" s="453"/>
    </row>
    <row r="50" spans="2:12" ht="13.2">
      <c r="B50" s="446" t="s">
        <v>1237</v>
      </c>
      <c r="C50" s="424"/>
      <c r="D50" s="436"/>
      <c r="E50" s="447" t="s">
        <v>1240</v>
      </c>
      <c r="F50" s="436"/>
      <c r="G50" s="436"/>
      <c r="H50" s="436"/>
      <c r="I50" s="436"/>
      <c r="J50" s="436"/>
      <c r="K50" s="437"/>
      <c r="L50" s="453"/>
    </row>
    <row r="51" spans="2:12" ht="13.2">
      <c r="B51" s="446" t="s">
        <v>1236</v>
      </c>
      <c r="C51" s="424"/>
      <c r="D51" s="436"/>
      <c r="E51" s="447" t="s">
        <v>1240</v>
      </c>
      <c r="F51" s="436"/>
      <c r="G51" s="436"/>
      <c r="H51" s="436"/>
      <c r="I51" s="436"/>
      <c r="J51" s="436"/>
      <c r="K51" s="437"/>
      <c r="L51" s="453"/>
    </row>
    <row r="52" spans="2:12" ht="8.25" customHeight="1">
      <c r="B52" s="425"/>
      <c r="C52" s="426"/>
      <c r="D52" s="438"/>
      <c r="E52" s="438"/>
      <c r="F52" s="438"/>
      <c r="G52" s="438"/>
      <c r="H52" s="438"/>
      <c r="I52" s="438"/>
      <c r="J52" s="438"/>
      <c r="K52" s="439"/>
      <c r="L52" s="453"/>
    </row>
    <row r="53" spans="2:12" ht="13.2">
      <c r="B53" s="733"/>
      <c r="C53" s="733"/>
      <c r="D53" s="733"/>
      <c r="E53" s="733"/>
      <c r="F53" s="733"/>
      <c r="G53" s="733"/>
      <c r="H53" s="733"/>
      <c r="I53" s="733"/>
      <c r="J53" s="733"/>
      <c r="K53" s="733"/>
    </row>
    <row r="54" spans="2:12" ht="28.5" customHeight="1">
      <c r="B54" s="734"/>
      <c r="C54" s="734"/>
      <c r="D54" s="734"/>
      <c r="E54" s="734"/>
      <c r="F54" s="734"/>
      <c r="G54" s="734"/>
      <c r="H54" s="734"/>
      <c r="I54" s="734"/>
      <c r="J54" s="734"/>
      <c r="K54" s="734"/>
    </row>
    <row r="55" spans="2:12" ht="13.2"/>
    <row r="56" spans="2:12" ht="15">
      <c r="B56" s="716" t="s">
        <v>1523</v>
      </c>
      <c r="C56" s="716"/>
      <c r="D56" s="716"/>
      <c r="E56" s="716"/>
      <c r="F56" s="716"/>
      <c r="G56" s="716"/>
      <c r="H56" s="716"/>
      <c r="I56" s="716"/>
      <c r="J56" s="716"/>
      <c r="K56" s="716"/>
      <c r="L56" s="716"/>
    </row>
    <row r="57" spans="2:12" ht="12.75" customHeight="1"/>
    <row r="58" spans="2:12" ht="12.75" hidden="1" customHeight="1"/>
    <row r="59" spans="2:12" ht="12.75" hidden="1" customHeight="1"/>
    <row r="60" spans="2:12" ht="12.75" hidden="1" customHeight="1"/>
    <row r="61" spans="2:12" ht="12.75" hidden="1" customHeight="1"/>
    <row r="62" spans="2:12" ht="12.75" hidden="1" customHeight="1"/>
    <row r="63" spans="2:12" ht="12.75" hidden="1" customHeight="1"/>
    <row r="64" spans="2:12"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sheetData>
  <mergeCells count="27">
    <mergeCell ref="C47:F47"/>
    <mergeCell ref="B56:L56"/>
    <mergeCell ref="D11:L11"/>
    <mergeCell ref="H21:I21"/>
    <mergeCell ref="J21:L21"/>
    <mergeCell ref="C23:L23"/>
    <mergeCell ref="B30:L44"/>
    <mergeCell ref="B46:C46"/>
    <mergeCell ref="G47:H47"/>
    <mergeCell ref="I47:K47"/>
    <mergeCell ref="B25:L25"/>
    <mergeCell ref="B27:L28"/>
    <mergeCell ref="C13:H13"/>
    <mergeCell ref="B53:K54"/>
    <mergeCell ref="J13:L13"/>
    <mergeCell ref="C17:L17"/>
    <mergeCell ref="C19:L19"/>
    <mergeCell ref="C15:L15"/>
    <mergeCell ref="D46:K46"/>
    <mergeCell ref="C21:G21"/>
    <mergeCell ref="B1:L1"/>
    <mergeCell ref="B3:M3"/>
    <mergeCell ref="B5:L5"/>
    <mergeCell ref="B9:L9"/>
    <mergeCell ref="B11:C11"/>
    <mergeCell ref="C7:F7"/>
    <mergeCell ref="G7:J7"/>
  </mergeCells>
  <pageMargins left="0.7" right="0.7" top="0.75" bottom="0.75" header="0.3" footer="0.3"/>
  <pageSetup scale="82" orientation="portrait" r:id="rId1"/>
  <ignoredErrors>
    <ignoredError sqref="C13 C15 C17 J13 C2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6</xdr:col>
                    <xdr:colOff>190500</xdr:colOff>
                    <xdr:row>46</xdr:row>
                    <xdr:rowOff>160020</xdr:rowOff>
                  </from>
                  <to>
                    <xdr:col>8</xdr:col>
                    <xdr:colOff>30480</xdr:colOff>
                    <xdr:row>48</xdr:row>
                    <xdr:rowOff>60960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6</xdr:col>
                    <xdr:colOff>190500</xdr:colOff>
                    <xdr:row>48</xdr:row>
                    <xdr:rowOff>160020</xdr:rowOff>
                  </from>
                  <to>
                    <xdr:col>8</xdr:col>
                    <xdr:colOff>30480</xdr:colOff>
                    <xdr:row>50</xdr:row>
                    <xdr:rowOff>60960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6</xdr:col>
                    <xdr:colOff>190500</xdr:colOff>
                    <xdr:row>49</xdr:row>
                    <xdr:rowOff>160020</xdr:rowOff>
                  </from>
                  <to>
                    <xdr:col>8</xdr:col>
                    <xdr:colOff>30480</xdr:colOff>
                    <xdr:row>51</xdr:row>
                    <xdr:rowOff>45720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8</xdr:col>
                    <xdr:colOff>426720</xdr:colOff>
                    <xdr:row>50</xdr:row>
                    <xdr:rowOff>7620</xdr:rowOff>
                  </from>
                  <to>
                    <xdr:col>10</xdr:col>
                    <xdr:colOff>411480</xdr:colOff>
                    <xdr:row>51</xdr:row>
                    <xdr:rowOff>45720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8</xdr:col>
                    <xdr:colOff>426720</xdr:colOff>
                    <xdr:row>49</xdr:row>
                    <xdr:rowOff>7620</xdr:rowOff>
                  </from>
                  <to>
                    <xdr:col>10</xdr:col>
                    <xdr:colOff>426720</xdr:colOff>
                    <xdr:row>50</xdr:row>
                    <xdr:rowOff>45720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8</xdr:col>
                    <xdr:colOff>441960</xdr:colOff>
                    <xdr:row>48</xdr:row>
                    <xdr:rowOff>7620</xdr:rowOff>
                  </from>
                  <to>
                    <xdr:col>10</xdr:col>
                    <xdr:colOff>441960</xdr:colOff>
                    <xdr:row>49</xdr:row>
                    <xdr:rowOff>45720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8</xdr:col>
                    <xdr:colOff>441960</xdr:colOff>
                    <xdr:row>47</xdr:row>
                    <xdr:rowOff>7620</xdr:rowOff>
                  </from>
                  <to>
                    <xdr:col>10</xdr:col>
                    <xdr:colOff>441960</xdr:colOff>
                    <xdr:row>48</xdr:row>
                    <xdr:rowOff>45720</xdr:rowOff>
                  </to>
                </anchor>
              </controlPr>
            </control>
          </mc:Choice>
        </mc:AlternateContent>
        <mc:AlternateContent xmlns:mc="http://schemas.openxmlformats.org/markup-compatibility/2006">
          <mc:Choice Requires="x14">
            <control shapeId="14356" r:id="rId11" name="Check Box 20">
              <controlPr defaultSize="0" autoFill="0" autoLine="0" autoPict="0">
                <anchor moveWithCells="1">
                  <from>
                    <xdr:col>8</xdr:col>
                    <xdr:colOff>83820</xdr:colOff>
                    <xdr:row>26</xdr:row>
                    <xdr:rowOff>175260</xdr:rowOff>
                  </from>
                  <to>
                    <xdr:col>8</xdr:col>
                    <xdr:colOff>388620</xdr:colOff>
                    <xdr:row>28</xdr:row>
                    <xdr:rowOff>22860</xdr:rowOff>
                  </to>
                </anchor>
              </controlPr>
            </control>
          </mc:Choice>
        </mc:AlternateContent>
        <mc:AlternateContent xmlns:mc="http://schemas.openxmlformats.org/markup-compatibility/2006">
          <mc:Choice Requires="x14">
            <control shapeId="14362" r:id="rId12" name="Check Box 26">
              <controlPr defaultSize="0" autoFill="0" autoLine="0" autoPict="0">
                <anchor moveWithCells="1">
                  <from>
                    <xdr:col>2</xdr:col>
                    <xdr:colOff>137160</xdr:colOff>
                    <xdr:row>47</xdr:row>
                    <xdr:rowOff>22860</xdr:rowOff>
                  </from>
                  <to>
                    <xdr:col>4</xdr:col>
                    <xdr:colOff>114300</xdr:colOff>
                    <xdr:row>48</xdr:row>
                    <xdr:rowOff>22860</xdr:rowOff>
                  </to>
                </anchor>
              </controlPr>
            </control>
          </mc:Choice>
        </mc:AlternateContent>
        <mc:AlternateContent xmlns:mc="http://schemas.openxmlformats.org/markup-compatibility/2006">
          <mc:Choice Requires="x14">
            <control shapeId="14363" r:id="rId13" name="Check Box 27">
              <controlPr defaultSize="0" autoFill="0" autoLine="0" autoPict="0">
                <anchor moveWithCells="1">
                  <from>
                    <xdr:col>2</xdr:col>
                    <xdr:colOff>137160</xdr:colOff>
                    <xdr:row>48</xdr:row>
                    <xdr:rowOff>22860</xdr:rowOff>
                  </from>
                  <to>
                    <xdr:col>4</xdr:col>
                    <xdr:colOff>99060</xdr:colOff>
                    <xdr:row>49</xdr:row>
                    <xdr:rowOff>0</xdr:rowOff>
                  </to>
                </anchor>
              </controlPr>
            </control>
          </mc:Choice>
        </mc:AlternateContent>
        <mc:AlternateContent xmlns:mc="http://schemas.openxmlformats.org/markup-compatibility/2006">
          <mc:Choice Requires="x14">
            <control shapeId="14364" r:id="rId14" name="Check Box 28">
              <controlPr defaultSize="0" autoFill="0" autoLine="0" autoPict="0">
                <anchor moveWithCells="1">
                  <from>
                    <xdr:col>2</xdr:col>
                    <xdr:colOff>144780</xdr:colOff>
                    <xdr:row>49</xdr:row>
                    <xdr:rowOff>22860</xdr:rowOff>
                  </from>
                  <to>
                    <xdr:col>4</xdr:col>
                    <xdr:colOff>137160</xdr:colOff>
                    <xdr:row>50</xdr:row>
                    <xdr:rowOff>7620</xdr:rowOff>
                  </to>
                </anchor>
              </controlPr>
            </control>
          </mc:Choice>
        </mc:AlternateContent>
        <mc:AlternateContent xmlns:mc="http://schemas.openxmlformats.org/markup-compatibility/2006">
          <mc:Choice Requires="x14">
            <control shapeId="14365" r:id="rId15" name="Check Box 29">
              <controlPr defaultSize="0" autoFill="0" autoLine="0" autoPict="0">
                <anchor moveWithCells="1">
                  <from>
                    <xdr:col>2</xdr:col>
                    <xdr:colOff>137160</xdr:colOff>
                    <xdr:row>50</xdr:row>
                    <xdr:rowOff>0</xdr:rowOff>
                  </from>
                  <to>
                    <xdr:col>4</xdr:col>
                    <xdr:colOff>228600</xdr:colOff>
                    <xdr:row>51</xdr:row>
                    <xdr:rowOff>22860</xdr:rowOff>
                  </to>
                </anchor>
              </controlPr>
            </control>
          </mc:Choice>
        </mc:AlternateContent>
        <mc:AlternateContent xmlns:mc="http://schemas.openxmlformats.org/markup-compatibility/2006">
          <mc:Choice Requires="x14">
            <control shapeId="14366" r:id="rId16" name="Check Box 30">
              <controlPr defaultSize="0" autoFill="0" autoLine="0" autoPict="0">
                <anchor moveWithCells="1">
                  <from>
                    <xdr:col>6</xdr:col>
                    <xdr:colOff>190500</xdr:colOff>
                    <xdr:row>47</xdr:row>
                    <xdr:rowOff>160020</xdr:rowOff>
                  </from>
                  <to>
                    <xdr:col>8</xdr:col>
                    <xdr:colOff>30480</xdr:colOff>
                    <xdr:row>49</xdr:row>
                    <xdr:rowOff>60960</xdr:rowOff>
                  </to>
                </anchor>
              </controlPr>
            </control>
          </mc:Choice>
        </mc:AlternateContent>
        <mc:AlternateContent xmlns:mc="http://schemas.openxmlformats.org/markup-compatibility/2006">
          <mc:Choice Requires="x14">
            <control shapeId="14367" r:id="rId17" name="Check Box 31">
              <controlPr defaultSize="0" autoFill="0" autoLine="0" autoPict="0">
                <anchor moveWithCells="1">
                  <from>
                    <xdr:col>4</xdr:col>
                    <xdr:colOff>464820</xdr:colOff>
                    <xdr:row>47</xdr:row>
                    <xdr:rowOff>22860</xdr:rowOff>
                  </from>
                  <to>
                    <xdr:col>5</xdr:col>
                    <xdr:colOff>114300</xdr:colOff>
                    <xdr:row>48</xdr:row>
                    <xdr:rowOff>22860</xdr:rowOff>
                  </to>
                </anchor>
              </controlPr>
            </control>
          </mc:Choice>
        </mc:AlternateContent>
        <mc:AlternateContent xmlns:mc="http://schemas.openxmlformats.org/markup-compatibility/2006">
          <mc:Choice Requires="x14">
            <control shapeId="14368" r:id="rId18" name="Check Box 32">
              <controlPr defaultSize="0" autoFill="0" autoLine="0" autoPict="0">
                <anchor moveWithCells="1">
                  <from>
                    <xdr:col>4</xdr:col>
                    <xdr:colOff>464820</xdr:colOff>
                    <xdr:row>48</xdr:row>
                    <xdr:rowOff>22860</xdr:rowOff>
                  </from>
                  <to>
                    <xdr:col>5</xdr:col>
                    <xdr:colOff>99060</xdr:colOff>
                    <xdr:row>49</xdr:row>
                    <xdr:rowOff>22860</xdr:rowOff>
                  </to>
                </anchor>
              </controlPr>
            </control>
          </mc:Choice>
        </mc:AlternateContent>
        <mc:AlternateContent xmlns:mc="http://schemas.openxmlformats.org/markup-compatibility/2006">
          <mc:Choice Requires="x14">
            <control shapeId="14369" r:id="rId19" name="Check Box 33">
              <controlPr defaultSize="0" autoFill="0" autoLine="0" autoPict="0">
                <anchor moveWithCells="1">
                  <from>
                    <xdr:col>4</xdr:col>
                    <xdr:colOff>480060</xdr:colOff>
                    <xdr:row>49</xdr:row>
                    <xdr:rowOff>22860</xdr:rowOff>
                  </from>
                  <to>
                    <xdr:col>5</xdr:col>
                    <xdr:colOff>137160</xdr:colOff>
                    <xdr:row>50</xdr:row>
                    <xdr:rowOff>22860</xdr:rowOff>
                  </to>
                </anchor>
              </controlPr>
            </control>
          </mc:Choice>
        </mc:AlternateContent>
        <mc:AlternateContent xmlns:mc="http://schemas.openxmlformats.org/markup-compatibility/2006">
          <mc:Choice Requires="x14">
            <control shapeId="14370" r:id="rId20" name="Check Box 34">
              <controlPr defaultSize="0" autoFill="0" autoLine="0" autoPict="0">
                <anchor moveWithCells="1">
                  <from>
                    <xdr:col>4</xdr:col>
                    <xdr:colOff>464820</xdr:colOff>
                    <xdr:row>50</xdr:row>
                    <xdr:rowOff>22860</xdr:rowOff>
                  </from>
                  <to>
                    <xdr:col>5</xdr:col>
                    <xdr:colOff>228600</xdr:colOff>
                    <xdr:row>51</xdr:row>
                    <xdr:rowOff>30480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439"/>
  <sheetViews>
    <sheetView showGridLines="0" zoomScaleNormal="85" workbookViewId="0">
      <pane ySplit="1" topLeftCell="A422" activePane="bottomLeft" state="frozen"/>
      <selection activeCell="B42" sqref="B42:K42"/>
      <selection pane="bottomLeft" activeCell="A429" sqref="A429:A438"/>
    </sheetView>
  </sheetViews>
  <sheetFormatPr defaultColWidth="9.109375" defaultRowHeight="15" customHeight="1"/>
  <cols>
    <col min="1" max="1" width="10.6640625" style="12" customWidth="1"/>
    <col min="2" max="2" width="60.109375" style="9" bestFit="1" customWidth="1"/>
    <col min="3" max="16384" width="9.109375" style="11"/>
  </cols>
  <sheetData>
    <row r="1" spans="1:2" s="3" customFormat="1" ht="15" customHeight="1">
      <c r="A1" s="1" t="s">
        <v>701</v>
      </c>
      <c r="B1" s="2" t="s">
        <v>702</v>
      </c>
    </row>
    <row r="2" spans="1:2" s="1" customFormat="1" ht="15" customHeight="1">
      <c r="A2" s="4">
        <v>10010</v>
      </c>
      <c r="B2" s="5" t="s">
        <v>349</v>
      </c>
    </row>
    <row r="3" spans="1:2" s="1" customFormat="1" ht="15" customHeight="1">
      <c r="A3" s="4">
        <v>10015</v>
      </c>
      <c r="B3" s="5" t="s">
        <v>44</v>
      </c>
    </row>
    <row r="4" spans="1:2" s="1" customFormat="1" ht="15" customHeight="1">
      <c r="A4" s="4">
        <v>10020</v>
      </c>
      <c r="B4" s="5" t="s">
        <v>350</v>
      </c>
    </row>
    <row r="5" spans="1:2" s="1" customFormat="1" ht="15" customHeight="1">
      <c r="A5" s="4">
        <v>10025</v>
      </c>
      <c r="B5" s="5" t="s">
        <v>351</v>
      </c>
    </row>
    <row r="6" spans="1:2" s="1" customFormat="1" ht="15" customHeight="1">
      <c r="A6" s="4">
        <v>10030</v>
      </c>
      <c r="B6" s="5" t="s">
        <v>352</v>
      </c>
    </row>
    <row r="7" spans="1:2" s="1" customFormat="1" ht="15" customHeight="1">
      <c r="A7" s="4">
        <v>10032</v>
      </c>
      <c r="B7" s="5" t="s">
        <v>1200</v>
      </c>
    </row>
    <row r="8" spans="1:2" s="1" customFormat="1" ht="15" customHeight="1">
      <c r="A8" s="4">
        <v>10035</v>
      </c>
      <c r="B8" s="5" t="s">
        <v>539</v>
      </c>
    </row>
    <row r="9" spans="1:2" s="3" customFormat="1" ht="15" customHeight="1">
      <c r="A9" s="4">
        <v>10100</v>
      </c>
      <c r="B9" s="5" t="s">
        <v>921</v>
      </c>
    </row>
    <row r="10" spans="1:2" s="3" customFormat="1" ht="15" customHeight="1">
      <c r="A10" s="4">
        <v>12010</v>
      </c>
      <c r="B10" s="5" t="s">
        <v>324</v>
      </c>
    </row>
    <row r="11" spans="1:2" s="3" customFormat="1" ht="15" customHeight="1">
      <c r="A11" s="4">
        <v>12015</v>
      </c>
      <c r="B11" s="5" t="s">
        <v>256</v>
      </c>
    </row>
    <row r="12" spans="1:2" s="3" customFormat="1" ht="15" customHeight="1">
      <c r="A12" s="4">
        <v>12016</v>
      </c>
      <c r="B12" s="5" t="s">
        <v>924</v>
      </c>
    </row>
    <row r="13" spans="1:2" s="1" customFormat="1" ht="15" customHeight="1">
      <c r="A13" s="4">
        <v>12020</v>
      </c>
      <c r="B13" s="5" t="s">
        <v>325</v>
      </c>
    </row>
    <row r="14" spans="1:2" s="1" customFormat="1" ht="15" customHeight="1">
      <c r="A14" s="4">
        <v>12025</v>
      </c>
      <c r="B14" s="5" t="s">
        <v>257</v>
      </c>
    </row>
    <row r="15" spans="1:2" s="1" customFormat="1" ht="15" customHeight="1">
      <c r="A15" s="4">
        <v>12030</v>
      </c>
      <c r="B15" s="5" t="s">
        <v>326</v>
      </c>
    </row>
    <row r="16" spans="1:2" s="1" customFormat="1" ht="15" customHeight="1">
      <c r="A16" s="4">
        <v>13010</v>
      </c>
      <c r="B16" s="5" t="s">
        <v>353</v>
      </c>
    </row>
    <row r="17" spans="1:2" s="1" customFormat="1" ht="15" customHeight="1">
      <c r="A17" s="4">
        <v>13015</v>
      </c>
      <c r="B17" s="5" t="s">
        <v>499</v>
      </c>
    </row>
    <row r="18" spans="1:2" s="1" customFormat="1" ht="15" customHeight="1">
      <c r="A18" s="4">
        <v>13020</v>
      </c>
      <c r="B18" s="5" t="s">
        <v>355</v>
      </c>
    </row>
    <row r="19" spans="1:2" s="1" customFormat="1" ht="15" customHeight="1">
      <c r="A19" s="4">
        <v>13022</v>
      </c>
      <c r="B19" s="5" t="s">
        <v>922</v>
      </c>
    </row>
    <row r="20" spans="1:2" s="1" customFormat="1" ht="15" customHeight="1">
      <c r="A20" s="4">
        <v>13025</v>
      </c>
      <c r="B20" s="5" t="s">
        <v>419</v>
      </c>
    </row>
    <row r="21" spans="1:2" s="1" customFormat="1" ht="15" customHeight="1">
      <c r="A21" s="4">
        <v>13030</v>
      </c>
      <c r="B21" s="5" t="s">
        <v>540</v>
      </c>
    </row>
    <row r="22" spans="1:2" s="1" customFormat="1" ht="15" customHeight="1">
      <c r="A22" s="4">
        <v>16010</v>
      </c>
      <c r="B22" s="5" t="s">
        <v>356</v>
      </c>
    </row>
    <row r="23" spans="1:2" s="1" customFormat="1" ht="15" customHeight="1">
      <c r="A23" s="4">
        <v>16015</v>
      </c>
      <c r="B23" s="5" t="s">
        <v>357</v>
      </c>
    </row>
    <row r="24" spans="1:2" s="15" customFormat="1" ht="15" customHeight="1">
      <c r="A24" s="4">
        <v>16020</v>
      </c>
      <c r="B24" s="5" t="s">
        <v>358</v>
      </c>
    </row>
    <row r="25" spans="1:2" s="1" customFormat="1" ht="15" customHeight="1">
      <c r="A25" s="4">
        <v>16025</v>
      </c>
      <c r="B25" s="6" t="s">
        <v>420</v>
      </c>
    </row>
    <row r="26" spans="1:2" s="1" customFormat="1" ht="15" customHeight="1">
      <c r="A26" s="4">
        <v>16030</v>
      </c>
      <c r="B26" s="6" t="s">
        <v>359</v>
      </c>
    </row>
    <row r="27" spans="1:2" s="1" customFormat="1" ht="15" customHeight="1">
      <c r="A27" s="4">
        <v>16035</v>
      </c>
      <c r="B27" s="6" t="s">
        <v>421</v>
      </c>
    </row>
    <row r="28" spans="1:2" s="1" customFormat="1" ht="15" customHeight="1">
      <c r="A28" s="13">
        <v>16040</v>
      </c>
      <c r="B28" s="14" t="s">
        <v>400</v>
      </c>
    </row>
    <row r="29" spans="1:2" s="1" customFormat="1" ht="15" customHeight="1">
      <c r="A29" s="4">
        <v>16045</v>
      </c>
      <c r="B29" s="5" t="s">
        <v>401</v>
      </c>
    </row>
    <row r="30" spans="1:2" s="1" customFormat="1" ht="15" customHeight="1">
      <c r="A30" s="4">
        <v>16050</v>
      </c>
      <c r="B30" s="5" t="s">
        <v>363</v>
      </c>
    </row>
    <row r="31" spans="1:2" s="1" customFormat="1" ht="15" customHeight="1">
      <c r="A31" s="4">
        <v>16055</v>
      </c>
      <c r="B31" s="5" t="s">
        <v>360</v>
      </c>
    </row>
    <row r="32" spans="1:2" s="1" customFormat="1" ht="15" customHeight="1">
      <c r="A32" s="4">
        <v>16060</v>
      </c>
      <c r="B32" s="5" t="s">
        <v>402</v>
      </c>
    </row>
    <row r="33" spans="1:2" s="1" customFormat="1" ht="15" customHeight="1">
      <c r="A33" s="4">
        <v>16065</v>
      </c>
      <c r="B33" s="5" t="s">
        <v>403</v>
      </c>
    </row>
    <row r="34" spans="1:2" s="1" customFormat="1" ht="15" customHeight="1">
      <c r="A34" s="4">
        <v>16070</v>
      </c>
      <c r="B34" s="5" t="s">
        <v>362</v>
      </c>
    </row>
    <row r="35" spans="1:2" s="1" customFormat="1" ht="15" customHeight="1">
      <c r="A35" s="4">
        <v>16075</v>
      </c>
      <c r="B35" s="5" t="s">
        <v>365</v>
      </c>
    </row>
    <row r="36" spans="1:2" s="1" customFormat="1" ht="15" customHeight="1">
      <c r="A36" s="4">
        <v>16080</v>
      </c>
      <c r="B36" s="5" t="s">
        <v>366</v>
      </c>
    </row>
    <row r="37" spans="1:2" s="1" customFormat="1" ht="15" customHeight="1">
      <c r="A37" s="4">
        <v>16085</v>
      </c>
      <c r="B37" s="5" t="s">
        <v>361</v>
      </c>
    </row>
    <row r="38" spans="1:2" s="1" customFormat="1" ht="15" customHeight="1">
      <c r="A38" s="4">
        <v>16090</v>
      </c>
      <c r="B38" s="5" t="s">
        <v>364</v>
      </c>
    </row>
    <row r="39" spans="1:2" s="1" customFormat="1" ht="15" customHeight="1">
      <c r="A39" s="4">
        <v>16095</v>
      </c>
      <c r="B39" s="5" t="s">
        <v>717</v>
      </c>
    </row>
    <row r="40" spans="1:2" s="1" customFormat="1" ht="15" customHeight="1">
      <c r="A40" s="4">
        <v>17010</v>
      </c>
      <c r="B40" s="5" t="s">
        <v>258</v>
      </c>
    </row>
    <row r="41" spans="1:2" s="1" customFormat="1" ht="15" customHeight="1">
      <c r="A41" s="4">
        <v>17015</v>
      </c>
      <c r="B41" s="5" t="s">
        <v>327</v>
      </c>
    </row>
    <row r="42" spans="1:2" s="1" customFormat="1" ht="15" customHeight="1">
      <c r="A42" s="4">
        <v>17017</v>
      </c>
      <c r="B42" s="5" t="s">
        <v>923</v>
      </c>
    </row>
    <row r="43" spans="1:2" s="1" customFormat="1" ht="15" customHeight="1">
      <c r="A43" s="4">
        <v>17020</v>
      </c>
      <c r="B43" s="5" t="s">
        <v>259</v>
      </c>
    </row>
    <row r="44" spans="1:2" s="1" customFormat="1" ht="15" customHeight="1">
      <c r="A44" s="4">
        <v>17025</v>
      </c>
      <c r="B44" s="5" t="s">
        <v>260</v>
      </c>
    </row>
    <row r="45" spans="1:2" s="1" customFormat="1" ht="15" customHeight="1">
      <c r="A45" s="4">
        <v>19010</v>
      </c>
      <c r="B45" s="5" t="s">
        <v>109</v>
      </c>
    </row>
    <row r="46" spans="1:2" s="1" customFormat="1" ht="15" customHeight="1">
      <c r="A46" s="4">
        <v>19015</v>
      </c>
      <c r="B46" s="5" t="s">
        <v>110</v>
      </c>
    </row>
    <row r="47" spans="1:2" s="1" customFormat="1" ht="15" customHeight="1">
      <c r="A47" s="4">
        <v>19020</v>
      </c>
      <c r="B47" s="5" t="s">
        <v>111</v>
      </c>
    </row>
    <row r="48" spans="1:2" s="1" customFormat="1" ht="15" customHeight="1">
      <c r="A48" s="4">
        <v>19025</v>
      </c>
      <c r="B48" s="5" t="s">
        <v>404</v>
      </c>
    </row>
    <row r="49" spans="1:2" s="1" customFormat="1" ht="15" customHeight="1">
      <c r="A49" s="4">
        <v>19030</v>
      </c>
      <c r="B49" s="5" t="s">
        <v>112</v>
      </c>
    </row>
    <row r="50" spans="1:2" s="1" customFormat="1" ht="15" customHeight="1">
      <c r="A50" s="4">
        <v>19035</v>
      </c>
      <c r="B50" s="5" t="s">
        <v>405</v>
      </c>
    </row>
    <row r="51" spans="1:2" s="1" customFormat="1" ht="15" customHeight="1">
      <c r="A51" s="4">
        <v>19040</v>
      </c>
      <c r="B51" s="5" t="s">
        <v>406</v>
      </c>
    </row>
    <row r="52" spans="1:2" s="1" customFormat="1" ht="15" customHeight="1">
      <c r="A52" s="4">
        <v>19045</v>
      </c>
      <c r="B52" s="5" t="s">
        <v>407</v>
      </c>
    </row>
    <row r="53" spans="1:2" s="1" customFormat="1" ht="15" customHeight="1">
      <c r="A53" s="4">
        <v>19050</v>
      </c>
      <c r="B53" s="5" t="s">
        <v>408</v>
      </c>
    </row>
    <row r="54" spans="1:2" s="3" customFormat="1" ht="15" customHeight="1">
      <c r="A54" s="4">
        <v>19055</v>
      </c>
      <c r="B54" s="5" t="s">
        <v>113</v>
      </c>
    </row>
    <row r="55" spans="1:2" s="3" customFormat="1" ht="15" customHeight="1">
      <c r="A55" s="4">
        <v>19060</v>
      </c>
      <c r="B55" s="5" t="s">
        <v>159</v>
      </c>
    </row>
    <row r="56" spans="1:2" s="3" customFormat="1" ht="15" customHeight="1">
      <c r="A56" s="4">
        <v>19065</v>
      </c>
      <c r="B56" s="5" t="s">
        <v>160</v>
      </c>
    </row>
    <row r="57" spans="1:2" s="3" customFormat="1" ht="15" customHeight="1">
      <c r="A57" s="4">
        <v>19070</v>
      </c>
      <c r="B57" s="5" t="s">
        <v>161</v>
      </c>
    </row>
    <row r="58" spans="1:2" s="3" customFormat="1" ht="15" customHeight="1">
      <c r="A58" s="4">
        <v>19075</v>
      </c>
      <c r="B58" s="5" t="s">
        <v>542</v>
      </c>
    </row>
    <row r="59" spans="1:2" s="1" customFormat="1" ht="15" customHeight="1">
      <c r="A59" s="7">
        <v>20010</v>
      </c>
      <c r="B59" s="8" t="s">
        <v>525</v>
      </c>
    </row>
    <row r="60" spans="1:2" s="1" customFormat="1" ht="15" customHeight="1">
      <c r="A60" s="7">
        <v>20015</v>
      </c>
      <c r="B60" s="8" t="s">
        <v>708</v>
      </c>
    </row>
    <row r="61" spans="1:2" s="1" customFormat="1" ht="15" customHeight="1">
      <c r="A61" s="7">
        <v>20020</v>
      </c>
      <c r="B61" s="8" t="s">
        <v>526</v>
      </c>
    </row>
    <row r="62" spans="1:2" s="1" customFormat="1" ht="15" customHeight="1">
      <c r="A62" s="7">
        <v>20025</v>
      </c>
      <c r="B62" s="8" t="s">
        <v>527</v>
      </c>
    </row>
    <row r="63" spans="1:2" s="1" customFormat="1" ht="15" customHeight="1">
      <c r="A63" s="7">
        <v>20030</v>
      </c>
      <c r="B63" s="8" t="s">
        <v>528</v>
      </c>
    </row>
    <row r="64" spans="1:2" s="1" customFormat="1" ht="15" customHeight="1">
      <c r="A64" s="4">
        <v>22005</v>
      </c>
      <c r="B64" s="5" t="s">
        <v>729</v>
      </c>
    </row>
    <row r="65" spans="1:2" s="1" customFormat="1" ht="15" customHeight="1">
      <c r="A65" s="4">
        <v>22006</v>
      </c>
      <c r="B65" s="5" t="s">
        <v>730</v>
      </c>
    </row>
    <row r="66" spans="1:2" s="1" customFormat="1" ht="15" customHeight="1">
      <c r="A66" s="4">
        <v>22007</v>
      </c>
      <c r="B66" s="5" t="s">
        <v>731</v>
      </c>
    </row>
    <row r="67" spans="1:2" s="1" customFormat="1" ht="15" customHeight="1">
      <c r="A67" s="4">
        <v>22014</v>
      </c>
      <c r="B67" s="5" t="s">
        <v>915</v>
      </c>
    </row>
    <row r="68" spans="1:2" s="1" customFormat="1" ht="15" customHeight="1">
      <c r="A68" s="4">
        <v>22015</v>
      </c>
      <c r="B68" s="5" t="s">
        <v>637</v>
      </c>
    </row>
    <row r="69" spans="1:2" s="1" customFormat="1" ht="15" customHeight="1">
      <c r="A69" s="4">
        <v>22020</v>
      </c>
      <c r="B69" s="5" t="s">
        <v>410</v>
      </c>
    </row>
    <row r="70" spans="1:2" s="1" customFormat="1" ht="15" customHeight="1">
      <c r="A70" s="4">
        <v>22025</v>
      </c>
      <c r="B70" s="5" t="s">
        <v>223</v>
      </c>
    </row>
    <row r="71" spans="1:2" s="1" customFormat="1" ht="15" customHeight="1">
      <c r="A71" s="4">
        <v>22030</v>
      </c>
      <c r="B71" s="5" t="s">
        <v>376</v>
      </c>
    </row>
    <row r="72" spans="1:2" s="1" customFormat="1" ht="15" customHeight="1">
      <c r="A72" s="4">
        <v>22035</v>
      </c>
      <c r="B72" s="5" t="s">
        <v>224</v>
      </c>
    </row>
    <row r="73" spans="1:2" s="1" customFormat="1" ht="15" customHeight="1">
      <c r="A73" s="4">
        <v>22040</v>
      </c>
      <c r="B73" s="5" t="s">
        <v>639</v>
      </c>
    </row>
    <row r="74" spans="1:2" s="1" customFormat="1" ht="15" customHeight="1">
      <c r="A74" s="4">
        <v>22045</v>
      </c>
      <c r="B74" s="5" t="s">
        <v>638</v>
      </c>
    </row>
    <row r="75" spans="1:2" s="1" customFormat="1" ht="15" customHeight="1">
      <c r="A75" s="4">
        <v>22050</v>
      </c>
      <c r="B75" s="5" t="s">
        <v>225</v>
      </c>
    </row>
    <row r="76" spans="1:2" s="1" customFormat="1" ht="15" customHeight="1">
      <c r="A76" s="7">
        <v>22055</v>
      </c>
      <c r="B76" s="8" t="s">
        <v>119</v>
      </c>
    </row>
    <row r="77" spans="1:2" s="1" customFormat="1" ht="15" customHeight="1">
      <c r="A77" s="7">
        <v>22060</v>
      </c>
      <c r="B77" s="8" t="s">
        <v>120</v>
      </c>
    </row>
    <row r="78" spans="1:2" s="1" customFormat="1" ht="15" customHeight="1">
      <c r="A78" s="7">
        <v>22065</v>
      </c>
      <c r="B78" s="8" t="s">
        <v>121</v>
      </c>
    </row>
    <row r="79" spans="1:2" s="1" customFormat="1" ht="15" customHeight="1">
      <c r="A79" s="4">
        <v>22070</v>
      </c>
      <c r="B79" s="5" t="s">
        <v>226</v>
      </c>
    </row>
    <row r="80" spans="1:2" s="1" customFormat="1" ht="15" customHeight="1">
      <c r="A80" s="4">
        <v>22075</v>
      </c>
      <c r="B80" s="5" t="s">
        <v>227</v>
      </c>
    </row>
    <row r="81" spans="1:2" s="1" customFormat="1" ht="15" customHeight="1">
      <c r="A81" s="4">
        <v>22080</v>
      </c>
      <c r="B81" s="5" t="s">
        <v>543</v>
      </c>
    </row>
    <row r="82" spans="1:2" s="1" customFormat="1" ht="15" customHeight="1">
      <c r="A82" s="7">
        <v>23010</v>
      </c>
      <c r="B82" s="8" t="s">
        <v>371</v>
      </c>
    </row>
    <row r="83" spans="1:2" s="1" customFormat="1" ht="15" customHeight="1">
      <c r="A83" s="7">
        <v>23015</v>
      </c>
      <c r="B83" s="5" t="s">
        <v>372</v>
      </c>
    </row>
    <row r="84" spans="1:2" s="1" customFormat="1" ht="15" customHeight="1">
      <c r="A84" s="7">
        <v>23020</v>
      </c>
      <c r="B84" s="5" t="s">
        <v>718</v>
      </c>
    </row>
    <row r="85" spans="1:2" s="1" customFormat="1" ht="15" customHeight="1">
      <c r="A85" s="7">
        <v>23025</v>
      </c>
      <c r="B85" s="5" t="s">
        <v>373</v>
      </c>
    </row>
    <row r="86" spans="1:2" s="1" customFormat="1" ht="15" customHeight="1">
      <c r="A86" s="7">
        <v>23030</v>
      </c>
      <c r="B86" s="5" t="s">
        <v>375</v>
      </c>
    </row>
    <row r="87" spans="1:2" s="1" customFormat="1" ht="15" customHeight="1">
      <c r="A87" s="7">
        <v>23035</v>
      </c>
      <c r="B87" s="5" t="s">
        <v>374</v>
      </c>
    </row>
    <row r="88" spans="1:2" s="1" customFormat="1" ht="15" customHeight="1">
      <c r="A88" s="7">
        <v>23040</v>
      </c>
      <c r="B88" s="5" t="s">
        <v>217</v>
      </c>
    </row>
    <row r="89" spans="1:2" s="1" customFormat="1" ht="15" customHeight="1">
      <c r="A89" s="12">
        <v>23045</v>
      </c>
      <c r="B89" s="9" t="s">
        <v>1179</v>
      </c>
    </row>
    <row r="90" spans="1:2" s="1" customFormat="1" ht="15" customHeight="1">
      <c r="A90" s="12">
        <v>23050</v>
      </c>
      <c r="B90" s="9" t="s">
        <v>1180</v>
      </c>
    </row>
    <row r="91" spans="1:2" s="1" customFormat="1" ht="15" customHeight="1">
      <c r="A91" s="12">
        <v>23055</v>
      </c>
      <c r="B91" s="9" t="s">
        <v>1181</v>
      </c>
    </row>
    <row r="92" spans="1:2" s="1" customFormat="1" ht="15" customHeight="1">
      <c r="A92" s="7">
        <v>25010</v>
      </c>
      <c r="B92" s="8" t="s">
        <v>211</v>
      </c>
    </row>
    <row r="93" spans="1:2" s="1" customFormat="1" ht="15" customHeight="1">
      <c r="A93" s="4">
        <v>27010</v>
      </c>
      <c r="B93" s="5" t="s">
        <v>454</v>
      </c>
    </row>
    <row r="94" spans="1:2" s="1" customFormat="1" ht="15" customHeight="1">
      <c r="A94" s="4">
        <v>27015</v>
      </c>
      <c r="B94" s="5" t="s">
        <v>630</v>
      </c>
    </row>
    <row r="95" spans="1:2" s="1" customFormat="1" ht="15" customHeight="1">
      <c r="A95" s="4">
        <v>27020</v>
      </c>
      <c r="B95" s="5" t="s">
        <v>632</v>
      </c>
    </row>
    <row r="96" spans="1:2" s="3" customFormat="1" ht="15" customHeight="1">
      <c r="A96" s="4">
        <v>27025</v>
      </c>
      <c r="B96" s="5" t="s">
        <v>633</v>
      </c>
    </row>
    <row r="97" spans="1:2" s="3" customFormat="1" ht="15" customHeight="1">
      <c r="A97" s="4">
        <v>27030</v>
      </c>
      <c r="B97" s="5" t="s">
        <v>323</v>
      </c>
    </row>
    <row r="98" spans="1:2" s="3" customFormat="1" ht="15" customHeight="1">
      <c r="A98" s="4">
        <v>27035</v>
      </c>
      <c r="B98" s="5" t="s">
        <v>261</v>
      </c>
    </row>
    <row r="99" spans="1:2" s="3" customFormat="1" ht="15" customHeight="1">
      <c r="A99" s="4">
        <v>27040</v>
      </c>
      <c r="B99" s="5" t="s">
        <v>634</v>
      </c>
    </row>
    <row r="100" spans="1:2" s="3" customFormat="1" ht="15" customHeight="1">
      <c r="A100" s="4">
        <v>27045</v>
      </c>
      <c r="B100" s="5" t="s">
        <v>635</v>
      </c>
    </row>
    <row r="101" spans="1:2" s="3" customFormat="1" ht="15" customHeight="1">
      <c r="A101" s="4">
        <v>27050</v>
      </c>
      <c r="B101" s="5" t="s">
        <v>631</v>
      </c>
    </row>
    <row r="102" spans="1:2" s="1" customFormat="1" ht="15" customHeight="1">
      <c r="A102" s="4">
        <v>27055</v>
      </c>
      <c r="B102" s="5" t="s">
        <v>636</v>
      </c>
    </row>
    <row r="103" spans="1:2" s="1" customFormat="1" ht="15" customHeight="1">
      <c r="A103" s="4">
        <v>27060</v>
      </c>
      <c r="B103" s="5" t="s">
        <v>549</v>
      </c>
    </row>
    <row r="104" spans="1:2" s="1" customFormat="1" ht="15" customHeight="1">
      <c r="A104" s="4">
        <v>28010</v>
      </c>
      <c r="B104" s="5" t="s">
        <v>684</v>
      </c>
    </row>
    <row r="105" spans="1:2" s="1" customFormat="1" ht="15" customHeight="1">
      <c r="A105" s="4">
        <v>28015</v>
      </c>
      <c r="B105" s="5" t="s">
        <v>685</v>
      </c>
    </row>
    <row r="106" spans="1:2" s="1" customFormat="1" ht="15" customHeight="1">
      <c r="A106" s="4">
        <v>28020</v>
      </c>
      <c r="B106" s="5" t="s">
        <v>686</v>
      </c>
    </row>
    <row r="107" spans="1:2" s="1" customFormat="1" ht="15" customHeight="1">
      <c r="A107" s="4">
        <v>28025</v>
      </c>
      <c r="B107" s="5" t="s">
        <v>687</v>
      </c>
    </row>
    <row r="108" spans="1:2" s="1" customFormat="1" ht="15" customHeight="1">
      <c r="A108" s="4">
        <v>28030</v>
      </c>
      <c r="B108" s="5" t="s">
        <v>688</v>
      </c>
    </row>
    <row r="109" spans="1:2" s="1" customFormat="1" ht="15" customHeight="1">
      <c r="A109" s="4">
        <v>28035</v>
      </c>
      <c r="B109" s="5" t="s">
        <v>294</v>
      </c>
    </row>
    <row r="110" spans="1:2" s="1" customFormat="1" ht="15" customHeight="1">
      <c r="A110" s="4">
        <v>28040</v>
      </c>
      <c r="B110" s="5" t="s">
        <v>544</v>
      </c>
    </row>
    <row r="111" spans="1:2" s="1" customFormat="1" ht="15" customHeight="1">
      <c r="A111" s="4">
        <v>29010</v>
      </c>
      <c r="B111" s="5" t="s">
        <v>640</v>
      </c>
    </row>
    <row r="112" spans="1:2" s="1" customFormat="1" ht="15" customHeight="1">
      <c r="A112" s="4">
        <v>29015</v>
      </c>
      <c r="B112" s="5" t="s">
        <v>641</v>
      </c>
    </row>
    <row r="113" spans="1:2" s="1" customFormat="1" ht="15" customHeight="1">
      <c r="A113" s="4">
        <v>29020</v>
      </c>
      <c r="B113" s="5" t="s">
        <v>642</v>
      </c>
    </row>
    <row r="114" spans="1:2" s="1" customFormat="1" ht="15" customHeight="1">
      <c r="A114" s="4">
        <v>29025</v>
      </c>
      <c r="B114" s="5" t="s">
        <v>643</v>
      </c>
    </row>
    <row r="115" spans="1:2" s="1" customFormat="1" ht="15" customHeight="1">
      <c r="A115" s="4">
        <v>29030</v>
      </c>
      <c r="B115" s="5" t="s">
        <v>644</v>
      </c>
    </row>
    <row r="116" spans="1:2" s="1" customFormat="1" ht="15" customHeight="1">
      <c r="A116" s="4">
        <v>29035</v>
      </c>
      <c r="B116" s="5" t="s">
        <v>645</v>
      </c>
    </row>
    <row r="117" spans="1:2" s="1" customFormat="1" ht="15" customHeight="1">
      <c r="A117" s="4">
        <v>29040</v>
      </c>
      <c r="B117" s="5" t="s">
        <v>299</v>
      </c>
    </row>
    <row r="118" spans="1:2" s="1" customFormat="1" ht="15" customHeight="1">
      <c r="A118" s="4">
        <v>31010</v>
      </c>
      <c r="B118" s="6" t="s">
        <v>162</v>
      </c>
    </row>
    <row r="119" spans="1:2" s="1" customFormat="1" ht="15" customHeight="1">
      <c r="A119" s="4">
        <v>31011</v>
      </c>
      <c r="B119" s="5" t="s">
        <v>925</v>
      </c>
    </row>
    <row r="120" spans="1:2" s="1" customFormat="1" ht="15" customHeight="1">
      <c r="A120" s="4">
        <v>31012</v>
      </c>
      <c r="B120" s="5" t="s">
        <v>926</v>
      </c>
    </row>
    <row r="121" spans="1:2" s="1" customFormat="1" ht="15" customHeight="1">
      <c r="A121" s="4">
        <v>31015</v>
      </c>
      <c r="B121" s="6" t="s">
        <v>163</v>
      </c>
    </row>
    <row r="122" spans="1:2" s="1" customFormat="1" ht="15" customHeight="1">
      <c r="A122" s="4">
        <v>31020</v>
      </c>
      <c r="B122" s="6" t="s">
        <v>164</v>
      </c>
    </row>
    <row r="123" spans="1:2" s="1" customFormat="1" ht="15" customHeight="1">
      <c r="A123" s="4">
        <v>31025</v>
      </c>
      <c r="B123" s="6" t="s">
        <v>165</v>
      </c>
    </row>
    <row r="124" spans="1:2" s="1" customFormat="1" ht="15" customHeight="1">
      <c r="A124" s="4">
        <v>31030</v>
      </c>
      <c r="B124" s="6" t="s">
        <v>166</v>
      </c>
    </row>
    <row r="125" spans="1:2" s="1" customFormat="1" ht="15" customHeight="1">
      <c r="A125" s="4">
        <v>31035</v>
      </c>
      <c r="B125" s="6" t="s">
        <v>167</v>
      </c>
    </row>
    <row r="126" spans="1:2" s="1" customFormat="1" ht="15" customHeight="1">
      <c r="A126" s="4">
        <v>31040</v>
      </c>
      <c r="B126" s="6" t="s">
        <v>168</v>
      </c>
    </row>
    <row r="127" spans="1:2" s="1" customFormat="1" ht="15" customHeight="1">
      <c r="A127" s="4">
        <v>31045</v>
      </c>
      <c r="B127" s="6" t="s">
        <v>169</v>
      </c>
    </row>
    <row r="128" spans="1:2" s="1" customFormat="1" ht="15" customHeight="1">
      <c r="A128" s="4">
        <v>31050</v>
      </c>
      <c r="B128" s="5" t="s">
        <v>228</v>
      </c>
    </row>
    <row r="129" spans="1:2" s="1" customFormat="1" ht="15" customHeight="1">
      <c r="A129" s="4">
        <v>31055</v>
      </c>
      <c r="B129" s="5" t="s">
        <v>229</v>
      </c>
    </row>
    <row r="130" spans="1:2" s="1" customFormat="1" ht="15" customHeight="1">
      <c r="A130" s="4">
        <v>31060</v>
      </c>
      <c r="B130" s="5" t="s">
        <v>230</v>
      </c>
    </row>
    <row r="131" spans="1:2" s="1" customFormat="1" ht="15" customHeight="1">
      <c r="A131" s="4">
        <v>31065</v>
      </c>
      <c r="B131" s="5" t="s">
        <v>170</v>
      </c>
    </row>
    <row r="132" spans="1:2" s="1" customFormat="1" ht="15" customHeight="1">
      <c r="A132" s="4">
        <v>31070</v>
      </c>
      <c r="B132" s="5" t="s">
        <v>171</v>
      </c>
    </row>
    <row r="133" spans="1:2" s="1" customFormat="1" ht="15" customHeight="1">
      <c r="A133" s="4">
        <v>31075</v>
      </c>
      <c r="B133" s="6" t="s">
        <v>172</v>
      </c>
    </row>
    <row r="134" spans="1:2" s="1" customFormat="1" ht="15" customHeight="1">
      <c r="A134" s="4">
        <v>31077</v>
      </c>
      <c r="B134" s="5" t="s">
        <v>927</v>
      </c>
    </row>
    <row r="135" spans="1:2" s="1" customFormat="1" ht="15" customHeight="1">
      <c r="A135" s="4">
        <v>31080</v>
      </c>
      <c r="B135" s="6" t="s">
        <v>173</v>
      </c>
    </row>
    <row r="136" spans="1:2" s="1" customFormat="1" ht="15" customHeight="1">
      <c r="A136" s="4">
        <v>31085</v>
      </c>
      <c r="B136" s="6" t="s">
        <v>453</v>
      </c>
    </row>
    <row r="137" spans="1:2" s="1" customFormat="1" ht="15" customHeight="1">
      <c r="A137" s="4">
        <v>31090</v>
      </c>
      <c r="B137" s="6" t="s">
        <v>883</v>
      </c>
    </row>
    <row r="138" spans="1:2" s="1" customFormat="1" ht="15" customHeight="1">
      <c r="A138" s="4">
        <v>32014</v>
      </c>
      <c r="B138" s="5" t="s">
        <v>328</v>
      </c>
    </row>
    <row r="139" spans="1:2" s="1" customFormat="1" ht="15" customHeight="1">
      <c r="A139" s="4">
        <v>32015</v>
      </c>
      <c r="B139" s="5" t="s">
        <v>331</v>
      </c>
    </row>
    <row r="140" spans="1:2" s="1" customFormat="1" ht="15" customHeight="1">
      <c r="A140" s="4">
        <v>32020</v>
      </c>
      <c r="B140" s="5" t="s">
        <v>262</v>
      </c>
    </row>
    <row r="141" spans="1:2" s="1" customFormat="1" ht="15" customHeight="1">
      <c r="A141" s="4">
        <v>32025</v>
      </c>
      <c r="B141" s="5" t="s">
        <v>332</v>
      </c>
    </row>
    <row r="142" spans="1:2" s="1" customFormat="1" ht="15" customHeight="1">
      <c r="A142" s="4">
        <v>32030</v>
      </c>
      <c r="B142" s="5" t="s">
        <v>329</v>
      </c>
    </row>
    <row r="143" spans="1:2" s="1" customFormat="1" ht="15" customHeight="1">
      <c r="A143" s="4">
        <v>32035</v>
      </c>
      <c r="B143" s="5" t="s">
        <v>330</v>
      </c>
    </row>
    <row r="144" spans="1:2" s="1" customFormat="1" ht="15" customHeight="1">
      <c r="A144" s="4">
        <v>32040</v>
      </c>
      <c r="B144" s="5" t="s">
        <v>550</v>
      </c>
    </row>
    <row r="145" spans="1:2" s="1" customFormat="1" ht="15" customHeight="1">
      <c r="A145" s="7">
        <v>33010</v>
      </c>
      <c r="B145" s="387" t="s">
        <v>502</v>
      </c>
    </row>
    <row r="146" spans="1:2" s="1" customFormat="1" ht="15" customHeight="1">
      <c r="A146" s="7">
        <v>33015</v>
      </c>
      <c r="B146" s="387" t="s">
        <v>503</v>
      </c>
    </row>
    <row r="147" spans="1:2" s="3" customFormat="1" ht="15" customHeight="1">
      <c r="A147" s="7">
        <v>33020</v>
      </c>
      <c r="B147" s="387" t="s">
        <v>504</v>
      </c>
    </row>
    <row r="148" spans="1:2" s="3" customFormat="1" ht="15" customHeight="1">
      <c r="A148" s="7">
        <v>33025</v>
      </c>
      <c r="B148" s="387" t="s">
        <v>505</v>
      </c>
    </row>
    <row r="149" spans="1:2" s="3" customFormat="1" ht="15" customHeight="1">
      <c r="A149" s="7">
        <v>33030</v>
      </c>
      <c r="B149" s="387" t="s">
        <v>506</v>
      </c>
    </row>
    <row r="150" spans="1:2" s="3" customFormat="1" ht="15" customHeight="1">
      <c r="A150" s="7">
        <v>33035</v>
      </c>
      <c r="B150" s="387" t="s">
        <v>507</v>
      </c>
    </row>
    <row r="151" spans="1:2" s="3" customFormat="1" ht="15" customHeight="1">
      <c r="A151" s="7">
        <v>33040</v>
      </c>
      <c r="B151" s="387" t="s">
        <v>508</v>
      </c>
    </row>
    <row r="152" spans="1:2" s="3" customFormat="1" ht="15" customHeight="1">
      <c r="A152" s="7">
        <v>33045</v>
      </c>
      <c r="B152" s="387" t="s">
        <v>509</v>
      </c>
    </row>
    <row r="153" spans="1:2" s="3" customFormat="1" ht="15" customHeight="1">
      <c r="A153" s="4">
        <v>34010</v>
      </c>
      <c r="B153" s="10" t="s">
        <v>231</v>
      </c>
    </row>
    <row r="154" spans="1:2" s="3" customFormat="1" ht="15" customHeight="1">
      <c r="A154" s="4">
        <v>34015</v>
      </c>
      <c r="B154" s="5" t="s">
        <v>232</v>
      </c>
    </row>
    <row r="155" spans="1:2" s="3" customFormat="1" ht="15" customHeight="1">
      <c r="A155" s="4">
        <v>34020</v>
      </c>
      <c r="B155" s="5" t="s">
        <v>233</v>
      </c>
    </row>
    <row r="156" spans="1:2" s="3" customFormat="1" ht="15" customHeight="1">
      <c r="A156" s="4">
        <v>34025</v>
      </c>
      <c r="B156" s="5" t="s">
        <v>234</v>
      </c>
    </row>
    <row r="157" spans="1:2" s="3" customFormat="1" ht="15" customHeight="1">
      <c r="A157" s="4">
        <v>34030</v>
      </c>
      <c r="B157" s="5" t="s">
        <v>235</v>
      </c>
    </row>
    <row r="158" spans="1:2" s="3" customFormat="1" ht="15" customHeight="1">
      <c r="A158" s="4">
        <v>34035</v>
      </c>
      <c r="B158" s="5" t="s">
        <v>236</v>
      </c>
    </row>
    <row r="159" spans="1:2" s="3" customFormat="1" ht="15" customHeight="1">
      <c r="A159" s="4">
        <v>37010</v>
      </c>
      <c r="B159" s="5" t="s">
        <v>333</v>
      </c>
    </row>
    <row r="160" spans="1:2" s="3" customFormat="1" ht="15" customHeight="1">
      <c r="A160" s="4">
        <v>37015</v>
      </c>
      <c r="B160" s="5" t="s">
        <v>334</v>
      </c>
    </row>
    <row r="161" spans="1:2" s="3" customFormat="1" ht="15" customHeight="1">
      <c r="A161" s="4">
        <v>37020</v>
      </c>
      <c r="B161" s="5" t="s">
        <v>335</v>
      </c>
    </row>
    <row r="162" spans="1:2" s="3" customFormat="1" ht="15" customHeight="1">
      <c r="A162" s="4">
        <v>37025</v>
      </c>
      <c r="B162" s="5" t="s">
        <v>336</v>
      </c>
    </row>
    <row r="163" spans="1:2" s="3" customFormat="1" ht="15" customHeight="1">
      <c r="A163" s="4">
        <v>37030</v>
      </c>
      <c r="B163" s="5" t="s">
        <v>337</v>
      </c>
    </row>
    <row r="164" spans="1:2" s="3" customFormat="1" ht="15" customHeight="1">
      <c r="A164" s="4">
        <v>37035</v>
      </c>
      <c r="B164" s="5" t="s">
        <v>338</v>
      </c>
    </row>
    <row r="165" spans="1:2" s="3" customFormat="1" ht="15" customHeight="1">
      <c r="A165" s="4">
        <v>37037</v>
      </c>
      <c r="B165" s="5" t="s">
        <v>930</v>
      </c>
    </row>
    <row r="166" spans="1:2" s="3" customFormat="1" ht="15" customHeight="1">
      <c r="A166" s="4">
        <v>37040</v>
      </c>
      <c r="B166" s="5" t="s">
        <v>307</v>
      </c>
    </row>
    <row r="167" spans="1:2" s="3" customFormat="1" ht="15" customHeight="1">
      <c r="A167" s="4">
        <v>37045</v>
      </c>
      <c r="B167" s="5" t="s">
        <v>308</v>
      </c>
    </row>
    <row r="168" spans="1:2" s="3" customFormat="1" ht="15" customHeight="1">
      <c r="A168" s="4">
        <v>37050</v>
      </c>
      <c r="B168" s="5" t="s">
        <v>340</v>
      </c>
    </row>
    <row r="169" spans="1:2" s="3" customFormat="1" ht="15" customHeight="1">
      <c r="A169" s="4">
        <v>37055</v>
      </c>
      <c r="B169" s="5" t="s">
        <v>263</v>
      </c>
    </row>
    <row r="170" spans="1:2" s="1" customFormat="1" ht="15" customHeight="1">
      <c r="A170" s="4">
        <v>37060</v>
      </c>
      <c r="B170" s="5" t="s">
        <v>309</v>
      </c>
    </row>
    <row r="171" spans="1:2" s="1" customFormat="1" ht="15" customHeight="1">
      <c r="A171" s="4">
        <v>37065</v>
      </c>
      <c r="B171" s="5" t="s">
        <v>312</v>
      </c>
    </row>
    <row r="172" spans="1:2" s="1" customFormat="1" ht="15" customHeight="1">
      <c r="A172" s="4">
        <v>37070</v>
      </c>
      <c r="B172" s="5" t="s">
        <v>313</v>
      </c>
    </row>
    <row r="173" spans="1:2" s="1" customFormat="1" ht="15" customHeight="1">
      <c r="A173" s="4">
        <v>37075</v>
      </c>
      <c r="B173" s="5" t="s">
        <v>314</v>
      </c>
    </row>
    <row r="174" spans="1:2" s="1" customFormat="1" ht="15" customHeight="1">
      <c r="A174" s="4">
        <v>37080</v>
      </c>
      <c r="B174" s="5" t="s">
        <v>315</v>
      </c>
    </row>
    <row r="175" spans="1:2" s="1" customFormat="1" ht="15" customHeight="1">
      <c r="A175" s="4">
        <v>37085</v>
      </c>
      <c r="B175" s="5" t="s">
        <v>264</v>
      </c>
    </row>
    <row r="176" spans="1:2" s="1" customFormat="1" ht="15" customHeight="1">
      <c r="A176" s="4">
        <v>37090</v>
      </c>
      <c r="B176" s="5" t="s">
        <v>34</v>
      </c>
    </row>
    <row r="177" spans="1:2" s="1" customFormat="1" ht="15" customHeight="1">
      <c r="A177" s="4">
        <v>37095</v>
      </c>
      <c r="B177" s="5" t="s">
        <v>339</v>
      </c>
    </row>
    <row r="178" spans="1:2" s="3" customFormat="1" ht="15" customHeight="1">
      <c r="A178" s="7">
        <v>38010</v>
      </c>
      <c r="B178" s="5" t="s">
        <v>237</v>
      </c>
    </row>
    <row r="179" spans="1:2" s="3" customFormat="1" ht="15" customHeight="1">
      <c r="A179" s="7">
        <v>38015</v>
      </c>
      <c r="B179" s="5" t="s">
        <v>680</v>
      </c>
    </row>
    <row r="180" spans="1:2" s="3" customFormat="1" ht="15" customHeight="1">
      <c r="A180" s="7">
        <v>38020</v>
      </c>
      <c r="B180" s="5" t="s">
        <v>683</v>
      </c>
    </row>
    <row r="181" spans="1:2" s="3" customFormat="1" ht="15" customHeight="1">
      <c r="A181" s="7">
        <v>38025</v>
      </c>
      <c r="B181" s="5" t="s">
        <v>682</v>
      </c>
    </row>
    <row r="182" spans="1:2" s="3" customFormat="1" ht="15" customHeight="1">
      <c r="A182" s="7">
        <v>38030</v>
      </c>
      <c r="B182" s="5" t="s">
        <v>545</v>
      </c>
    </row>
    <row r="183" spans="1:2" s="3" customFormat="1" ht="15" customHeight="1">
      <c r="A183" s="4">
        <v>40010</v>
      </c>
      <c r="B183" s="5" t="s">
        <v>212</v>
      </c>
    </row>
    <row r="184" spans="1:2" s="3" customFormat="1" ht="15" customHeight="1">
      <c r="A184" s="4">
        <v>40015</v>
      </c>
      <c r="B184" s="5" t="s">
        <v>122</v>
      </c>
    </row>
    <row r="185" spans="1:2" s="3" customFormat="1" ht="15" customHeight="1">
      <c r="A185" s="4">
        <v>40020</v>
      </c>
      <c r="B185" s="5" t="s">
        <v>238</v>
      </c>
    </row>
    <row r="186" spans="1:2" s="3" customFormat="1" ht="15" customHeight="1">
      <c r="A186" s="4">
        <v>40025</v>
      </c>
      <c r="B186" s="5" t="s">
        <v>474</v>
      </c>
    </row>
    <row r="187" spans="1:2" s="3" customFormat="1" ht="15" customHeight="1">
      <c r="A187" s="4">
        <v>40030</v>
      </c>
      <c r="B187" s="5" t="s">
        <v>239</v>
      </c>
    </row>
    <row r="188" spans="1:2" s="3" customFormat="1" ht="15" customHeight="1">
      <c r="A188" s="4">
        <v>40035</v>
      </c>
      <c r="B188" s="5" t="s">
        <v>240</v>
      </c>
    </row>
    <row r="189" spans="1:2" s="3" customFormat="1" ht="15" customHeight="1">
      <c r="A189" s="4">
        <v>40040</v>
      </c>
      <c r="B189" s="6" t="s">
        <v>295</v>
      </c>
    </row>
    <row r="190" spans="1:2" s="3" customFormat="1" ht="15" customHeight="1">
      <c r="A190" s="4">
        <v>40045</v>
      </c>
      <c r="B190" s="5" t="s">
        <v>552</v>
      </c>
    </row>
    <row r="191" spans="1:2" s="3" customFormat="1" ht="15" customHeight="1">
      <c r="A191" s="7">
        <v>41005</v>
      </c>
      <c r="B191" s="8" t="s">
        <v>888</v>
      </c>
    </row>
    <row r="192" spans="1:2" s="3" customFormat="1" ht="15" customHeight="1">
      <c r="A192" s="7">
        <v>41010</v>
      </c>
      <c r="B192" s="8" t="s">
        <v>895</v>
      </c>
    </row>
    <row r="193" spans="1:2" s="3" customFormat="1" ht="15" customHeight="1">
      <c r="A193" s="7">
        <v>41015</v>
      </c>
      <c r="B193" s="8" t="s">
        <v>889</v>
      </c>
    </row>
    <row r="194" spans="1:2" s="3" customFormat="1" ht="15" customHeight="1">
      <c r="A194" s="7">
        <v>41020</v>
      </c>
      <c r="B194" s="8" t="s">
        <v>890</v>
      </c>
    </row>
    <row r="195" spans="1:2" s="3" customFormat="1" ht="15" customHeight="1">
      <c r="A195" s="7">
        <v>41025</v>
      </c>
      <c r="B195" s="8" t="s">
        <v>891</v>
      </c>
    </row>
    <row r="196" spans="1:2" s="3" customFormat="1" ht="15" customHeight="1">
      <c r="A196" s="7">
        <v>41030</v>
      </c>
      <c r="B196" s="8" t="s">
        <v>892</v>
      </c>
    </row>
    <row r="197" spans="1:2" s="3" customFormat="1" ht="15" customHeight="1">
      <c r="A197" s="7">
        <v>41035</v>
      </c>
      <c r="B197" s="8" t="s">
        <v>893</v>
      </c>
    </row>
    <row r="198" spans="1:2" s="3" customFormat="1" ht="15" customHeight="1">
      <c r="A198" s="7">
        <v>41040</v>
      </c>
      <c r="B198" s="8" t="s">
        <v>894</v>
      </c>
    </row>
    <row r="199" spans="1:2" s="3" customFormat="1" ht="15" customHeight="1">
      <c r="A199" s="7">
        <v>41045</v>
      </c>
      <c r="B199" s="8" t="s">
        <v>896</v>
      </c>
    </row>
    <row r="200" spans="1:2" s="3" customFormat="1" ht="15" customHeight="1">
      <c r="A200" s="7">
        <v>41050</v>
      </c>
      <c r="B200" s="8" t="s">
        <v>897</v>
      </c>
    </row>
    <row r="201" spans="1:2" s="3" customFormat="1" ht="15" customHeight="1">
      <c r="A201" s="7">
        <v>41055</v>
      </c>
      <c r="B201" s="8" t="s">
        <v>898</v>
      </c>
    </row>
    <row r="202" spans="1:2" s="3" customFormat="1" ht="15" customHeight="1">
      <c r="A202" s="7">
        <v>41060</v>
      </c>
      <c r="B202" s="8" t="s">
        <v>899</v>
      </c>
    </row>
    <row r="203" spans="1:2" s="3" customFormat="1" ht="15" customHeight="1">
      <c r="A203" s="7">
        <v>42100</v>
      </c>
      <c r="B203" s="8" t="s">
        <v>316</v>
      </c>
    </row>
    <row r="204" spans="1:2" s="3" customFormat="1" ht="15" customHeight="1">
      <c r="A204" s="7">
        <v>42105</v>
      </c>
      <c r="B204" s="8" t="s">
        <v>265</v>
      </c>
    </row>
    <row r="205" spans="1:2" s="1" customFormat="1" ht="15" customHeight="1">
      <c r="A205" s="7">
        <v>42110</v>
      </c>
      <c r="B205" s="8" t="s">
        <v>317</v>
      </c>
    </row>
    <row r="206" spans="1:2" s="1" customFormat="1" ht="15" customHeight="1">
      <c r="A206" s="7">
        <v>42115</v>
      </c>
      <c r="B206" s="8" t="s">
        <v>266</v>
      </c>
    </row>
    <row r="207" spans="1:2" s="1" customFormat="1" ht="15" customHeight="1">
      <c r="A207" s="4">
        <v>42120</v>
      </c>
      <c r="B207" s="5" t="s">
        <v>310</v>
      </c>
    </row>
    <row r="208" spans="1:2" s="1" customFormat="1" ht="15" customHeight="1">
      <c r="A208" s="4">
        <v>42125</v>
      </c>
      <c r="B208" s="5" t="s">
        <v>318</v>
      </c>
    </row>
    <row r="209" spans="1:2" s="1" customFormat="1" ht="15" customHeight="1">
      <c r="A209" s="4">
        <v>42127</v>
      </c>
      <c r="B209" s="5" t="s">
        <v>931</v>
      </c>
    </row>
    <row r="210" spans="1:2" s="1" customFormat="1" ht="15" customHeight="1">
      <c r="A210" s="4">
        <v>42130</v>
      </c>
      <c r="B210" s="5" t="s">
        <v>292</v>
      </c>
    </row>
    <row r="211" spans="1:2" s="1" customFormat="1" ht="15" customHeight="1">
      <c r="A211" s="4">
        <v>42135</v>
      </c>
      <c r="B211" s="5" t="s">
        <v>311</v>
      </c>
    </row>
    <row r="212" spans="1:2" s="1" customFormat="1" ht="15" customHeight="1">
      <c r="A212" s="4">
        <v>42140</v>
      </c>
      <c r="B212" s="5" t="s">
        <v>267</v>
      </c>
    </row>
    <row r="213" spans="1:2" s="1" customFormat="1" ht="15" customHeight="1">
      <c r="A213" s="4">
        <v>42145</v>
      </c>
      <c r="B213" s="5" t="s">
        <v>35</v>
      </c>
    </row>
    <row r="214" spans="1:2" s="1" customFormat="1" ht="15" customHeight="1">
      <c r="A214" s="4">
        <v>42150</v>
      </c>
      <c r="B214" s="5" t="s">
        <v>36</v>
      </c>
    </row>
    <row r="215" spans="1:2" s="1" customFormat="1" ht="15" customHeight="1">
      <c r="A215" s="4">
        <v>42155</v>
      </c>
      <c r="B215" s="5" t="s">
        <v>11</v>
      </c>
    </row>
    <row r="216" spans="1:2" s="1" customFormat="1" ht="15" customHeight="1">
      <c r="A216" s="4">
        <v>42160</v>
      </c>
      <c r="B216" s="5" t="s">
        <v>12</v>
      </c>
    </row>
    <row r="217" spans="1:2" s="1" customFormat="1" ht="15" customHeight="1">
      <c r="A217" s="4">
        <v>42165</v>
      </c>
      <c r="B217" s="5" t="s">
        <v>13</v>
      </c>
    </row>
    <row r="218" spans="1:2" s="1" customFormat="1" ht="15" customHeight="1">
      <c r="A218" s="4">
        <v>42170</v>
      </c>
      <c r="B218" s="5" t="s">
        <v>551</v>
      </c>
    </row>
    <row r="219" spans="1:2" ht="15" customHeight="1">
      <c r="A219" s="4">
        <v>42175</v>
      </c>
      <c r="B219" s="388" t="s">
        <v>513</v>
      </c>
    </row>
    <row r="220" spans="1:2" ht="15" customHeight="1">
      <c r="A220" s="4">
        <v>42180</v>
      </c>
      <c r="B220" s="8" t="s">
        <v>514</v>
      </c>
    </row>
    <row r="221" spans="1:2" s="3" customFormat="1" ht="15" customHeight="1">
      <c r="A221" s="4">
        <v>42185</v>
      </c>
      <c r="B221" s="8" t="s">
        <v>515</v>
      </c>
    </row>
    <row r="222" spans="1:2" s="3" customFormat="1" ht="15" customHeight="1">
      <c r="A222" s="4">
        <v>42190</v>
      </c>
      <c r="B222" s="8" t="s">
        <v>516</v>
      </c>
    </row>
    <row r="223" spans="1:2" s="3" customFormat="1" ht="15" customHeight="1">
      <c r="A223" s="4">
        <v>42195</v>
      </c>
      <c r="B223" s="8" t="s">
        <v>517</v>
      </c>
    </row>
    <row r="224" spans="1:2" s="3" customFormat="1" ht="15" customHeight="1">
      <c r="A224" s="4">
        <v>42200</v>
      </c>
      <c r="B224" s="8" t="s">
        <v>518</v>
      </c>
    </row>
    <row r="225" spans="1:2" s="3" customFormat="1" ht="15" customHeight="1">
      <c r="A225" s="4">
        <v>42205</v>
      </c>
      <c r="B225" s="8" t="s">
        <v>519</v>
      </c>
    </row>
    <row r="226" spans="1:2" s="3" customFormat="1" ht="15" customHeight="1">
      <c r="A226" s="4">
        <v>42210</v>
      </c>
      <c r="B226" s="8" t="s">
        <v>520</v>
      </c>
    </row>
    <row r="227" spans="1:2" s="3" customFormat="1" ht="15" customHeight="1">
      <c r="A227" s="4">
        <v>42215</v>
      </c>
      <c r="B227" s="8" t="s">
        <v>521</v>
      </c>
    </row>
    <row r="228" spans="1:2" s="3" customFormat="1" ht="15" customHeight="1">
      <c r="A228" s="4">
        <v>42220</v>
      </c>
      <c r="B228" s="8" t="s">
        <v>118</v>
      </c>
    </row>
    <row r="229" spans="1:2" s="3" customFormat="1" ht="15" customHeight="1">
      <c r="A229" s="4">
        <v>42225</v>
      </c>
      <c r="B229" s="8" t="s">
        <v>523</v>
      </c>
    </row>
    <row r="230" spans="1:2" s="3" customFormat="1" ht="15" customHeight="1">
      <c r="A230" s="4">
        <v>42230</v>
      </c>
      <c r="B230" s="8" t="s">
        <v>524</v>
      </c>
    </row>
    <row r="231" spans="1:2" s="3" customFormat="1" ht="15" customHeight="1">
      <c r="A231" s="12">
        <v>42235</v>
      </c>
      <c r="B231" s="9" t="s">
        <v>1182</v>
      </c>
    </row>
    <row r="232" spans="1:2" s="3" customFormat="1" ht="15" customHeight="1">
      <c r="A232" s="12">
        <v>42240</v>
      </c>
      <c r="B232" s="9" t="s">
        <v>1183</v>
      </c>
    </row>
    <row r="233" spans="1:2" s="3" customFormat="1" ht="15" customHeight="1">
      <c r="A233" s="12">
        <v>42245</v>
      </c>
      <c r="B233" s="9" t="s">
        <v>1184</v>
      </c>
    </row>
    <row r="234" spans="1:2" s="3" customFormat="1" ht="15" customHeight="1">
      <c r="A234" s="4">
        <v>43010</v>
      </c>
      <c r="B234" s="5" t="s">
        <v>646</v>
      </c>
    </row>
    <row r="235" spans="1:2" s="1" customFormat="1" ht="15" customHeight="1">
      <c r="A235" s="4">
        <v>43015</v>
      </c>
      <c r="B235" s="5" t="s">
        <v>647</v>
      </c>
    </row>
    <row r="236" spans="1:2" s="1" customFormat="1" ht="15" customHeight="1">
      <c r="A236" s="4">
        <v>43017</v>
      </c>
      <c r="B236" s="5" t="s">
        <v>928</v>
      </c>
    </row>
    <row r="237" spans="1:2" s="1" customFormat="1" ht="15" customHeight="1">
      <c r="A237" s="4">
        <v>43020</v>
      </c>
      <c r="B237" s="5" t="s">
        <v>648</v>
      </c>
    </row>
    <row r="238" spans="1:2" ht="15" customHeight="1">
      <c r="A238" s="4">
        <v>43025</v>
      </c>
      <c r="B238" s="5" t="s">
        <v>649</v>
      </c>
    </row>
    <row r="239" spans="1:2" ht="15" customHeight="1">
      <c r="A239" s="4">
        <v>43030</v>
      </c>
      <c r="B239" s="5" t="s">
        <v>650</v>
      </c>
    </row>
    <row r="240" spans="1:2" ht="15" customHeight="1">
      <c r="A240" s="4">
        <v>43035</v>
      </c>
      <c r="B240" s="6" t="s">
        <v>241</v>
      </c>
    </row>
    <row r="241" spans="1:2" ht="15" customHeight="1">
      <c r="A241" s="7">
        <v>46010</v>
      </c>
      <c r="B241" s="8" t="s">
        <v>651</v>
      </c>
    </row>
    <row r="242" spans="1:2" s="3" customFormat="1" ht="15" customHeight="1">
      <c r="A242" s="7">
        <v>46015</v>
      </c>
      <c r="B242" s="8" t="s">
        <v>242</v>
      </c>
    </row>
    <row r="243" spans="1:2" s="3" customFormat="1" ht="15" customHeight="1">
      <c r="A243" s="7">
        <v>46020</v>
      </c>
      <c r="B243" s="8" t="s">
        <v>243</v>
      </c>
    </row>
    <row r="244" spans="1:2" s="3" customFormat="1" ht="15" customHeight="1">
      <c r="A244" s="7">
        <v>46025</v>
      </c>
      <c r="B244" s="8" t="s">
        <v>244</v>
      </c>
    </row>
    <row r="245" spans="1:2" s="3" customFormat="1" ht="15" customHeight="1">
      <c r="A245" s="4">
        <v>46030</v>
      </c>
      <c r="B245" s="5" t="s">
        <v>652</v>
      </c>
    </row>
    <row r="246" spans="1:2" s="3" customFormat="1" ht="15" customHeight="1">
      <c r="A246" s="4">
        <v>46035</v>
      </c>
      <c r="B246" s="5" t="s">
        <v>245</v>
      </c>
    </row>
    <row r="247" spans="1:2" s="3" customFormat="1" ht="15" customHeight="1">
      <c r="A247" s="4">
        <v>46040</v>
      </c>
      <c r="B247" s="5" t="s">
        <v>246</v>
      </c>
    </row>
    <row r="248" spans="1:2" s="3" customFormat="1" ht="15" customHeight="1">
      <c r="A248" s="4">
        <v>46045</v>
      </c>
      <c r="B248" s="5" t="s">
        <v>247</v>
      </c>
    </row>
    <row r="249" spans="1:2" s="3" customFormat="1" ht="15" customHeight="1">
      <c r="A249" s="4">
        <v>49010</v>
      </c>
      <c r="B249" s="5" t="s">
        <v>653</v>
      </c>
    </row>
    <row r="250" spans="1:2" s="3" customFormat="1" ht="15" customHeight="1">
      <c r="A250" s="4">
        <v>49015</v>
      </c>
      <c r="B250" s="5" t="s">
        <v>654</v>
      </c>
    </row>
    <row r="251" spans="1:2" ht="15" customHeight="1">
      <c r="A251" s="4">
        <v>49020</v>
      </c>
      <c r="B251" s="5" t="s">
        <v>655</v>
      </c>
    </row>
    <row r="252" spans="1:2" s="1" customFormat="1" ht="15" customHeight="1">
      <c r="A252" s="4">
        <v>49025</v>
      </c>
      <c r="B252" s="5" t="s">
        <v>656</v>
      </c>
    </row>
    <row r="253" spans="1:2" s="1" customFormat="1" ht="15" customHeight="1">
      <c r="A253" s="4">
        <v>49030</v>
      </c>
      <c r="B253" s="5" t="s">
        <v>657</v>
      </c>
    </row>
    <row r="254" spans="1:2" s="1" customFormat="1" ht="15" customHeight="1">
      <c r="A254" s="4">
        <v>49035</v>
      </c>
      <c r="B254" s="5" t="s">
        <v>658</v>
      </c>
    </row>
    <row r="255" spans="1:2" s="1" customFormat="1" ht="15" customHeight="1">
      <c r="A255" s="4">
        <v>49040</v>
      </c>
      <c r="B255" s="5" t="s">
        <v>659</v>
      </c>
    </row>
    <row r="256" spans="1:2" s="1" customFormat="1" ht="15" customHeight="1">
      <c r="A256" s="4">
        <v>49045</v>
      </c>
      <c r="B256" s="5" t="s">
        <v>660</v>
      </c>
    </row>
    <row r="257" spans="1:2" s="1" customFormat="1" ht="15" customHeight="1">
      <c r="A257" s="4">
        <v>49050</v>
      </c>
      <c r="B257" s="5" t="s">
        <v>662</v>
      </c>
    </row>
    <row r="258" spans="1:2" s="1" customFormat="1" ht="15" customHeight="1">
      <c r="A258" s="4">
        <v>49055</v>
      </c>
      <c r="B258" s="5" t="s">
        <v>663</v>
      </c>
    </row>
    <row r="259" spans="1:2" s="1" customFormat="1" ht="15" customHeight="1">
      <c r="A259" s="4">
        <v>49060</v>
      </c>
      <c r="B259" s="5" t="s">
        <v>248</v>
      </c>
    </row>
    <row r="260" spans="1:2" s="1" customFormat="1" ht="15" customHeight="1">
      <c r="A260" s="4">
        <v>49065</v>
      </c>
      <c r="B260" s="5" t="s">
        <v>664</v>
      </c>
    </row>
    <row r="261" spans="1:2" s="1" customFormat="1" ht="15" customHeight="1">
      <c r="A261" s="4">
        <v>49070</v>
      </c>
      <c r="B261" s="5" t="s">
        <v>665</v>
      </c>
    </row>
    <row r="262" spans="1:2" s="1" customFormat="1" ht="15" customHeight="1">
      <c r="A262" s="4">
        <v>49075</v>
      </c>
      <c r="B262" s="5" t="s">
        <v>666</v>
      </c>
    </row>
    <row r="263" spans="1:2" s="1" customFormat="1" ht="15" customHeight="1">
      <c r="A263" s="4">
        <v>49080</v>
      </c>
      <c r="B263" s="5" t="s">
        <v>661</v>
      </c>
    </row>
    <row r="264" spans="1:2" s="3" customFormat="1" ht="15" customHeight="1">
      <c r="A264" s="4">
        <v>49085</v>
      </c>
      <c r="B264" s="5" t="s">
        <v>546</v>
      </c>
    </row>
    <row r="265" spans="1:2" s="3" customFormat="1" ht="15" customHeight="1">
      <c r="A265" s="4">
        <v>52014</v>
      </c>
      <c r="B265" s="5" t="s">
        <v>667</v>
      </c>
    </row>
    <row r="266" spans="1:2" s="3" customFormat="1" ht="15" customHeight="1">
      <c r="A266" s="4">
        <v>52015</v>
      </c>
      <c r="B266" s="5" t="s">
        <v>668</v>
      </c>
    </row>
    <row r="267" spans="1:2" s="3" customFormat="1" ht="15" customHeight="1">
      <c r="A267" s="4">
        <v>52020</v>
      </c>
      <c r="B267" s="5" t="s">
        <v>678</v>
      </c>
    </row>
    <row r="268" spans="1:2" s="3" customFormat="1" ht="15" customHeight="1">
      <c r="A268" s="4">
        <v>52025</v>
      </c>
      <c r="B268" s="5" t="s">
        <v>669</v>
      </c>
    </row>
    <row r="269" spans="1:2" s="3" customFormat="1" ht="15" customHeight="1">
      <c r="A269" s="4">
        <v>52030</v>
      </c>
      <c r="B269" s="5" t="s">
        <v>670</v>
      </c>
    </row>
    <row r="270" spans="1:2" s="3" customFormat="1" ht="15" customHeight="1">
      <c r="A270" s="4">
        <v>52035</v>
      </c>
      <c r="B270" s="5" t="s">
        <v>671</v>
      </c>
    </row>
    <row r="271" spans="1:2" s="3" customFormat="1" ht="15" customHeight="1">
      <c r="A271" s="4">
        <v>52040</v>
      </c>
      <c r="B271" s="5" t="s">
        <v>679</v>
      </c>
    </row>
    <row r="272" spans="1:2" s="3" customFormat="1" ht="15" customHeight="1">
      <c r="A272" s="4">
        <v>52042</v>
      </c>
      <c r="B272" s="5" t="s">
        <v>929</v>
      </c>
    </row>
    <row r="273" spans="1:2" s="3" customFormat="1" ht="15" customHeight="1">
      <c r="A273" s="4">
        <v>52045</v>
      </c>
      <c r="B273" s="5" t="s">
        <v>672</v>
      </c>
    </row>
    <row r="274" spans="1:2" s="3" customFormat="1" ht="15" customHeight="1">
      <c r="A274" s="4">
        <v>52047</v>
      </c>
      <c r="B274" s="5" t="s">
        <v>1143</v>
      </c>
    </row>
    <row r="275" spans="1:2" s="3" customFormat="1" ht="15" customHeight="1">
      <c r="A275" s="4">
        <v>52048</v>
      </c>
      <c r="B275" s="5" t="s">
        <v>932</v>
      </c>
    </row>
    <row r="276" spans="1:2" s="3" customFormat="1" ht="15" customHeight="1">
      <c r="A276" s="4">
        <v>52050</v>
      </c>
      <c r="B276" s="5" t="s">
        <v>673</v>
      </c>
    </row>
    <row r="277" spans="1:2" s="3" customFormat="1" ht="15" customHeight="1">
      <c r="A277" s="4">
        <v>52055</v>
      </c>
      <c r="B277" s="5" t="s">
        <v>249</v>
      </c>
    </row>
    <row r="278" spans="1:2" s="3" customFormat="1" ht="15" customHeight="1">
      <c r="A278" s="4">
        <v>52060</v>
      </c>
      <c r="B278" s="5" t="s">
        <v>250</v>
      </c>
    </row>
    <row r="279" spans="1:2" s="3" customFormat="1" ht="15" customHeight="1">
      <c r="A279" s="4">
        <v>52063</v>
      </c>
      <c r="B279" s="5" t="s">
        <v>933</v>
      </c>
    </row>
    <row r="280" spans="1:2" s="3" customFormat="1" ht="15" customHeight="1">
      <c r="A280" s="4">
        <v>52065</v>
      </c>
      <c r="B280" s="5" t="s">
        <v>674</v>
      </c>
    </row>
    <row r="281" spans="1:2" s="3" customFormat="1" ht="15" customHeight="1">
      <c r="A281" s="4">
        <v>52070</v>
      </c>
      <c r="B281" s="5" t="s">
        <v>251</v>
      </c>
    </row>
    <row r="282" spans="1:2" s="3" customFormat="1" ht="15" customHeight="1">
      <c r="A282" s="4">
        <v>52075</v>
      </c>
      <c r="B282" s="5" t="s">
        <v>675</v>
      </c>
    </row>
    <row r="283" spans="1:2" s="3" customFormat="1" ht="15" customHeight="1">
      <c r="A283" s="4">
        <v>52080</v>
      </c>
      <c r="B283" s="5" t="s">
        <v>676</v>
      </c>
    </row>
    <row r="284" spans="1:2" s="3" customFormat="1" ht="15" customHeight="1">
      <c r="A284" s="4">
        <v>52085</v>
      </c>
      <c r="B284" s="5" t="s">
        <v>252</v>
      </c>
    </row>
    <row r="285" spans="1:2" s="3" customFormat="1" ht="15" customHeight="1">
      <c r="A285" s="4">
        <v>52090</v>
      </c>
      <c r="B285" s="5" t="s">
        <v>677</v>
      </c>
    </row>
    <row r="286" spans="1:2" s="3" customFormat="1" ht="15" customHeight="1">
      <c r="A286" s="4">
        <v>52095</v>
      </c>
      <c r="B286" s="5" t="s">
        <v>293</v>
      </c>
    </row>
    <row r="287" spans="1:2" s="3" customFormat="1" ht="15" customHeight="1">
      <c r="A287" s="4">
        <v>52100</v>
      </c>
      <c r="B287" s="5" t="s">
        <v>422</v>
      </c>
    </row>
    <row r="288" spans="1:2" s="3" customFormat="1" ht="15" customHeight="1">
      <c r="A288" s="4">
        <v>52105</v>
      </c>
      <c r="B288" s="5" t="s">
        <v>626</v>
      </c>
    </row>
    <row r="289" spans="1:2" s="3" customFormat="1" ht="15" customHeight="1">
      <c r="A289" s="4">
        <v>52110</v>
      </c>
      <c r="B289" s="5" t="s">
        <v>14</v>
      </c>
    </row>
    <row r="290" spans="1:2" s="3" customFormat="1" ht="15" customHeight="1">
      <c r="A290" s="4">
        <v>52115</v>
      </c>
      <c r="B290" s="5" t="s">
        <v>15</v>
      </c>
    </row>
    <row r="291" spans="1:2" s="3" customFormat="1" ht="15" customHeight="1">
      <c r="A291" s="4">
        <v>52120</v>
      </c>
      <c r="B291" s="5" t="s">
        <v>423</v>
      </c>
    </row>
    <row r="292" spans="1:2" s="3" customFormat="1" ht="15" customHeight="1">
      <c r="A292" s="4">
        <v>52125</v>
      </c>
      <c r="B292" s="5" t="s">
        <v>627</v>
      </c>
    </row>
    <row r="293" spans="1:2" s="3" customFormat="1" ht="15" customHeight="1">
      <c r="A293" s="4">
        <v>52130</v>
      </c>
      <c r="B293" s="5" t="s">
        <v>628</v>
      </c>
    </row>
    <row r="294" spans="1:2" s="3" customFormat="1" ht="15" customHeight="1">
      <c r="A294" s="4">
        <v>52135</v>
      </c>
      <c r="B294" s="5" t="s">
        <v>629</v>
      </c>
    </row>
    <row r="295" spans="1:2" s="3" customFormat="1" ht="15" customHeight="1">
      <c r="A295" s="4">
        <v>52140</v>
      </c>
      <c r="B295" s="5" t="s">
        <v>424</v>
      </c>
    </row>
    <row r="296" spans="1:2" s="3" customFormat="1" ht="15" customHeight="1">
      <c r="A296" s="4">
        <v>52145</v>
      </c>
      <c r="B296" s="5" t="s">
        <v>425</v>
      </c>
    </row>
    <row r="297" spans="1:2" s="3" customFormat="1" ht="15" customHeight="1">
      <c r="A297" s="4">
        <v>52150</v>
      </c>
      <c r="B297" s="5" t="s">
        <v>547</v>
      </c>
    </row>
    <row r="298" spans="1:2" s="3" customFormat="1" ht="15" customHeight="1">
      <c r="A298" s="4">
        <v>55015</v>
      </c>
      <c r="B298" s="5" t="s">
        <v>48</v>
      </c>
    </row>
    <row r="299" spans="1:2" s="3" customFormat="1" ht="15" customHeight="1">
      <c r="A299" s="4">
        <v>55020</v>
      </c>
      <c r="B299" s="5" t="s">
        <v>49</v>
      </c>
    </row>
    <row r="300" spans="1:2" s="3" customFormat="1" ht="15" customHeight="1">
      <c r="A300" s="4">
        <v>55025</v>
      </c>
      <c r="B300" s="5" t="s">
        <v>690</v>
      </c>
    </row>
    <row r="301" spans="1:2" s="3" customFormat="1" ht="15" customHeight="1">
      <c r="A301" s="4">
        <v>55030</v>
      </c>
      <c r="B301" s="5" t="s">
        <v>50</v>
      </c>
    </row>
    <row r="302" spans="1:2" s="3" customFormat="1" ht="15" customHeight="1">
      <c r="A302" s="4">
        <v>55035</v>
      </c>
      <c r="B302" s="5" t="s">
        <v>691</v>
      </c>
    </row>
    <row r="303" spans="1:2" s="3" customFormat="1" ht="15" customHeight="1">
      <c r="A303" s="4">
        <v>55040</v>
      </c>
      <c r="B303" s="5" t="s">
        <v>692</v>
      </c>
    </row>
    <row r="304" spans="1:2" s="3" customFormat="1" ht="15" customHeight="1">
      <c r="A304" s="4">
        <v>55045</v>
      </c>
      <c r="B304" s="5" t="s">
        <v>51</v>
      </c>
    </row>
    <row r="305" spans="1:2" s="3" customFormat="1" ht="15" customHeight="1">
      <c r="A305" s="4">
        <v>55050</v>
      </c>
      <c r="B305" s="5" t="s">
        <v>693</v>
      </c>
    </row>
    <row r="306" spans="1:2" s="3" customFormat="1" ht="15" customHeight="1">
      <c r="A306" s="4">
        <v>55055</v>
      </c>
      <c r="B306" s="5" t="s">
        <v>694</v>
      </c>
    </row>
    <row r="307" spans="1:2" s="3" customFormat="1" ht="15" customHeight="1">
      <c r="A307" s="4">
        <v>55060</v>
      </c>
      <c r="B307" s="5" t="s">
        <v>695</v>
      </c>
    </row>
    <row r="308" spans="1:2" s="3" customFormat="1" ht="15" customHeight="1">
      <c r="A308" s="4">
        <v>55065</v>
      </c>
      <c r="B308" s="5" t="s">
        <v>696</v>
      </c>
    </row>
    <row r="309" spans="1:2" s="3" customFormat="1" ht="15" customHeight="1">
      <c r="A309" s="4">
        <v>55070</v>
      </c>
      <c r="B309" s="5" t="s">
        <v>697</v>
      </c>
    </row>
    <row r="310" spans="1:2" s="3" customFormat="1" ht="15" customHeight="1">
      <c r="A310" s="4">
        <v>55075</v>
      </c>
      <c r="B310" s="5" t="s">
        <v>37</v>
      </c>
    </row>
    <row r="311" spans="1:2" s="3" customFormat="1" ht="15" customHeight="1">
      <c r="A311" s="4">
        <v>55100</v>
      </c>
      <c r="B311" s="5" t="s">
        <v>689</v>
      </c>
    </row>
    <row r="312" spans="1:2" s="3" customFormat="1" ht="15" customHeight="1">
      <c r="A312" s="4">
        <v>58010</v>
      </c>
      <c r="B312" s="5" t="s">
        <v>698</v>
      </c>
    </row>
    <row r="313" spans="1:2" s="3" customFormat="1" ht="15" customHeight="1">
      <c r="A313" s="4">
        <v>58015</v>
      </c>
      <c r="B313" s="5" t="s">
        <v>699</v>
      </c>
    </row>
    <row r="314" spans="1:2" s="3" customFormat="1" ht="15" customHeight="1">
      <c r="A314" s="4">
        <v>58020</v>
      </c>
      <c r="B314" s="5" t="s">
        <v>681</v>
      </c>
    </row>
    <row r="315" spans="1:2" s="3" customFormat="1" ht="15" customHeight="1">
      <c r="A315" s="4">
        <v>58025</v>
      </c>
      <c r="B315" s="5" t="s">
        <v>700</v>
      </c>
    </row>
    <row r="316" spans="1:2" s="3" customFormat="1" ht="15" customHeight="1">
      <c r="A316" s="4">
        <v>58030</v>
      </c>
      <c r="B316" s="5" t="s">
        <v>703</v>
      </c>
    </row>
    <row r="317" spans="1:2" s="3" customFormat="1" ht="15" customHeight="1">
      <c r="A317" s="4">
        <v>58035</v>
      </c>
      <c r="B317" s="5" t="s">
        <v>704</v>
      </c>
    </row>
    <row r="318" spans="1:2" s="3" customFormat="1" ht="15" customHeight="1">
      <c r="A318" s="7">
        <v>60100</v>
      </c>
      <c r="B318" s="8" t="s">
        <v>530</v>
      </c>
    </row>
    <row r="319" spans="1:2" s="3" customFormat="1" ht="15" customHeight="1">
      <c r="A319" s="7">
        <v>60105</v>
      </c>
      <c r="B319" s="8" t="s">
        <v>531</v>
      </c>
    </row>
    <row r="320" spans="1:2" ht="15" customHeight="1">
      <c r="A320" s="7">
        <v>60110</v>
      </c>
      <c r="B320" s="8" t="s">
        <v>532</v>
      </c>
    </row>
    <row r="321" spans="1:2" ht="15" customHeight="1">
      <c r="A321" s="7">
        <v>60200</v>
      </c>
      <c r="B321" s="8" t="s">
        <v>533</v>
      </c>
    </row>
    <row r="322" spans="1:2" ht="15" customHeight="1">
      <c r="A322" s="7">
        <v>60205</v>
      </c>
      <c r="B322" s="8" t="s">
        <v>534</v>
      </c>
    </row>
    <row r="323" spans="1:2" ht="15" customHeight="1">
      <c r="A323" s="7">
        <v>60210</v>
      </c>
      <c r="B323" s="8" t="s">
        <v>535</v>
      </c>
    </row>
    <row r="324" spans="1:2" ht="15" customHeight="1">
      <c r="A324" s="7">
        <v>60215</v>
      </c>
      <c r="B324" s="8" t="s">
        <v>536</v>
      </c>
    </row>
    <row r="325" spans="1:2" ht="15" customHeight="1">
      <c r="A325" s="7">
        <v>60220</v>
      </c>
      <c r="B325" s="8" t="s">
        <v>537</v>
      </c>
    </row>
    <row r="326" spans="1:2" ht="15" customHeight="1">
      <c r="A326" s="7">
        <v>60225</v>
      </c>
      <c r="B326" s="8" t="s">
        <v>538</v>
      </c>
    </row>
    <row r="327" spans="1:2" ht="15" customHeight="1">
      <c r="A327" s="4">
        <v>61010</v>
      </c>
      <c r="B327" s="5" t="s">
        <v>707</v>
      </c>
    </row>
    <row r="328" spans="1:2" ht="15" customHeight="1">
      <c r="A328" s="4">
        <v>61020</v>
      </c>
      <c r="B328" s="5" t="s">
        <v>708</v>
      </c>
    </row>
    <row r="329" spans="1:2" ht="15" customHeight="1">
      <c r="A329" s="4">
        <v>61025</v>
      </c>
      <c r="B329" s="5" t="s">
        <v>52</v>
      </c>
    </row>
    <row r="330" spans="1:2" ht="15" customHeight="1">
      <c r="A330" s="4">
        <v>61030</v>
      </c>
      <c r="B330" s="5" t="s">
        <v>53</v>
      </c>
    </row>
    <row r="331" spans="1:2" ht="15" customHeight="1">
      <c r="A331" s="4">
        <v>61035</v>
      </c>
      <c r="B331" s="5" t="s">
        <v>54</v>
      </c>
    </row>
    <row r="332" spans="1:2" ht="15" customHeight="1">
      <c r="A332" s="4">
        <v>61040</v>
      </c>
      <c r="B332" s="5" t="s">
        <v>709</v>
      </c>
    </row>
    <row r="333" spans="1:2" ht="15" customHeight="1">
      <c r="A333" s="4">
        <v>61045</v>
      </c>
      <c r="B333" s="5" t="s">
        <v>710</v>
      </c>
    </row>
    <row r="334" spans="1:2" ht="15" customHeight="1">
      <c r="A334" s="4">
        <v>61050</v>
      </c>
      <c r="B334" s="5" t="s">
        <v>55</v>
      </c>
    </row>
    <row r="335" spans="1:2" ht="15" customHeight="1">
      <c r="A335" s="4">
        <v>61055</v>
      </c>
      <c r="B335" s="5" t="s">
        <v>392</v>
      </c>
    </row>
    <row r="336" spans="1:2" ht="15" customHeight="1">
      <c r="A336" s="4">
        <v>61060</v>
      </c>
      <c r="B336" s="5" t="s">
        <v>287</v>
      </c>
    </row>
    <row r="337" spans="1:2" s="1" customFormat="1" ht="15" customHeight="1">
      <c r="A337" s="4">
        <v>61065</v>
      </c>
      <c r="B337" s="5" t="s">
        <v>288</v>
      </c>
    </row>
    <row r="338" spans="1:2" s="1" customFormat="1" ht="15" customHeight="1">
      <c r="A338" s="4">
        <v>61070</v>
      </c>
      <c r="B338" s="5" t="s">
        <v>391</v>
      </c>
    </row>
    <row r="339" spans="1:2" s="1" customFormat="1" ht="15" customHeight="1">
      <c r="A339" s="4">
        <v>61075</v>
      </c>
      <c r="B339" s="5" t="s">
        <v>389</v>
      </c>
    </row>
    <row r="340" spans="1:2" s="1" customFormat="1" ht="15" customHeight="1">
      <c r="A340" s="4">
        <v>61080</v>
      </c>
      <c r="B340" s="5" t="s">
        <v>390</v>
      </c>
    </row>
    <row r="341" spans="1:2" s="1" customFormat="1" ht="15" customHeight="1">
      <c r="A341" s="4">
        <v>61085</v>
      </c>
      <c r="B341" s="5" t="s">
        <v>722</v>
      </c>
    </row>
    <row r="342" spans="1:2" s="1" customFormat="1" ht="15" customHeight="1">
      <c r="A342" s="4">
        <v>61095</v>
      </c>
      <c r="B342" s="5" t="s">
        <v>18</v>
      </c>
    </row>
    <row r="343" spans="1:2" s="1" customFormat="1" ht="15" customHeight="1">
      <c r="A343" s="4">
        <v>61100</v>
      </c>
      <c r="B343" s="5" t="s">
        <v>548</v>
      </c>
    </row>
    <row r="344" spans="1:2" s="1" customFormat="1" ht="15" customHeight="1">
      <c r="A344" s="4">
        <v>64010</v>
      </c>
      <c r="B344" s="5" t="s">
        <v>19</v>
      </c>
    </row>
    <row r="345" spans="1:2" s="1" customFormat="1" ht="15" customHeight="1">
      <c r="A345" s="4">
        <v>64015</v>
      </c>
      <c r="B345" s="5" t="s">
        <v>622</v>
      </c>
    </row>
    <row r="346" spans="1:2" s="1" customFormat="1" ht="15" customHeight="1">
      <c r="A346" s="4">
        <v>64020</v>
      </c>
      <c r="B346" s="5" t="s">
        <v>705</v>
      </c>
    </row>
    <row r="347" spans="1:2" s="1" customFormat="1" ht="15" customHeight="1">
      <c r="A347" s="4">
        <v>64025</v>
      </c>
      <c r="B347" s="5" t="s">
        <v>723</v>
      </c>
    </row>
    <row r="348" spans="1:2" s="1" customFormat="1" ht="15" customHeight="1">
      <c r="A348" s="4">
        <v>64030</v>
      </c>
      <c r="B348" s="5" t="s">
        <v>20</v>
      </c>
    </row>
    <row r="349" spans="1:2" s="1" customFormat="1" ht="15" customHeight="1">
      <c r="A349" s="4">
        <v>64035</v>
      </c>
      <c r="B349" s="5" t="s">
        <v>724</v>
      </c>
    </row>
    <row r="350" spans="1:2" s="1" customFormat="1" ht="15" customHeight="1">
      <c r="A350" s="4">
        <v>64040</v>
      </c>
      <c r="B350" s="5" t="s">
        <v>21</v>
      </c>
    </row>
    <row r="351" spans="1:2" s="1" customFormat="1" ht="15" customHeight="1">
      <c r="A351" s="4">
        <v>64045</v>
      </c>
      <c r="B351" s="5" t="s">
        <v>725</v>
      </c>
    </row>
    <row r="352" spans="1:2" s="1" customFormat="1" ht="15" customHeight="1">
      <c r="A352" s="4">
        <v>64050</v>
      </c>
      <c r="B352" s="5" t="s">
        <v>726</v>
      </c>
    </row>
    <row r="353" spans="1:2" s="1" customFormat="1" ht="15" customHeight="1">
      <c r="A353" s="4">
        <v>64055</v>
      </c>
      <c r="B353" s="5" t="s">
        <v>22</v>
      </c>
    </row>
    <row r="354" spans="1:2" s="1" customFormat="1" ht="15" customHeight="1">
      <c r="A354" s="4">
        <v>67010</v>
      </c>
      <c r="B354" s="5" t="s">
        <v>23</v>
      </c>
    </row>
    <row r="355" spans="1:2" s="1" customFormat="1" ht="15" customHeight="1">
      <c r="A355" s="4">
        <v>67015</v>
      </c>
      <c r="B355" s="5" t="s">
        <v>24</v>
      </c>
    </row>
    <row r="356" spans="1:2" s="1" customFormat="1" ht="15" customHeight="1">
      <c r="A356" s="4">
        <v>67020</v>
      </c>
      <c r="B356" s="5" t="s">
        <v>624</v>
      </c>
    </row>
    <row r="357" spans="1:2" s="1" customFormat="1" ht="15" customHeight="1">
      <c r="A357" s="4">
        <v>67025</v>
      </c>
      <c r="B357" s="5" t="s">
        <v>25</v>
      </c>
    </row>
    <row r="358" spans="1:2" s="1" customFormat="1" ht="15" customHeight="1">
      <c r="A358" s="4">
        <v>67030</v>
      </c>
      <c r="B358" s="5" t="s">
        <v>220</v>
      </c>
    </row>
    <row r="359" spans="1:2" s="1" customFormat="1" ht="15" customHeight="1">
      <c r="A359" s="4">
        <v>67035</v>
      </c>
      <c r="B359" s="5" t="s">
        <v>221</v>
      </c>
    </row>
    <row r="360" spans="1:2" ht="15" customHeight="1">
      <c r="A360" s="4">
        <v>67040</v>
      </c>
      <c r="B360" s="5" t="s">
        <v>222</v>
      </c>
    </row>
    <row r="361" spans="1:2" ht="15" customHeight="1">
      <c r="A361" s="4">
        <v>67045</v>
      </c>
      <c r="B361" s="5" t="s">
        <v>26</v>
      </c>
    </row>
    <row r="362" spans="1:2" ht="15" customHeight="1">
      <c r="A362" s="4">
        <v>67050</v>
      </c>
      <c r="B362" s="5" t="s">
        <v>27</v>
      </c>
    </row>
    <row r="363" spans="1:2" ht="15" customHeight="1">
      <c r="A363" s="4">
        <v>67055</v>
      </c>
      <c r="B363" s="5" t="s">
        <v>28</v>
      </c>
    </row>
    <row r="364" spans="1:2" ht="15" customHeight="1">
      <c r="A364" s="4">
        <v>67060</v>
      </c>
      <c r="B364" s="5" t="s">
        <v>29</v>
      </c>
    </row>
    <row r="365" spans="1:2" ht="15" customHeight="1">
      <c r="A365" s="4">
        <v>67065</v>
      </c>
      <c r="B365" s="5" t="s">
        <v>30</v>
      </c>
    </row>
    <row r="366" spans="1:2" ht="15" customHeight="1">
      <c r="A366" s="4">
        <v>67070</v>
      </c>
      <c r="B366" s="5" t="s">
        <v>31</v>
      </c>
    </row>
    <row r="367" spans="1:2" ht="15" customHeight="1">
      <c r="A367" s="4">
        <v>67075</v>
      </c>
      <c r="B367" s="5" t="s">
        <v>253</v>
      </c>
    </row>
    <row r="368" spans="1:2" ht="15" customHeight="1">
      <c r="A368" s="4">
        <v>67080</v>
      </c>
      <c r="B368" s="5" t="s">
        <v>254</v>
      </c>
    </row>
    <row r="369" spans="1:2" ht="15" customHeight="1">
      <c r="A369" s="4">
        <v>67085</v>
      </c>
      <c r="B369" s="5" t="s">
        <v>255</v>
      </c>
    </row>
    <row r="370" spans="1:2" ht="15" customHeight="1">
      <c r="A370" s="4">
        <v>67090</v>
      </c>
      <c r="B370" s="5" t="s">
        <v>553</v>
      </c>
    </row>
    <row r="371" spans="1:2" ht="15" customHeight="1">
      <c r="A371" s="4">
        <v>68005</v>
      </c>
      <c r="B371" s="5" t="s">
        <v>865</v>
      </c>
    </row>
    <row r="372" spans="1:2" ht="15" customHeight="1">
      <c r="A372" s="4">
        <v>68010</v>
      </c>
      <c r="B372" s="5" t="s">
        <v>1139</v>
      </c>
    </row>
    <row r="373" spans="1:2" ht="15" customHeight="1">
      <c r="A373" s="4">
        <v>68015</v>
      </c>
      <c r="B373" s="5" t="s">
        <v>866</v>
      </c>
    </row>
    <row r="374" spans="1:2" ht="15" customHeight="1">
      <c r="A374" s="4">
        <v>68020</v>
      </c>
      <c r="B374" s="5" t="s">
        <v>867</v>
      </c>
    </row>
    <row r="375" spans="1:2" ht="15" customHeight="1">
      <c r="A375" s="4">
        <v>68025</v>
      </c>
      <c r="B375" s="5" t="s">
        <v>881</v>
      </c>
    </row>
    <row r="376" spans="1:2" ht="15" customHeight="1">
      <c r="A376" s="4">
        <v>68030</v>
      </c>
      <c r="B376" s="5" t="s">
        <v>868</v>
      </c>
    </row>
    <row r="377" spans="1:2" ht="15" customHeight="1">
      <c r="A377" s="4">
        <v>68035</v>
      </c>
      <c r="B377" s="5" t="s">
        <v>869</v>
      </c>
    </row>
    <row r="378" spans="1:2" ht="15" customHeight="1">
      <c r="A378" s="4">
        <v>68040</v>
      </c>
      <c r="B378" s="5" t="s">
        <v>870</v>
      </c>
    </row>
    <row r="379" spans="1:2" ht="15" customHeight="1">
      <c r="A379" s="4">
        <v>68045</v>
      </c>
      <c r="B379" s="5" t="s">
        <v>871</v>
      </c>
    </row>
    <row r="380" spans="1:2" ht="15" customHeight="1">
      <c r="A380" s="4">
        <v>68050</v>
      </c>
      <c r="B380" s="5" t="s">
        <v>872</v>
      </c>
    </row>
    <row r="381" spans="1:2" ht="15" customHeight="1">
      <c r="A381" s="4">
        <v>68055</v>
      </c>
      <c r="B381" s="5" t="s">
        <v>873</v>
      </c>
    </row>
    <row r="382" spans="1:2" ht="15" customHeight="1">
      <c r="A382" s="4">
        <v>68060</v>
      </c>
      <c r="B382" s="5" t="s">
        <v>874</v>
      </c>
    </row>
    <row r="383" spans="1:2" ht="15" customHeight="1">
      <c r="A383" s="4">
        <v>68065</v>
      </c>
      <c r="B383" s="5" t="s">
        <v>875</v>
      </c>
    </row>
    <row r="384" spans="1:2" ht="15" customHeight="1">
      <c r="A384" s="4">
        <v>68070</v>
      </c>
      <c r="B384" s="5" t="s">
        <v>876</v>
      </c>
    </row>
    <row r="385" spans="1:2" ht="15" customHeight="1">
      <c r="A385" s="4">
        <v>68075</v>
      </c>
      <c r="B385" s="5" t="s">
        <v>877</v>
      </c>
    </row>
    <row r="386" spans="1:2" ht="15" customHeight="1">
      <c r="A386" s="4">
        <v>68080</v>
      </c>
      <c r="B386" s="5" t="s">
        <v>878</v>
      </c>
    </row>
    <row r="387" spans="1:2" ht="15" customHeight="1">
      <c r="A387" s="4">
        <v>68082</v>
      </c>
      <c r="B387" s="5" t="s">
        <v>934</v>
      </c>
    </row>
    <row r="388" spans="1:2" ht="15" customHeight="1">
      <c r="A388" s="4">
        <v>68083</v>
      </c>
      <c r="B388" s="5" t="s">
        <v>935</v>
      </c>
    </row>
    <row r="389" spans="1:2" ht="15" customHeight="1">
      <c r="A389" s="4">
        <v>68085</v>
      </c>
      <c r="B389" s="5" t="s">
        <v>879</v>
      </c>
    </row>
    <row r="390" spans="1:2" ht="15" customHeight="1">
      <c r="A390" s="4">
        <v>69000</v>
      </c>
      <c r="B390" s="5" t="s">
        <v>936</v>
      </c>
    </row>
    <row r="391" spans="1:2" ht="15" customHeight="1">
      <c r="A391" s="4">
        <v>69005</v>
      </c>
      <c r="B391" s="5" t="s">
        <v>937</v>
      </c>
    </row>
    <row r="392" spans="1:2" ht="15" customHeight="1">
      <c r="A392" s="4">
        <v>69010</v>
      </c>
      <c r="B392" s="5" t="s">
        <v>938</v>
      </c>
    </row>
    <row r="393" spans="1:2" ht="15" customHeight="1">
      <c r="A393" s="4">
        <v>69045</v>
      </c>
      <c r="B393" s="5" t="s">
        <v>939</v>
      </c>
    </row>
    <row r="394" spans="1:2" ht="15" customHeight="1">
      <c r="A394" s="4">
        <v>69050</v>
      </c>
      <c r="B394" s="5" t="s">
        <v>940</v>
      </c>
    </row>
    <row r="395" spans="1:2" ht="15" customHeight="1">
      <c r="A395" s="4">
        <v>69055</v>
      </c>
      <c r="B395" s="5" t="s">
        <v>941</v>
      </c>
    </row>
    <row r="396" spans="1:2" ht="15" customHeight="1">
      <c r="A396" s="4">
        <v>69060</v>
      </c>
      <c r="B396" s="5" t="s">
        <v>942</v>
      </c>
    </row>
    <row r="397" spans="1:2" ht="15" customHeight="1">
      <c r="A397" s="4">
        <v>69065</v>
      </c>
      <c r="B397" s="5" t="s">
        <v>943</v>
      </c>
    </row>
    <row r="398" spans="1:2" ht="15" customHeight="1">
      <c r="A398" s="4">
        <v>70010</v>
      </c>
      <c r="B398" s="5" t="s">
        <v>945</v>
      </c>
    </row>
    <row r="399" spans="1:2" ht="15" customHeight="1">
      <c r="A399" s="4">
        <v>70015</v>
      </c>
      <c r="B399" s="5" t="s">
        <v>946</v>
      </c>
    </row>
    <row r="400" spans="1:2" ht="15" customHeight="1">
      <c r="A400" s="4">
        <v>70020</v>
      </c>
      <c r="B400" s="5" t="s">
        <v>947</v>
      </c>
    </row>
    <row r="401" spans="1:2" ht="15" customHeight="1">
      <c r="A401" s="4">
        <v>70025</v>
      </c>
      <c r="B401" s="5" t="s">
        <v>948</v>
      </c>
    </row>
    <row r="402" spans="1:2" ht="15" customHeight="1">
      <c r="A402" s="4">
        <v>70030</v>
      </c>
      <c r="B402" s="5" t="s">
        <v>949</v>
      </c>
    </row>
    <row r="403" spans="1:2" ht="15" customHeight="1">
      <c r="A403" s="4">
        <v>70035</v>
      </c>
      <c r="B403" s="5" t="s">
        <v>950</v>
      </c>
    </row>
    <row r="404" spans="1:2" ht="15" customHeight="1">
      <c r="A404" s="4">
        <v>70040</v>
      </c>
      <c r="B404" s="5" t="s">
        <v>951</v>
      </c>
    </row>
    <row r="405" spans="1:2" ht="15" customHeight="1">
      <c r="A405" s="4">
        <v>70045</v>
      </c>
      <c r="B405" s="5" t="s">
        <v>952</v>
      </c>
    </row>
    <row r="406" spans="1:2" ht="15" customHeight="1">
      <c r="A406" s="4">
        <v>70100</v>
      </c>
      <c r="B406" s="5" t="s">
        <v>367</v>
      </c>
    </row>
    <row r="407" spans="1:2" ht="15" customHeight="1">
      <c r="A407" s="4">
        <v>70105</v>
      </c>
      <c r="B407" s="5" t="s">
        <v>368</v>
      </c>
    </row>
    <row r="408" spans="1:2" ht="15" customHeight="1">
      <c r="A408" s="4">
        <v>70110</v>
      </c>
      <c r="B408" s="5" t="s">
        <v>369</v>
      </c>
    </row>
    <row r="409" spans="1:2" ht="15" customHeight="1">
      <c r="A409" s="4">
        <v>70115</v>
      </c>
      <c r="B409" s="5" t="s">
        <v>370</v>
      </c>
    </row>
    <row r="410" spans="1:2" ht="15" customHeight="1">
      <c r="A410" s="4">
        <v>70120</v>
      </c>
      <c r="B410" s="5" t="s">
        <v>298</v>
      </c>
    </row>
    <row r="411" spans="1:2" ht="15" customHeight="1">
      <c r="A411" s="4">
        <v>70125</v>
      </c>
      <c r="B411" s="5" t="s">
        <v>541</v>
      </c>
    </row>
    <row r="412" spans="1:2" ht="15" customHeight="1">
      <c r="A412" s="4">
        <v>80000</v>
      </c>
      <c r="B412" s="5" t="s">
        <v>954</v>
      </c>
    </row>
    <row r="413" spans="1:2" ht="15" customHeight="1">
      <c r="A413" s="4">
        <v>80005</v>
      </c>
      <c r="B413" s="5" t="s">
        <v>955</v>
      </c>
    </row>
    <row r="414" spans="1:2" ht="15" customHeight="1">
      <c r="A414" s="4">
        <v>80010</v>
      </c>
      <c r="B414" s="5" t="s">
        <v>956</v>
      </c>
    </row>
    <row r="415" spans="1:2" ht="15" customHeight="1">
      <c r="A415" s="12">
        <v>84045</v>
      </c>
      <c r="B415" s="9" t="s">
        <v>1194</v>
      </c>
    </row>
    <row r="416" spans="1:2" ht="15" customHeight="1">
      <c r="A416" s="12">
        <v>84050</v>
      </c>
      <c r="B416" s="9" t="s">
        <v>1195</v>
      </c>
    </row>
    <row r="417" spans="1:2" ht="15" customHeight="1">
      <c r="A417" s="12">
        <v>85000</v>
      </c>
      <c r="B417" s="9" t="s">
        <v>1164</v>
      </c>
    </row>
    <row r="418" spans="1:2" ht="15" customHeight="1">
      <c r="A418" s="12">
        <v>85005</v>
      </c>
      <c r="B418" s="9" t="s">
        <v>1186</v>
      </c>
    </row>
    <row r="419" spans="1:2" ht="15" customHeight="1">
      <c r="A419" s="12">
        <v>85010</v>
      </c>
      <c r="B419" s="9" t="s">
        <v>1187</v>
      </c>
    </row>
    <row r="420" spans="1:2" ht="15" customHeight="1">
      <c r="A420" s="12">
        <v>85015</v>
      </c>
      <c r="B420" s="9" t="s">
        <v>1188</v>
      </c>
    </row>
    <row r="421" spans="1:2" ht="15" customHeight="1">
      <c r="A421" s="12">
        <v>85020</v>
      </c>
      <c r="B421" s="9" t="s">
        <v>1189</v>
      </c>
    </row>
    <row r="422" spans="1:2" ht="15" customHeight="1">
      <c r="A422" s="12">
        <v>85025</v>
      </c>
      <c r="B422" s="9" t="s">
        <v>1190</v>
      </c>
    </row>
    <row r="423" spans="1:2" ht="15" customHeight="1">
      <c r="A423" s="12">
        <v>85030</v>
      </c>
      <c r="B423" s="9" t="s">
        <v>1191</v>
      </c>
    </row>
    <row r="424" spans="1:2" ht="15" customHeight="1">
      <c r="A424" s="12">
        <v>85035</v>
      </c>
      <c r="B424" s="9" t="s">
        <v>1192</v>
      </c>
    </row>
    <row r="425" spans="1:2" ht="15" customHeight="1">
      <c r="A425" s="12">
        <v>85040</v>
      </c>
      <c r="B425" s="9" t="s">
        <v>1193</v>
      </c>
    </row>
    <row r="426" spans="1:2" ht="15" customHeight="1">
      <c r="A426" s="12">
        <v>85055</v>
      </c>
      <c r="B426" s="9" t="s">
        <v>1196</v>
      </c>
    </row>
    <row r="427" spans="1:2" ht="15" customHeight="1">
      <c r="A427" s="12">
        <v>85060</v>
      </c>
      <c r="B427" s="9" t="s">
        <v>1197</v>
      </c>
    </row>
    <row r="428" spans="1:2" ht="15" customHeight="1">
      <c r="A428" s="12">
        <v>87000</v>
      </c>
      <c r="B428" s="9" t="s">
        <v>1244</v>
      </c>
    </row>
    <row r="429" spans="1:2" ht="15" customHeight="1">
      <c r="A429" s="12">
        <v>87005</v>
      </c>
      <c r="B429" s="9" t="s">
        <v>1245</v>
      </c>
    </row>
    <row r="430" spans="1:2" ht="15" customHeight="1">
      <c r="A430" s="12">
        <v>87010</v>
      </c>
      <c r="B430" s="9" t="s">
        <v>1246</v>
      </c>
    </row>
    <row r="431" spans="1:2" ht="15" customHeight="1">
      <c r="A431" s="12">
        <v>87015</v>
      </c>
      <c r="B431" s="9" t="s">
        <v>1247</v>
      </c>
    </row>
    <row r="432" spans="1:2" ht="15" customHeight="1">
      <c r="A432" s="12">
        <v>87020</v>
      </c>
      <c r="B432" s="9" t="s">
        <v>1248</v>
      </c>
    </row>
    <row r="433" spans="1:2" ht="15" customHeight="1">
      <c r="A433" s="12">
        <v>87025</v>
      </c>
      <c r="B433" s="9" t="s">
        <v>1249</v>
      </c>
    </row>
    <row r="434" spans="1:2" ht="15" customHeight="1">
      <c r="A434" s="12">
        <v>87030</v>
      </c>
      <c r="B434" s="9" t="s">
        <v>1250</v>
      </c>
    </row>
    <row r="435" spans="1:2" ht="15" customHeight="1">
      <c r="A435" s="12">
        <v>87035</v>
      </c>
      <c r="B435" s="9" t="s">
        <v>1251</v>
      </c>
    </row>
    <row r="436" spans="1:2" ht="15" customHeight="1">
      <c r="A436" s="12">
        <v>87040</v>
      </c>
      <c r="B436" s="9" t="s">
        <v>1252</v>
      </c>
    </row>
    <row r="437" spans="1:2" ht="15" customHeight="1">
      <c r="A437" s="12">
        <v>87045</v>
      </c>
      <c r="B437" s="9" t="s">
        <v>1253</v>
      </c>
    </row>
    <row r="438" spans="1:2" ht="15" customHeight="1">
      <c r="A438" s="12">
        <v>87050</v>
      </c>
      <c r="B438" s="9" t="s">
        <v>1254</v>
      </c>
    </row>
    <row r="439" spans="1:2" ht="15" customHeight="1">
      <c r="A439" s="4">
        <v>90000</v>
      </c>
      <c r="B439" s="5" t="s">
        <v>958</v>
      </c>
    </row>
  </sheetData>
  <sheetProtection sort="0" autoFilter="0"/>
  <sortState ref="A2:B428">
    <sortCondition ref="A2:A428"/>
  </sortState>
  <phoneticPr fontId="9" type="noConversion"/>
  <printOptions horizontalCentered="1"/>
  <pageMargins left="0.25" right="0.25" top="0.5" bottom="0.5" header="0.25" footer="0.25"/>
  <pageSetup firstPageNumber="7" orientation="landscape" useFirstPageNumber="1" r:id="rId1"/>
  <headerFooter alignWithMargins="0">
    <oddFooter>&amp;L&amp;"Garamond,Regular"© 2006 Medicare/Managed Care Survey, Compensation Consulting Services&amp;R&amp;P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S102"/>
  <sheetViews>
    <sheetView showGridLines="0" showRowColHeaders="0" zoomScaleNormal="100" zoomScaleSheetLayoutView="100" workbookViewId="0">
      <pane ySplit="4" topLeftCell="A5" activePane="bottomLeft" state="frozen"/>
      <selection pane="bottomLeft" activeCell="A2" sqref="A2:O2"/>
    </sheetView>
  </sheetViews>
  <sheetFormatPr defaultColWidth="0" defaultRowHeight="13.2" zeroHeight="1"/>
  <cols>
    <col min="1" max="1" width="2.44140625" style="21" customWidth="1"/>
    <col min="2" max="11" width="9.109375" style="21" customWidth="1"/>
    <col min="12" max="12" width="8.88671875" style="21" customWidth="1"/>
    <col min="13" max="14" width="9.109375" style="21" customWidth="1"/>
    <col min="15" max="15" width="10.5546875" style="21" customWidth="1"/>
    <col min="16" max="16" width="2.6640625" style="21" hidden="1" customWidth="1"/>
    <col min="17" max="16384" width="0" style="21" hidden="1"/>
  </cols>
  <sheetData>
    <row r="1" spans="1:15" ht="6" customHeight="1"/>
    <row r="2" spans="1:15" ht="30" customHeight="1">
      <c r="A2" s="472" t="s">
        <v>1498</v>
      </c>
      <c r="B2" s="473"/>
      <c r="C2" s="473"/>
      <c r="D2" s="473"/>
      <c r="E2" s="473"/>
      <c r="F2" s="473"/>
      <c r="G2" s="473"/>
      <c r="H2" s="473"/>
      <c r="I2" s="473"/>
      <c r="J2" s="473"/>
      <c r="K2" s="473"/>
      <c r="L2" s="473"/>
      <c r="M2" s="473"/>
      <c r="N2" s="473"/>
      <c r="O2" s="473"/>
    </row>
    <row r="3" spans="1:15" s="24" customFormat="1" ht="7.5" customHeight="1">
      <c r="A3" s="22"/>
      <c r="B3" s="23"/>
      <c r="C3" s="23"/>
      <c r="D3" s="23"/>
      <c r="E3" s="23"/>
      <c r="F3" s="23"/>
      <c r="G3" s="23"/>
      <c r="H3" s="23"/>
      <c r="I3" s="23"/>
      <c r="J3" s="23"/>
      <c r="K3" s="23"/>
      <c r="L3" s="23"/>
      <c r="M3" s="23"/>
      <c r="N3" s="23"/>
      <c r="O3" s="23"/>
    </row>
    <row r="4" spans="1:15" s="25" customFormat="1" ht="26.25" customHeight="1">
      <c r="A4" s="474" t="s">
        <v>58</v>
      </c>
      <c r="B4" s="475"/>
      <c r="C4" s="475"/>
      <c r="D4" s="475"/>
      <c r="E4" s="475"/>
      <c r="F4" s="475"/>
      <c r="G4" s="475"/>
      <c r="H4" s="475"/>
      <c r="I4" s="475"/>
      <c r="J4" s="475"/>
      <c r="K4" s="475"/>
      <c r="L4" s="475"/>
      <c r="M4" s="475"/>
      <c r="N4" s="475"/>
      <c r="O4" s="475"/>
    </row>
    <row r="5" spans="1:15" s="25" customFormat="1" ht="7.5" customHeight="1"/>
    <row r="6" spans="1:15" s="25" customFormat="1" ht="15" customHeight="1">
      <c r="B6" s="455" t="s">
        <v>1222</v>
      </c>
      <c r="C6" s="455"/>
      <c r="D6" s="455"/>
      <c r="E6" s="455"/>
      <c r="F6" s="455"/>
      <c r="G6" s="455"/>
      <c r="H6" s="455"/>
      <c r="I6" s="455"/>
      <c r="J6" s="455"/>
      <c r="K6" s="455"/>
      <c r="L6" s="455"/>
      <c r="M6" s="455"/>
      <c r="N6" s="455"/>
      <c r="O6" s="455"/>
    </row>
    <row r="7" spans="1:15" s="25" customFormat="1" ht="15" customHeight="1">
      <c r="B7" s="455"/>
      <c r="C7" s="455"/>
      <c r="D7" s="455"/>
      <c r="E7" s="455"/>
      <c r="F7" s="455"/>
      <c r="G7" s="455"/>
      <c r="H7" s="455"/>
      <c r="I7" s="455"/>
      <c r="J7" s="455"/>
      <c r="K7" s="455"/>
      <c r="L7" s="455"/>
      <c r="M7" s="455"/>
      <c r="N7" s="455"/>
      <c r="O7" s="455"/>
    </row>
    <row r="8" spans="1:15" s="25" customFormat="1" ht="15" customHeight="1">
      <c r="B8" s="455"/>
      <c r="C8" s="455"/>
      <c r="D8" s="455"/>
      <c r="E8" s="455"/>
      <c r="F8" s="455"/>
      <c r="G8" s="455"/>
      <c r="H8" s="455"/>
      <c r="I8" s="455"/>
      <c r="J8" s="455"/>
      <c r="K8" s="455"/>
      <c r="L8" s="455"/>
      <c r="M8" s="455"/>
      <c r="N8" s="455"/>
      <c r="O8" s="455"/>
    </row>
    <row r="9" spans="1:15" s="25" customFormat="1" ht="15.75" customHeight="1">
      <c r="B9" s="455"/>
      <c r="C9" s="455"/>
      <c r="D9" s="455"/>
      <c r="E9" s="455"/>
      <c r="F9" s="455"/>
      <c r="G9" s="455"/>
      <c r="H9" s="455"/>
      <c r="I9" s="455"/>
      <c r="J9" s="455"/>
      <c r="K9" s="455"/>
      <c r="L9" s="455"/>
      <c r="M9" s="455"/>
      <c r="N9" s="455"/>
      <c r="O9" s="455"/>
    </row>
    <row r="10" spans="1:15" s="25" customFormat="1" ht="3.75" customHeight="1">
      <c r="B10" s="455"/>
      <c r="C10" s="455"/>
      <c r="D10" s="455"/>
      <c r="E10" s="455"/>
      <c r="F10" s="455"/>
      <c r="G10" s="455"/>
      <c r="H10" s="455"/>
      <c r="I10" s="455"/>
      <c r="J10" s="455"/>
      <c r="K10" s="455"/>
      <c r="L10" s="455"/>
      <c r="M10" s="455"/>
      <c r="N10" s="455"/>
      <c r="O10" s="455"/>
    </row>
    <row r="11" spans="1:15" s="25" customFormat="1" ht="22.5" customHeight="1">
      <c r="A11" s="26"/>
      <c r="B11" s="477" t="s">
        <v>903</v>
      </c>
      <c r="C11" s="477"/>
      <c r="D11" s="477"/>
      <c r="E11" s="477"/>
      <c r="F11" s="477"/>
      <c r="G11" s="477"/>
      <c r="H11" s="477"/>
      <c r="I11" s="477"/>
      <c r="J11" s="477"/>
      <c r="K11" s="477"/>
      <c r="L11" s="477"/>
      <c r="M11" s="477"/>
      <c r="N11" s="477"/>
      <c r="O11" s="477"/>
    </row>
    <row r="12" spans="1:15" s="25" customFormat="1" ht="3.75" customHeight="1">
      <c r="B12" s="27"/>
      <c r="C12" s="27"/>
      <c r="D12" s="27"/>
      <c r="E12" s="27"/>
      <c r="F12" s="27"/>
      <c r="G12" s="27"/>
      <c r="H12" s="27"/>
      <c r="I12" s="27"/>
      <c r="J12" s="27"/>
      <c r="K12" s="27"/>
      <c r="L12" s="27"/>
      <c r="M12" s="27"/>
      <c r="N12" s="27"/>
      <c r="O12" s="27"/>
    </row>
    <row r="13" spans="1:15" s="25" customFormat="1" ht="15">
      <c r="B13" s="476" t="s">
        <v>529</v>
      </c>
      <c r="C13" s="476"/>
      <c r="D13" s="476"/>
      <c r="E13" s="476"/>
      <c r="F13" s="476"/>
      <c r="G13" s="476"/>
      <c r="H13" s="476"/>
      <c r="I13" s="476"/>
      <c r="J13" s="476"/>
      <c r="K13" s="476"/>
      <c r="L13" s="476"/>
      <c r="M13" s="476"/>
      <c r="N13" s="476"/>
      <c r="O13" s="476"/>
    </row>
    <row r="14" spans="1:15" s="25" customFormat="1" ht="15">
      <c r="B14" s="27"/>
      <c r="C14" s="27"/>
      <c r="D14" s="27"/>
      <c r="E14" s="27"/>
      <c r="F14" s="27"/>
      <c r="G14" s="27"/>
      <c r="H14" s="27"/>
      <c r="I14" s="27"/>
      <c r="J14" s="27"/>
      <c r="K14" s="27"/>
      <c r="L14" s="27"/>
      <c r="M14" s="27"/>
      <c r="N14" s="27"/>
    </row>
    <row r="15" spans="1:15" s="25" customFormat="1" ht="15">
      <c r="B15" s="20" t="s">
        <v>432</v>
      </c>
      <c r="C15" s="20"/>
      <c r="D15" s="20"/>
      <c r="E15" s="20"/>
      <c r="F15" s="20" t="s">
        <v>124</v>
      </c>
      <c r="G15" s="28"/>
      <c r="H15" s="28"/>
      <c r="I15" s="478" t="s">
        <v>1198</v>
      </c>
      <c r="J15" s="478"/>
      <c r="K15" s="478"/>
      <c r="L15" s="479" t="s">
        <v>625</v>
      </c>
      <c r="M15" s="479"/>
      <c r="N15" s="432"/>
      <c r="O15" s="432"/>
    </row>
    <row r="16" spans="1:15" s="25" customFormat="1" ht="15.75" customHeight="1">
      <c r="B16" s="20" t="s">
        <v>284</v>
      </c>
      <c r="D16" s="20"/>
      <c r="E16" s="20"/>
      <c r="F16" s="20" t="s">
        <v>430</v>
      </c>
      <c r="G16" s="28"/>
      <c r="H16" s="28"/>
      <c r="I16" s="478"/>
      <c r="J16" s="478"/>
      <c r="K16" s="478"/>
      <c r="L16" s="479" t="s">
        <v>472</v>
      </c>
      <c r="M16" s="479"/>
      <c r="N16" s="433"/>
      <c r="O16" s="432"/>
    </row>
    <row r="17" spans="2:15" s="25" customFormat="1" ht="15.75" customHeight="1">
      <c r="B17" s="20" t="s">
        <v>920</v>
      </c>
      <c r="C17" s="20"/>
      <c r="D17" s="20"/>
      <c r="E17" s="20"/>
      <c r="F17" s="20" t="s">
        <v>40</v>
      </c>
      <c r="G17" s="28"/>
      <c r="H17" s="28"/>
      <c r="I17" s="471" t="s">
        <v>1178</v>
      </c>
      <c r="J17" s="471"/>
      <c r="K17" s="471"/>
      <c r="L17" s="479" t="s">
        <v>42</v>
      </c>
      <c r="M17" s="479"/>
      <c r="N17" s="479"/>
      <c r="O17" s="432"/>
    </row>
    <row r="18" spans="2:15" s="25" customFormat="1" ht="15.75" customHeight="1">
      <c r="B18" s="20" t="s">
        <v>285</v>
      </c>
      <c r="C18" s="20"/>
      <c r="D18" s="20"/>
      <c r="E18" s="20"/>
      <c r="F18" s="20" t="s">
        <v>471</v>
      </c>
      <c r="G18" s="28"/>
      <c r="H18" s="28"/>
      <c r="I18" s="471"/>
      <c r="J18" s="471"/>
      <c r="K18" s="471"/>
      <c r="L18" s="479" t="s">
        <v>219</v>
      </c>
      <c r="M18" s="479"/>
      <c r="N18" s="479"/>
      <c r="O18" s="432"/>
    </row>
    <row r="19" spans="2:15" s="25" customFormat="1" ht="15.75" customHeight="1">
      <c r="B19" s="20" t="s">
        <v>56</v>
      </c>
      <c r="C19" s="20"/>
      <c r="D19" s="20"/>
      <c r="E19" s="20"/>
      <c r="F19" s="20" t="s">
        <v>398</v>
      </c>
      <c r="G19" s="28"/>
      <c r="H19" s="28"/>
      <c r="I19" s="479" t="s">
        <v>126</v>
      </c>
      <c r="J19" s="479"/>
      <c r="K19" s="479"/>
      <c r="L19" s="479" t="s">
        <v>125</v>
      </c>
      <c r="M19" s="479"/>
      <c r="N19" s="479"/>
      <c r="O19" s="432"/>
    </row>
    <row r="20" spans="2:15" s="25" customFormat="1" ht="15">
      <c r="B20" s="20" t="s">
        <v>38</v>
      </c>
      <c r="C20" s="20"/>
      <c r="D20" s="20"/>
      <c r="E20" s="20"/>
      <c r="F20" s="479" t="s">
        <v>431</v>
      </c>
      <c r="G20" s="479"/>
      <c r="H20" s="28"/>
      <c r="I20" s="479" t="s">
        <v>620</v>
      </c>
      <c r="J20" s="479"/>
      <c r="K20" s="479"/>
      <c r="L20" s="479" t="s">
        <v>123</v>
      </c>
      <c r="M20" s="479"/>
      <c r="N20" s="479"/>
      <c r="O20" s="479"/>
    </row>
    <row r="21" spans="2:15" s="25" customFormat="1" ht="15.75" customHeight="1">
      <c r="B21" s="20" t="s">
        <v>436</v>
      </c>
      <c r="C21" s="20"/>
      <c r="D21" s="20"/>
      <c r="E21" s="20"/>
      <c r="F21" s="20" t="s">
        <v>621</v>
      </c>
      <c r="G21"/>
      <c r="H21" s="28"/>
      <c r="I21" s="479" t="s">
        <v>218</v>
      </c>
      <c r="J21" s="479"/>
      <c r="K21" s="479"/>
      <c r="L21" s="471" t="s">
        <v>1199</v>
      </c>
      <c r="M21" s="471"/>
      <c r="N21" s="471"/>
      <c r="O21" s="471"/>
    </row>
    <row r="22" spans="2:15" s="25" customFormat="1" ht="15.75" customHeight="1">
      <c r="B22" s="20" t="s">
        <v>286</v>
      </c>
      <c r="C22" s="20"/>
      <c r="D22" s="20"/>
      <c r="E22" s="20"/>
      <c r="F22" s="20" t="s">
        <v>887</v>
      </c>
      <c r="I22" s="479" t="s">
        <v>41</v>
      </c>
      <c r="J22" s="479"/>
      <c r="K22" s="479"/>
      <c r="L22" s="471"/>
      <c r="M22" s="471"/>
      <c r="N22" s="471"/>
      <c r="O22" s="471"/>
    </row>
    <row r="23" spans="2:15" s="25" customFormat="1" ht="15.75" customHeight="1">
      <c r="B23" s="20" t="s">
        <v>397</v>
      </c>
      <c r="C23" s="20"/>
      <c r="D23" s="20"/>
      <c r="E23" s="20"/>
      <c r="F23" s="20" t="s">
        <v>473</v>
      </c>
      <c r="I23" s="479" t="s">
        <v>475</v>
      </c>
      <c r="J23" s="479"/>
      <c r="K23" s="479"/>
      <c r="L23" s="479" t="s">
        <v>882</v>
      </c>
      <c r="M23" s="479"/>
      <c r="N23" s="479"/>
      <c r="O23" s="432"/>
    </row>
    <row r="24" spans="2:15" s="25" customFormat="1" ht="15.75" customHeight="1">
      <c r="B24" s="20" t="s">
        <v>61</v>
      </c>
      <c r="C24" s="20"/>
      <c r="D24" s="20"/>
      <c r="E24" s="20"/>
      <c r="F24" s="20" t="s">
        <v>399</v>
      </c>
      <c r="I24" s="471" t="s">
        <v>1163</v>
      </c>
      <c r="J24" s="471"/>
      <c r="K24" s="471"/>
      <c r="L24" s="479" t="s">
        <v>1242</v>
      </c>
      <c r="M24" s="479"/>
      <c r="N24" s="479"/>
      <c r="O24" s="479"/>
    </row>
    <row r="25" spans="2:15" s="25" customFormat="1" ht="15.75" customHeight="1">
      <c r="B25" s="435" t="s">
        <v>39</v>
      </c>
      <c r="C25" s="435"/>
      <c r="D25" s="435"/>
      <c r="F25" s="20" t="s">
        <v>476</v>
      </c>
      <c r="G25" s="20"/>
      <c r="H25" s="433"/>
      <c r="I25" s="471"/>
      <c r="J25" s="471"/>
      <c r="K25" s="471"/>
      <c r="L25" s="479" t="s">
        <v>623</v>
      </c>
      <c r="M25" s="479"/>
    </row>
    <row r="26" spans="2:15" s="25" customFormat="1" ht="15">
      <c r="B26" s="19"/>
      <c r="M26" s="367"/>
    </row>
    <row r="27" spans="2:15" s="25" customFormat="1" ht="15">
      <c r="B27" s="429" t="s">
        <v>62</v>
      </c>
      <c r="I27" s="434"/>
      <c r="J27" s="434"/>
      <c r="K27" s="434"/>
    </row>
    <row r="28" spans="2:15" s="25" customFormat="1" ht="3.75" customHeight="1"/>
    <row r="29" spans="2:15" s="25" customFormat="1" ht="15">
      <c r="B29" s="459" t="s">
        <v>1137</v>
      </c>
      <c r="C29" s="459"/>
      <c r="D29" s="459"/>
      <c r="E29" s="459"/>
      <c r="F29" s="459"/>
      <c r="G29" s="459"/>
      <c r="H29" s="459"/>
      <c r="I29" s="459"/>
      <c r="J29" s="459"/>
      <c r="K29" s="459"/>
      <c r="L29" s="459"/>
      <c r="M29" s="459"/>
      <c r="N29" s="459"/>
      <c r="O29" s="459"/>
    </row>
    <row r="30" spans="2:15" s="25" customFormat="1" ht="15">
      <c r="B30" s="25" t="s">
        <v>1138</v>
      </c>
    </row>
    <row r="31" spans="2:15" s="25" customFormat="1" ht="8.25" customHeight="1">
      <c r="J31" s="368"/>
    </row>
    <row r="32" spans="2:15" s="25" customFormat="1" ht="15">
      <c r="B32" s="429" t="s">
        <v>57</v>
      </c>
      <c r="J32" s="368"/>
      <c r="L32" s="368"/>
    </row>
    <row r="33" spans="2:15" s="25" customFormat="1" ht="3.75" customHeight="1">
      <c r="I33" s="368"/>
      <c r="J33" s="368"/>
      <c r="L33" s="368"/>
    </row>
    <row r="34" spans="2:15" s="25" customFormat="1" ht="15.75" customHeight="1">
      <c r="B34" s="455" t="s">
        <v>1499</v>
      </c>
      <c r="C34" s="455"/>
      <c r="D34" s="455"/>
      <c r="E34" s="455"/>
      <c r="F34" s="455"/>
      <c r="G34" s="455"/>
      <c r="H34" s="455"/>
      <c r="I34" s="455"/>
      <c r="J34" s="455"/>
      <c r="K34" s="455"/>
      <c r="L34" s="455"/>
      <c r="M34" s="455"/>
      <c r="N34" s="455"/>
      <c r="O34" s="455"/>
    </row>
    <row r="35" spans="2:15" s="25" customFormat="1" ht="17.25" customHeight="1">
      <c r="B35" s="455"/>
      <c r="C35" s="455"/>
      <c r="D35" s="455"/>
      <c r="E35" s="455"/>
      <c r="F35" s="455"/>
      <c r="G35" s="455"/>
      <c r="H35" s="455"/>
      <c r="I35" s="455"/>
      <c r="J35" s="455"/>
      <c r="K35" s="455"/>
      <c r="L35" s="455"/>
      <c r="M35" s="455"/>
      <c r="N35" s="455"/>
      <c r="O35" s="455"/>
    </row>
    <row r="36" spans="2:15" s="25" customFormat="1" ht="15">
      <c r="B36" s="456"/>
      <c r="C36" s="456"/>
      <c r="D36" s="456"/>
      <c r="E36" s="456"/>
      <c r="F36" s="456"/>
      <c r="G36" s="456"/>
      <c r="H36" s="456"/>
      <c r="I36" s="456"/>
      <c r="J36" s="456"/>
      <c r="K36" s="456"/>
      <c r="L36" s="456"/>
      <c r="M36" s="456"/>
      <c r="N36" s="456"/>
      <c r="O36" s="456"/>
    </row>
    <row r="37" spans="2:15" s="25" customFormat="1" ht="7.5" customHeight="1">
      <c r="B37" s="368"/>
      <c r="C37" s="368"/>
      <c r="D37" s="368"/>
      <c r="E37" s="368"/>
      <c r="F37" s="368"/>
      <c r="G37" s="368"/>
      <c r="H37" s="368"/>
      <c r="I37" s="30"/>
      <c r="J37" s="31"/>
      <c r="K37" s="368"/>
      <c r="L37" s="31"/>
      <c r="M37" s="368"/>
      <c r="N37" s="368"/>
      <c r="O37" s="368"/>
    </row>
    <row r="38" spans="2:15" s="30" customFormat="1" ht="15">
      <c r="B38" s="428" t="s">
        <v>826</v>
      </c>
      <c r="I38" s="31"/>
      <c r="J38" s="31"/>
      <c r="L38" s="31"/>
      <c r="M38" s="368"/>
    </row>
    <row r="39" spans="2:15" s="25" customFormat="1" ht="3.75" customHeight="1">
      <c r="B39" s="31"/>
      <c r="C39" s="31"/>
      <c r="D39" s="31"/>
      <c r="E39" s="31"/>
      <c r="F39" s="31"/>
      <c r="G39" s="31"/>
      <c r="H39" s="31"/>
      <c r="I39" s="31"/>
      <c r="J39" s="31"/>
      <c r="K39" s="31"/>
      <c r="L39" s="31"/>
      <c r="M39" s="30"/>
      <c r="N39" s="31"/>
      <c r="O39" s="31"/>
    </row>
    <row r="40" spans="2:15" s="25" customFormat="1" ht="15.75" customHeight="1">
      <c r="B40" s="458" t="s">
        <v>1223</v>
      </c>
      <c r="C40" s="458"/>
      <c r="D40" s="458"/>
      <c r="E40" s="458"/>
      <c r="F40" s="458"/>
      <c r="G40" s="458"/>
      <c r="H40" s="458"/>
      <c r="I40" s="458"/>
      <c r="J40" s="458"/>
      <c r="K40" s="458"/>
      <c r="L40" s="458"/>
      <c r="M40" s="458"/>
      <c r="N40" s="458"/>
      <c r="O40" s="458"/>
    </row>
    <row r="41" spans="2:15" s="25" customFormat="1" ht="15">
      <c r="B41" s="458"/>
      <c r="C41" s="458"/>
      <c r="D41" s="458"/>
      <c r="E41" s="458"/>
      <c r="F41" s="458"/>
      <c r="G41" s="458"/>
      <c r="H41" s="458"/>
      <c r="I41" s="458"/>
      <c r="J41" s="458"/>
      <c r="K41" s="458"/>
      <c r="L41" s="458"/>
      <c r="M41" s="458"/>
      <c r="N41" s="458"/>
      <c r="O41" s="458"/>
    </row>
    <row r="42" spans="2:15" s="25" customFormat="1" ht="7.5" customHeight="1">
      <c r="B42" s="31"/>
      <c r="C42" s="31"/>
      <c r="D42" s="31"/>
      <c r="E42" s="31"/>
      <c r="F42" s="31"/>
      <c r="G42" s="31"/>
      <c r="H42" s="31"/>
      <c r="I42" s="31"/>
      <c r="J42" s="31"/>
      <c r="K42" s="31"/>
      <c r="L42" s="31"/>
      <c r="M42" s="31"/>
      <c r="N42" s="31"/>
      <c r="O42" s="31"/>
    </row>
    <row r="43" spans="2:15" s="25" customFormat="1" ht="15.75" customHeight="1">
      <c r="B43" s="455" t="s">
        <v>884</v>
      </c>
      <c r="C43" s="455"/>
      <c r="D43" s="455"/>
      <c r="E43" s="455"/>
      <c r="F43" s="455"/>
      <c r="G43" s="455"/>
      <c r="H43" s="455"/>
      <c r="I43" s="455"/>
      <c r="J43" s="455"/>
      <c r="K43" s="455"/>
      <c r="L43" s="455"/>
      <c r="M43" s="455"/>
      <c r="N43" s="455"/>
      <c r="O43" s="455"/>
    </row>
    <row r="44" spans="2:15" s="25" customFormat="1" ht="17.25" customHeight="1">
      <c r="B44" s="455"/>
      <c r="C44" s="455"/>
      <c r="D44" s="455"/>
      <c r="E44" s="455"/>
      <c r="F44" s="455"/>
      <c r="G44" s="455"/>
      <c r="H44" s="455"/>
      <c r="I44" s="455"/>
      <c r="J44" s="455"/>
      <c r="K44" s="455"/>
      <c r="L44" s="455"/>
      <c r="M44" s="455"/>
      <c r="N44" s="455"/>
      <c r="O44" s="455"/>
    </row>
    <row r="45" spans="2:15" s="25" customFormat="1" ht="15.6" thickBot="1">
      <c r="B45" s="455"/>
      <c r="C45" s="455"/>
      <c r="D45" s="455"/>
      <c r="E45" s="455"/>
      <c r="F45" s="455"/>
      <c r="G45" s="455"/>
      <c r="H45" s="455"/>
      <c r="I45" s="455"/>
      <c r="J45" s="455"/>
      <c r="K45" s="455"/>
      <c r="L45" s="455"/>
      <c r="M45" s="455"/>
      <c r="N45" s="455"/>
      <c r="O45" s="455"/>
    </row>
    <row r="46" spans="2:15" s="25" customFormat="1" ht="15.6" thickBot="1">
      <c r="E46" s="32"/>
      <c r="F46" s="33"/>
      <c r="G46" s="460" t="s">
        <v>798</v>
      </c>
      <c r="H46" s="460"/>
      <c r="I46" s="460"/>
      <c r="J46" s="460" t="s">
        <v>799</v>
      </c>
      <c r="K46" s="460"/>
      <c r="L46" s="466"/>
      <c r="M46" s="369"/>
      <c r="N46" s="370"/>
    </row>
    <row r="47" spans="2:15" s="25" customFormat="1" ht="15">
      <c r="E47" s="464" t="s">
        <v>1201</v>
      </c>
      <c r="F47" s="465"/>
      <c r="G47" s="465"/>
      <c r="H47" s="372">
        <v>1200</v>
      </c>
      <c r="I47" s="372"/>
      <c r="J47" s="467" t="s">
        <v>800</v>
      </c>
      <c r="K47" s="467"/>
      <c r="L47" s="468"/>
      <c r="M47" s="371"/>
      <c r="N47" s="372"/>
    </row>
    <row r="48" spans="2:15" s="25" customFormat="1" ht="3.75" customHeight="1">
      <c r="E48" s="34"/>
      <c r="F48" s="35"/>
      <c r="G48" s="35"/>
      <c r="H48" s="372"/>
      <c r="I48" s="372"/>
      <c r="J48" s="36"/>
      <c r="K48" s="36"/>
      <c r="L48" s="36"/>
      <c r="M48" s="371"/>
      <c r="N48" s="372"/>
    </row>
    <row r="49" spans="1:19" s="25" customFormat="1" ht="15">
      <c r="E49" s="464" t="s">
        <v>796</v>
      </c>
      <c r="F49" s="465"/>
      <c r="G49" s="465"/>
      <c r="H49" s="372">
        <v>950</v>
      </c>
      <c r="I49" s="372"/>
      <c r="J49" s="469" t="s">
        <v>800</v>
      </c>
      <c r="K49" s="469"/>
      <c r="L49" s="470"/>
      <c r="M49" s="371"/>
      <c r="N49" s="372"/>
    </row>
    <row r="50" spans="1:19" s="25" customFormat="1" ht="4.5" customHeight="1">
      <c r="E50" s="34"/>
      <c r="F50" s="35"/>
      <c r="G50" s="35"/>
      <c r="H50" s="372"/>
      <c r="I50" s="372"/>
      <c r="J50" s="36"/>
      <c r="K50" s="36"/>
      <c r="L50" s="36"/>
      <c r="M50" s="371"/>
      <c r="N50" s="372"/>
    </row>
    <row r="51" spans="1:19" s="25" customFormat="1" ht="15">
      <c r="E51" s="464" t="s">
        <v>1202</v>
      </c>
      <c r="F51" s="465"/>
      <c r="G51" s="465"/>
      <c r="H51" s="372">
        <v>525</v>
      </c>
      <c r="I51" s="372"/>
      <c r="J51" s="469" t="s">
        <v>800</v>
      </c>
      <c r="K51" s="469"/>
      <c r="L51" s="470"/>
      <c r="M51" s="371"/>
      <c r="N51" s="372"/>
    </row>
    <row r="52" spans="1:19" s="25" customFormat="1" ht="4.5" customHeight="1">
      <c r="E52" s="34"/>
      <c r="F52" s="35"/>
      <c r="G52" s="35"/>
      <c r="H52" s="372"/>
      <c r="I52" s="372"/>
      <c r="J52" s="36"/>
      <c r="K52" s="36"/>
      <c r="L52" s="36"/>
      <c r="M52" s="371"/>
      <c r="N52" s="372"/>
    </row>
    <row r="53" spans="1:19" s="25" customFormat="1" ht="15">
      <c r="E53" s="464" t="s">
        <v>797</v>
      </c>
      <c r="F53" s="465"/>
      <c r="G53" s="465"/>
      <c r="H53" s="372">
        <v>300</v>
      </c>
      <c r="I53" s="372"/>
      <c r="J53" s="469" t="s">
        <v>800</v>
      </c>
      <c r="K53" s="469"/>
      <c r="L53" s="470"/>
      <c r="M53" s="371"/>
      <c r="N53" s="372"/>
    </row>
    <row r="54" spans="1:19" s="25" customFormat="1" ht="3.75" customHeight="1" thickBot="1">
      <c r="E54" s="382"/>
      <c r="F54" s="383"/>
      <c r="G54" s="383"/>
      <c r="H54" s="37"/>
      <c r="I54" s="37"/>
      <c r="J54" s="38"/>
      <c r="K54" s="38"/>
      <c r="L54" s="38"/>
      <c r="M54" s="373"/>
      <c r="N54" s="374"/>
    </row>
    <row r="55" spans="1:19" s="25" customFormat="1" ht="7.5" customHeight="1">
      <c r="I55" s="381"/>
      <c r="J55" s="30"/>
      <c r="K55" s="380"/>
      <c r="L55" s="30"/>
    </row>
    <row r="56" spans="1:19" s="39" customFormat="1" ht="16.8">
      <c r="B56" s="461" t="s">
        <v>814</v>
      </c>
      <c r="C56" s="461"/>
      <c r="D56" s="461"/>
      <c r="E56" s="461"/>
      <c r="F56" s="461"/>
      <c r="G56" s="461"/>
      <c r="H56" s="461"/>
      <c r="I56" s="461"/>
      <c r="J56" s="461"/>
      <c r="K56" s="461"/>
      <c r="L56" s="461"/>
      <c r="M56" s="461"/>
      <c r="N56" s="461"/>
      <c r="O56" s="461"/>
      <c r="P56" s="40"/>
      <c r="Q56" s="40"/>
      <c r="R56" s="40"/>
      <c r="S56" s="40"/>
    </row>
    <row r="57" spans="1:19" s="30" customFormat="1" ht="15">
      <c r="B57" s="25"/>
      <c r="L57" s="375"/>
      <c r="M57" s="40"/>
    </row>
    <row r="58" spans="1:19" s="30" customFormat="1" ht="18.75" customHeight="1">
      <c r="B58" s="428" t="s">
        <v>1224</v>
      </c>
      <c r="I58" s="375"/>
    </row>
    <row r="59" spans="1:19" s="30" customFormat="1" ht="17.25" customHeight="1">
      <c r="B59" s="462" t="s">
        <v>1203</v>
      </c>
      <c r="C59" s="462"/>
      <c r="D59" s="462"/>
      <c r="E59" s="462"/>
      <c r="F59" s="462"/>
      <c r="G59" s="462"/>
      <c r="H59" s="462"/>
      <c r="I59" s="462"/>
      <c r="J59" s="462"/>
      <c r="K59" s="462"/>
      <c r="L59" s="462"/>
      <c r="M59" s="462"/>
      <c r="N59" s="462"/>
      <c r="O59" s="462"/>
    </row>
    <row r="60" spans="1:19" s="30" customFormat="1" ht="8.1" customHeight="1">
      <c r="B60" s="29"/>
      <c r="L60" s="376"/>
      <c r="M60" s="375"/>
    </row>
    <row r="61" spans="1:19" s="30" customFormat="1" ht="18.75" customHeight="1">
      <c r="B61" s="428" t="s">
        <v>827</v>
      </c>
      <c r="I61" s="376"/>
      <c r="J61" s="384"/>
      <c r="M61" s="430"/>
    </row>
    <row r="62" spans="1:19" s="30" customFormat="1" ht="41.25" customHeight="1">
      <c r="B62" s="482" t="s">
        <v>1500</v>
      </c>
      <c r="C62" s="482"/>
      <c r="D62" s="482"/>
      <c r="E62" s="482"/>
      <c r="F62" s="482"/>
      <c r="G62" s="482"/>
      <c r="H62" s="482"/>
      <c r="I62" s="482"/>
      <c r="J62" s="482"/>
      <c r="K62" s="482"/>
      <c r="L62" s="482"/>
      <c r="M62" s="482"/>
      <c r="N62" s="482"/>
      <c r="O62" s="482"/>
    </row>
    <row r="63" spans="1:19" s="30" customFormat="1" ht="20.399999999999999">
      <c r="B63" s="463" t="s">
        <v>480</v>
      </c>
      <c r="C63" s="463"/>
      <c r="D63" s="463"/>
      <c r="E63" s="463"/>
      <c r="F63" s="463"/>
      <c r="G63" s="463"/>
      <c r="H63" s="463"/>
      <c r="I63" s="463"/>
      <c r="J63" s="463"/>
      <c r="K63" s="463"/>
      <c r="L63" s="463"/>
      <c r="M63" s="463"/>
      <c r="N63" s="463"/>
      <c r="O63" s="463"/>
    </row>
    <row r="64" spans="1:19" s="30" customFormat="1" ht="37.5" customHeight="1">
      <c r="A64" s="41"/>
      <c r="B64" s="481" t="s">
        <v>1502</v>
      </c>
      <c r="C64" s="481"/>
      <c r="D64" s="481"/>
      <c r="E64" s="481"/>
      <c r="F64" s="481"/>
      <c r="G64" s="481"/>
      <c r="H64" s="481"/>
      <c r="I64" s="481"/>
      <c r="J64" s="481"/>
      <c r="K64" s="481"/>
      <c r="L64" s="481"/>
      <c r="M64" s="481"/>
      <c r="N64" s="481"/>
      <c r="O64" s="481"/>
    </row>
    <row r="65" spans="2:15" s="30" customFormat="1" ht="8.1" customHeight="1">
      <c r="I65" s="43"/>
      <c r="J65" s="18"/>
      <c r="L65" s="43"/>
      <c r="M65" s="377"/>
    </row>
    <row r="66" spans="2:15" s="30" customFormat="1" ht="15">
      <c r="B66" s="457" t="s">
        <v>1501</v>
      </c>
      <c r="C66" s="457"/>
      <c r="D66" s="457"/>
      <c r="E66" s="457"/>
      <c r="F66" s="457"/>
      <c r="G66" s="457"/>
      <c r="H66" s="457"/>
      <c r="I66" s="457"/>
      <c r="J66" s="457"/>
      <c r="K66" s="457"/>
      <c r="L66" s="457"/>
      <c r="M66" s="457"/>
      <c r="N66" s="457"/>
      <c r="O66" s="457"/>
    </row>
    <row r="67" spans="2:15" s="30" customFormat="1" ht="15">
      <c r="B67" s="457" t="s">
        <v>43</v>
      </c>
      <c r="C67" s="457"/>
      <c r="D67" s="457"/>
      <c r="E67" s="457"/>
      <c r="F67" s="457"/>
      <c r="G67" s="457"/>
      <c r="H67" s="457"/>
      <c r="I67" s="457"/>
      <c r="J67" s="457"/>
      <c r="K67" s="457"/>
      <c r="L67" s="457"/>
      <c r="M67" s="457"/>
      <c r="N67" s="457"/>
      <c r="O67" s="457"/>
    </row>
    <row r="68" spans="2:15" s="42" customFormat="1" ht="18" customHeight="1">
      <c r="B68" s="480" t="s">
        <v>1503</v>
      </c>
      <c r="C68" s="480"/>
      <c r="D68" s="480"/>
      <c r="E68" s="480"/>
      <c r="F68" s="480"/>
      <c r="G68" s="480"/>
      <c r="H68" s="480"/>
      <c r="I68" s="480"/>
      <c r="J68" s="480"/>
      <c r="K68" s="480"/>
      <c r="L68" s="480"/>
      <c r="M68" s="480"/>
      <c r="N68" s="480"/>
      <c r="O68" s="480"/>
    </row>
    <row r="69" spans="2:15" s="30" customFormat="1" ht="7.5" customHeight="1">
      <c r="B69" s="43"/>
      <c r="I69" s="43"/>
      <c r="J69" s="21"/>
      <c r="L69" s="21"/>
      <c r="M69" s="18"/>
    </row>
    <row r="70" spans="2:15" s="30" customFormat="1" ht="15">
      <c r="B70" s="457" t="s">
        <v>354</v>
      </c>
      <c r="C70" s="457"/>
      <c r="D70" s="457"/>
      <c r="E70" s="457"/>
      <c r="F70" s="457"/>
      <c r="G70" s="457"/>
      <c r="H70" s="457"/>
      <c r="I70" s="457"/>
      <c r="J70" s="457"/>
      <c r="K70" s="457"/>
      <c r="L70" s="457"/>
      <c r="M70" s="457"/>
      <c r="N70" s="457"/>
      <c r="O70" s="457"/>
    </row>
    <row r="71" spans="2:15" ht="15">
      <c r="M71" s="43"/>
    </row>
    <row r="72" spans="2:15" hidden="1"/>
    <row r="73" spans="2:15" hidden="1"/>
    <row r="74" spans="2:15" hidden="1"/>
    <row r="75" spans="2:15" hidden="1"/>
    <row r="76" spans="2:15" hidden="1"/>
    <row r="77" spans="2:15" hidden="1"/>
    <row r="78" spans="2:15" hidden="1"/>
    <row r="79" spans="2:15" hidden="1"/>
    <row r="80" spans="2:15"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sheetData>
  <mergeCells count="47">
    <mergeCell ref="L20:O20"/>
    <mergeCell ref="L23:N23"/>
    <mergeCell ref="L25:M25"/>
    <mergeCell ref="L15:M15"/>
    <mergeCell ref="L16:M16"/>
    <mergeCell ref="L17:N17"/>
    <mergeCell ref="L18:N18"/>
    <mergeCell ref="L19:N19"/>
    <mergeCell ref="L24:O24"/>
    <mergeCell ref="J51:L51"/>
    <mergeCell ref="J53:L53"/>
    <mergeCell ref="B68:O68"/>
    <mergeCell ref="B66:O66"/>
    <mergeCell ref="B64:O64"/>
    <mergeCell ref="B62:O62"/>
    <mergeCell ref="J49:L49"/>
    <mergeCell ref="I17:K18"/>
    <mergeCell ref="L21:O22"/>
    <mergeCell ref="A2:O2"/>
    <mergeCell ref="A4:O4"/>
    <mergeCell ref="B6:O10"/>
    <mergeCell ref="B13:O13"/>
    <mergeCell ref="B11:O11"/>
    <mergeCell ref="I15:K16"/>
    <mergeCell ref="I24:K25"/>
    <mergeCell ref="F20:G20"/>
    <mergeCell ref="I19:K19"/>
    <mergeCell ref="I20:K20"/>
    <mergeCell ref="I21:K21"/>
    <mergeCell ref="I22:K22"/>
    <mergeCell ref="I23:K23"/>
    <mergeCell ref="B34:O36"/>
    <mergeCell ref="B70:O70"/>
    <mergeCell ref="B40:O41"/>
    <mergeCell ref="B43:O45"/>
    <mergeCell ref="B29:O29"/>
    <mergeCell ref="G46:I46"/>
    <mergeCell ref="B56:O56"/>
    <mergeCell ref="B59:O59"/>
    <mergeCell ref="B63:O63"/>
    <mergeCell ref="B67:O67"/>
    <mergeCell ref="E47:G47"/>
    <mergeCell ref="E49:G49"/>
    <mergeCell ref="J46:L46"/>
    <mergeCell ref="J47:L47"/>
    <mergeCell ref="E51:G51"/>
    <mergeCell ref="E53:G53"/>
  </mergeCells>
  <phoneticPr fontId="9" type="noConversion"/>
  <hyperlinks>
    <hyperlink ref="B15" location="Accreditation" display="Accreditation"/>
    <hyperlink ref="B16" location="Actuarial" display="Actuarial"/>
    <hyperlink ref="B18" location="Appeals" display="Appeals"/>
    <hyperlink ref="B19" location="Audit_Reimburesment" display="Audit / Reimbursement"/>
    <hyperlink ref="B20" location="Behavioral_Health" display="Behavioral Health"/>
    <hyperlink ref="B21" location="Blue_Cross_Blue_Shield_Association" display="Blue Cross Blue Shield Association"/>
    <hyperlink ref="B22" location="Business_Change" display="Business Change"/>
    <hyperlink ref="B23" location="Claims" display="Claims"/>
    <hyperlink ref="B24" location="Clinical_Products_and_Programs" display="Clinical Products and Programs"/>
    <hyperlink ref="F15" location="Compliance" display="Compliance"/>
    <hyperlink ref="F16" location="Congressional" display="Congressional"/>
    <hyperlink ref="F17" location="Contracts" display="Contracts"/>
    <hyperlink ref="F18" location="Credentialing" display="Credentialing"/>
    <hyperlink ref="F19" location="Customer_Service" display="Customer Service"/>
    <hyperlink ref="F20" location="Dental_Vision" display="Dental / Vision"/>
    <hyperlink ref="F23" location="EDI" display="EDI"/>
    <hyperlink ref="F24" location="Enrollment_and_Billing" display="Enrollment &amp; Billing"/>
    <hyperlink ref="F25" location="Fraud_Investigation" display="Fraud Investigation"/>
    <hyperlink ref="I19" location="Media_Communications" display="Media Communications"/>
    <hyperlink ref="I20" location="Medical_Directors" display="Medical Directors"/>
    <hyperlink ref="I21" location="Medical_Policy" display="Medical Policy"/>
    <hyperlink ref="I22" location="National_Networks" display="National Networks"/>
    <hyperlink ref="I23" location="Operations" display="Operations"/>
    <hyperlink ref="L15" location="Pharmacy" display="Pharmacy"/>
    <hyperlink ref="L16" location="Provider_Data" display="Provider Data"/>
    <hyperlink ref="L17" location="Provider_Networks" display="Provider Networks"/>
    <hyperlink ref="L18" location="Quality_Initiatives" display="Quality Initiatives"/>
    <hyperlink ref="L19" location="Recovery_Refunds" display="Recovery / Refunds"/>
    <hyperlink ref="L20" location="Review_and_Case_Management" display="Review and Case Management"/>
    <hyperlink ref="L25" location="Underwriting" display="Underwriting"/>
    <hyperlink ref="B15:C15" location="Accreditation" display="Accreditation"/>
    <hyperlink ref="B17:C17" location="Appeals" display="Appeals"/>
    <hyperlink ref="B18:D18" location="Audit_Reimburesment" display="Audit / Reimbursement"/>
    <hyperlink ref="B68" r:id="rId1" display="CFitzgerald@CCS-Consultants.com"/>
    <hyperlink ref="B19:C19" location="Behavioral_Health" display="Behavioral Health"/>
    <hyperlink ref="B20:E20" location="Blue_Cross_Blue_Shield_Association" display="Blue Cross Blue Shield Association"/>
    <hyperlink ref="F15:G15" location="Community_Health" display="Community Health"/>
    <hyperlink ref="F16:G16" location="Compliance" display="Compliance"/>
    <hyperlink ref="F17:G17" location="Congressional" display="Congressional"/>
    <hyperlink ref="F18:G18" location="Contracts" display="Contracts"/>
    <hyperlink ref="F19:G19" location="Credentialing" display="Credentialing"/>
    <hyperlink ref="L18:M18" location="Provider_Networks" display="Provider Networks"/>
    <hyperlink ref="L19:M19" location="Quality_Initiatives" display="Quality Initiatives"/>
    <hyperlink ref="B56:K56" location="'Order Form'!A1" display="Please use the Order Form tab to place your order."/>
    <hyperlink ref="L20:N20" location="Recovery_Refunds" display="Recovery / Refunds"/>
    <hyperlink ref="L23" location="Sales_and_Sales_Support" display="Sales and Sales Support"/>
    <hyperlink ref="F22" location="Direct_Sales" display="Direct Sales"/>
    <hyperlink ref="B17" location="Analytics" display="Analytics"/>
    <hyperlink ref="I24:J27" location="Other_Participant_Requested_Positions" display="Other Participant Requested Positions"/>
    <hyperlink ref="B68:O68" r:id="rId2" display="SFitzgerald@CCS-Consultants.com"/>
    <hyperlink ref="F21" location="Disease_Management" display="Disease Management"/>
    <hyperlink ref="I17:K18" location="Long_Term_Services_and_Support" display="Long_Term_Services_and_Support"/>
    <hyperlink ref="B25:D25" location="Community_Health" display="Community Health"/>
    <hyperlink ref="F20:G20" location="Dental_Vision" display="Dental / Vision"/>
    <hyperlink ref="I15:K16" location="Insurance_and_Risk_Management" display="Insurance_and_Risk_Management"/>
    <hyperlink ref="L18:N18" location="Quality_Initiatives" display="Quality Initiatives"/>
    <hyperlink ref="L19:N19" location="Recovery_Refunds" display="Recovery / Refunds"/>
    <hyperlink ref="L20:O20" location="Review_and_Case_Management" display="Review and Case Management"/>
    <hyperlink ref="L21:O22" location="Risk_Adjustment_Medicare_Advantage" display="Risk_Adjustment_Medicare_Advantage"/>
    <hyperlink ref="L24:N24" location="TPABenfitsAdministration1" display="TPA Benefits Administration"/>
  </hyperlinks>
  <printOptions horizontalCentered="1"/>
  <pageMargins left="0.25" right="0.25" top="0.5" bottom="0.5" header="0.25" footer="0.25"/>
  <pageSetup orientation="landscape" useFirstPageNumber="1" r:id="rId3"/>
  <headerFooter alignWithMargins="0">
    <oddFooter>&amp;L&amp;"Garamond,Regular"© Fitzgerald's Compensation Consulting Services&amp;R&amp;"Garamond,Regular"&amp;A - &amp;P</oddFooter>
  </headerFooter>
  <rowBreaks count="2" manualBreakCount="2">
    <brk id="42" max="14" man="1"/>
    <brk id="71"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O109"/>
  <sheetViews>
    <sheetView showGridLines="0" showRowColHeaders="0" zoomScaleNormal="100" zoomScaleSheetLayoutView="82" workbookViewId="0">
      <pane ySplit="4" topLeftCell="A5" activePane="bottomLeft" state="frozen"/>
      <selection pane="bottomLeft" activeCell="A2" sqref="A2:O2"/>
    </sheetView>
  </sheetViews>
  <sheetFormatPr defaultColWidth="0" defaultRowHeight="15" zeroHeight="1"/>
  <cols>
    <col min="1" max="1" width="0.88671875" style="44" customWidth="1"/>
    <col min="2" max="2" width="120.6640625" style="45" customWidth="1"/>
    <col min="3" max="3" width="32.44140625" style="54" customWidth="1"/>
    <col min="4" max="4" width="2.6640625" style="44" customWidth="1"/>
    <col min="5" max="16384" width="9.109375" style="44" hidden="1"/>
  </cols>
  <sheetData>
    <row r="1" spans="1:15" ht="5.25" customHeight="1">
      <c r="C1" s="46"/>
    </row>
    <row r="2" spans="1:15" s="47" customFormat="1" ht="30" customHeight="1">
      <c r="A2" s="472" t="s">
        <v>1498</v>
      </c>
      <c r="B2" s="473"/>
      <c r="C2" s="473"/>
      <c r="D2" s="473"/>
      <c r="E2" s="473"/>
      <c r="F2" s="473"/>
      <c r="G2" s="473"/>
      <c r="H2" s="473"/>
      <c r="I2" s="473"/>
      <c r="J2" s="473"/>
      <c r="K2" s="473"/>
      <c r="L2" s="473"/>
      <c r="M2" s="473"/>
      <c r="N2" s="473"/>
      <c r="O2" s="473"/>
    </row>
    <row r="3" spans="1:15" s="24" customFormat="1" ht="9.75" customHeight="1">
      <c r="A3" s="48"/>
      <c r="B3" s="49"/>
      <c r="C3" s="50"/>
      <c r="D3" s="48"/>
    </row>
    <row r="4" spans="1:15" s="52" customFormat="1" ht="26.25" customHeight="1">
      <c r="A4" s="483" t="s">
        <v>59</v>
      </c>
      <c r="B4" s="483"/>
      <c r="C4" s="51"/>
    </row>
    <row r="5" spans="1:15" ht="5.25" customHeight="1">
      <c r="B5" s="53"/>
    </row>
    <row r="6" spans="1:15" ht="93.75" customHeight="1">
      <c r="B6" s="55" t="s">
        <v>1225</v>
      </c>
      <c r="C6" s="56"/>
    </row>
    <row r="7" spans="1:15">
      <c r="B7" s="57"/>
    </row>
    <row r="8" spans="1:15">
      <c r="B8" s="58" t="s">
        <v>281</v>
      </c>
      <c r="C8" s="59" t="s">
        <v>733</v>
      </c>
    </row>
    <row r="9" spans="1:15" ht="32.25" customHeight="1">
      <c r="B9" s="55" t="s">
        <v>282</v>
      </c>
      <c r="C9" s="60"/>
    </row>
    <row r="10" spans="1:15">
      <c r="B10" s="55"/>
      <c r="C10" s="60"/>
    </row>
    <row r="11" spans="1:15">
      <c r="B11" s="58" t="s">
        <v>296</v>
      </c>
      <c r="C11" s="59" t="s">
        <v>297</v>
      </c>
    </row>
    <row r="12" spans="1:15" ht="30.75" customHeight="1">
      <c r="B12" s="55" t="s">
        <v>885</v>
      </c>
      <c r="C12" s="60"/>
    </row>
    <row r="13" spans="1:15">
      <c r="B13" s="61"/>
      <c r="C13" s="60"/>
    </row>
    <row r="14" spans="1:15">
      <c r="B14" s="58" t="s">
        <v>290</v>
      </c>
      <c r="C14" s="59" t="s">
        <v>291</v>
      </c>
    </row>
    <row r="15" spans="1:15" ht="45">
      <c r="B15" s="55" t="s">
        <v>1226</v>
      </c>
      <c r="C15" s="60"/>
    </row>
    <row r="16" spans="1:15">
      <c r="C16" s="60"/>
    </row>
    <row r="17" spans="2:4">
      <c r="B17" s="58" t="s">
        <v>481</v>
      </c>
      <c r="C17" s="59" t="s">
        <v>393</v>
      </c>
    </row>
    <row r="18" spans="2:4" ht="46.5" customHeight="1">
      <c r="B18" s="55" t="s">
        <v>1227</v>
      </c>
      <c r="C18" s="60"/>
    </row>
    <row r="19" spans="2:4">
      <c r="B19" s="61"/>
      <c r="C19" s="60"/>
    </row>
    <row r="20" spans="2:4" hidden="1">
      <c r="B20" s="58" t="s">
        <v>737</v>
      </c>
      <c r="C20" s="59" t="s">
        <v>815</v>
      </c>
      <c r="D20" s="62"/>
    </row>
    <row r="21" spans="2:4" ht="47.25" hidden="1" customHeight="1">
      <c r="B21" s="63" t="s">
        <v>959</v>
      </c>
    </row>
    <row r="22" spans="2:4" hidden="1">
      <c r="B22" s="55"/>
    </row>
    <row r="23" spans="2:4">
      <c r="B23" s="58" t="s">
        <v>412</v>
      </c>
      <c r="C23" s="59" t="s">
        <v>394</v>
      </c>
    </row>
    <row r="24" spans="2:4" ht="60">
      <c r="B24" s="55" t="s">
        <v>1504</v>
      </c>
    </row>
    <row r="25" spans="2:4">
      <c r="B25" s="61"/>
    </row>
    <row r="26" spans="2:4" ht="17.399999999999999">
      <c r="B26" s="64" t="s">
        <v>413</v>
      </c>
    </row>
    <row r="27" spans="2:4" ht="7.5" customHeight="1">
      <c r="B27" s="61"/>
    </row>
    <row r="28" spans="2:4" ht="46.5" customHeight="1">
      <c r="B28" s="58" t="s">
        <v>1228</v>
      </c>
    </row>
    <row r="29" spans="2:4" ht="6" customHeight="1">
      <c r="B29" s="61"/>
    </row>
    <row r="30" spans="2:4" ht="33" customHeight="1">
      <c r="B30" s="58" t="s">
        <v>960</v>
      </c>
    </row>
    <row r="31" spans="2:4" ht="9" customHeight="1">
      <c r="B31" s="55"/>
    </row>
    <row r="32" spans="2:4" s="30" customFormat="1">
      <c r="B32" s="65" t="s">
        <v>961</v>
      </c>
      <c r="C32" s="66"/>
    </row>
    <row r="33" spans="2:3" ht="9" customHeight="1">
      <c r="B33" s="65"/>
    </row>
    <row r="34" spans="2:3" s="69" customFormat="1" ht="34.5" customHeight="1">
      <c r="B34" s="67" t="s">
        <v>962</v>
      </c>
      <c r="C34" s="68"/>
    </row>
    <row r="35" spans="2:3" s="69" customFormat="1" ht="178.2" customHeight="1">
      <c r="B35" s="63" t="s">
        <v>1221</v>
      </c>
      <c r="C35" s="68"/>
    </row>
    <row r="36" spans="2:3" ht="9" customHeight="1">
      <c r="B36" s="65"/>
    </row>
    <row r="37" spans="2:3" s="30" customFormat="1">
      <c r="B37" s="65" t="s">
        <v>963</v>
      </c>
      <c r="C37" s="66"/>
    </row>
    <row r="38" spans="2:3" ht="9" customHeight="1">
      <c r="B38" s="65"/>
    </row>
    <row r="39" spans="2:3" ht="60">
      <c r="B39" s="57" t="s">
        <v>1505</v>
      </c>
    </row>
    <row r="40" spans="2:3" ht="9" customHeight="1">
      <c r="B40" s="61"/>
    </row>
    <row r="41" spans="2:3" ht="17.399999999999999">
      <c r="B41" s="64" t="s">
        <v>823</v>
      </c>
    </row>
    <row r="42" spans="2:3" ht="7.5" customHeight="1"/>
    <row r="43" spans="2:3" s="30" customFormat="1" ht="50.25" customHeight="1">
      <c r="B43" s="58" t="s">
        <v>964</v>
      </c>
      <c r="C43" s="66"/>
    </row>
    <row r="44" spans="2:3" ht="6" customHeight="1">
      <c r="B44" s="58"/>
    </row>
    <row r="45" spans="2:3" ht="45">
      <c r="B45" s="58" t="s">
        <v>965</v>
      </c>
    </row>
    <row r="46" spans="2:3" ht="6" customHeight="1">
      <c r="B46" s="58"/>
    </row>
    <row r="47" spans="2:3" ht="76.95" customHeight="1">
      <c r="B47" s="55" t="s">
        <v>1524</v>
      </c>
    </row>
    <row r="48" spans="2:3" ht="5.25" customHeight="1">
      <c r="B48" s="61"/>
    </row>
    <row r="49" spans="2:3" s="30" customFormat="1" ht="75">
      <c r="B49" s="55" t="s">
        <v>1525</v>
      </c>
      <c r="C49" s="66"/>
    </row>
    <row r="50" spans="2:3" ht="5.25" customHeight="1">
      <c r="B50" s="58"/>
    </row>
    <row r="51" spans="2:3" ht="41.25" customHeight="1">
      <c r="B51" s="58" t="s">
        <v>1161</v>
      </c>
    </row>
    <row r="52" spans="2:3" ht="10.5" customHeight="1">
      <c r="B52" s="55"/>
    </row>
    <row r="53" spans="2:3" ht="17.399999999999999">
      <c r="B53" s="64" t="s">
        <v>824</v>
      </c>
    </row>
    <row r="54" spans="2:3" ht="3.75" customHeight="1">
      <c r="B54" s="70"/>
    </row>
    <row r="55" spans="2:3">
      <c r="B55" s="71" t="s">
        <v>341</v>
      </c>
    </row>
    <row r="56" spans="2:3">
      <c r="B56" s="72"/>
    </row>
    <row r="57" spans="2:3">
      <c r="B57" s="45" t="s">
        <v>1526</v>
      </c>
    </row>
    <row r="58" spans="2:3" ht="6" customHeight="1">
      <c r="B58" s="72"/>
    </row>
    <row r="59" spans="2:3" s="30" customFormat="1">
      <c r="B59" s="45" t="s">
        <v>1527</v>
      </c>
      <c r="C59" s="66"/>
    </row>
    <row r="60" spans="2:3" ht="6" customHeight="1">
      <c r="B60" s="72"/>
    </row>
    <row r="61" spans="2:3" s="30" customFormat="1">
      <c r="B61" s="45" t="s">
        <v>1528</v>
      </c>
      <c r="C61" s="66"/>
    </row>
    <row r="62" spans="2:3" ht="6" customHeight="1">
      <c r="B62" s="72"/>
    </row>
    <row r="63" spans="2:3" s="30" customFormat="1" ht="60">
      <c r="B63" s="389" t="s">
        <v>1229</v>
      </c>
      <c r="C63" s="66"/>
    </row>
    <row r="64" spans="2:3" s="30" customFormat="1" ht="82.2" customHeight="1">
      <c r="B64" s="389" t="s">
        <v>1162</v>
      </c>
      <c r="C64" s="66"/>
    </row>
    <row r="65" spans="1:3" s="30" customFormat="1">
      <c r="B65" s="73" t="s">
        <v>319</v>
      </c>
      <c r="C65" s="66"/>
    </row>
    <row r="66" spans="1:3" s="30" customFormat="1" ht="60">
      <c r="B66" s="74" t="s">
        <v>886</v>
      </c>
      <c r="C66" s="66"/>
    </row>
    <row r="67" spans="1:3" s="30" customFormat="1">
      <c r="B67" s="74"/>
      <c r="C67" s="66"/>
    </row>
    <row r="68" spans="1:3" s="30" customFormat="1">
      <c r="B68" s="65" t="s">
        <v>480</v>
      </c>
      <c r="C68" s="66"/>
    </row>
    <row r="69" spans="1:3" s="30" customFormat="1" ht="30">
      <c r="A69" s="41"/>
      <c r="B69" s="55" t="s">
        <v>1506</v>
      </c>
      <c r="C69" s="66"/>
    </row>
    <row r="70" spans="1:3" s="30" customFormat="1">
      <c r="B70" s="45"/>
      <c r="C70" s="66"/>
    </row>
    <row r="71" spans="1:3" s="30" customFormat="1" ht="20.25" customHeight="1">
      <c r="B71" s="75" t="s">
        <v>1501</v>
      </c>
      <c r="C71" s="66"/>
    </row>
    <row r="72" spans="1:3" s="30" customFormat="1" ht="3.75" customHeight="1">
      <c r="B72" s="76"/>
      <c r="C72" s="66"/>
    </row>
    <row r="73" spans="1:3" s="30" customFormat="1" ht="17.399999999999999">
      <c r="B73" s="77" t="s">
        <v>43</v>
      </c>
      <c r="C73" s="66"/>
    </row>
    <row r="74" spans="1:3" s="30" customFormat="1" ht="20.399999999999999">
      <c r="B74" s="452" t="s">
        <v>1503</v>
      </c>
      <c r="C74" s="66"/>
    </row>
    <row r="75" spans="1:3" s="30" customFormat="1" ht="12" customHeight="1">
      <c r="C75" s="66"/>
    </row>
    <row r="76" spans="1:3" ht="20.399999999999999">
      <c r="B76" s="78" t="s">
        <v>354</v>
      </c>
    </row>
    <row r="77" spans="1:3"/>
    <row r="78" spans="1:3" hidden="1"/>
    <row r="79" spans="1:3" hidden="1"/>
    <row r="80" spans="1:3" hidden="1"/>
    <row r="81" hidden="1"/>
    <row r="82" hidden="1"/>
    <row r="83" hidden="1"/>
    <row r="84" hidden="1"/>
    <row r="85" hidden="1"/>
    <row r="86" hidden="1"/>
    <row r="87" hidden="1"/>
    <row r="88" hidden="1"/>
    <row r="89" hidden="1"/>
    <row r="90" hidden="1"/>
    <row r="91" hidden="1"/>
    <row r="92" hidden="1"/>
    <row r="93" hidden="1"/>
    <row r="94" hidden="1"/>
    <row r="95" hidden="1"/>
    <row r="96"/>
    <row r="97"/>
    <row r="98" hidden="1"/>
    <row r="99" hidden="1"/>
    <row r="100" hidden="1"/>
    <row r="101" hidden="1"/>
    <row r="102" hidden="1"/>
    <row r="103" hidden="1"/>
    <row r="104" hidden="1"/>
    <row r="105" hidden="1"/>
    <row r="106" hidden="1"/>
    <row r="107" hidden="1"/>
    <row r="108" hidden="1"/>
    <row r="109" hidden="1"/>
  </sheetData>
  <mergeCells count="2">
    <mergeCell ref="A4:B4"/>
    <mergeCell ref="A2:O2"/>
  </mergeCells>
  <phoneticPr fontId="0" type="noConversion"/>
  <hyperlinks>
    <hyperlink ref="C17" location="'Pay Practices Questionnaire'!A1" display="Review Pay Practices"/>
    <hyperlink ref="C23" location="'Incumbent Data Questionnaire'!B2" display="Review Incumbent Data"/>
    <hyperlink ref="C11" location="'Job Codes and Titles'!A1" display="Review Job Codes &amp; Titles"/>
    <hyperlink ref="B74" r:id="rId1"/>
    <hyperlink ref="C14" location="'Job Descriptions'!A1" display="Review Job Descriptions"/>
    <hyperlink ref="C8" location="'Survey Acronyms'!A1" display="Review Survey Acronyms"/>
    <hyperlink ref="C20" location="'Student Actuarial Program'!A1" display="Review Student Actuarial Program"/>
  </hyperlinks>
  <printOptions horizontalCentered="1"/>
  <pageMargins left="0.25" right="0.25" top="0.5" bottom="0.5" header="0.25" footer="0.25"/>
  <pageSetup orientation="landscape" useFirstPageNumber="1" r:id="rId2"/>
  <headerFooter alignWithMargins="0">
    <oddFooter>&amp;L&amp;"Garamond,Regular"© Fitzgerald's Compensation Consulting Services&amp;R&amp;"Garamond,Regular"&amp;A - &amp;P</oddFooter>
  </headerFooter>
  <rowBreaks count="1" manualBreakCount="1">
    <brk id="22"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E76"/>
  <sheetViews>
    <sheetView showGridLines="0" showRowColHeaders="0" zoomScaleNormal="100" workbookViewId="0">
      <pane ySplit="4" topLeftCell="A5" activePane="bottomLeft" state="frozen"/>
      <selection pane="bottomLeft" activeCell="A2" sqref="A2:E2"/>
    </sheetView>
  </sheetViews>
  <sheetFormatPr defaultColWidth="0" defaultRowHeight="13.2" zeroHeight="1"/>
  <cols>
    <col min="1" max="1" width="12.33203125" style="347" customWidth="1"/>
    <col min="2" max="2" width="52.88671875" style="347" customWidth="1"/>
    <col min="3" max="3" width="2.5546875" style="21" customWidth="1"/>
    <col min="4" max="4" width="11.5546875" style="347" customWidth="1"/>
    <col min="5" max="5" width="50" style="347" customWidth="1"/>
    <col min="6" max="16384" width="0" style="21" hidden="1"/>
  </cols>
  <sheetData>
    <row r="1" spans="1:5"/>
    <row r="2" spans="1:5" s="348" customFormat="1" ht="30" customHeight="1">
      <c r="A2" s="472" t="s">
        <v>1507</v>
      </c>
      <c r="B2" s="484"/>
      <c r="C2" s="484"/>
      <c r="D2" s="484"/>
      <c r="E2" s="484"/>
    </row>
    <row r="3" spans="1:5" s="351" customFormat="1" ht="11.25" customHeight="1">
      <c r="A3" s="349"/>
      <c r="B3" s="350"/>
      <c r="C3" s="350"/>
      <c r="D3" s="350"/>
      <c r="E3" s="350"/>
    </row>
    <row r="4" spans="1:5" s="352" customFormat="1" ht="26.25" customHeight="1">
      <c r="A4" s="485" t="s">
        <v>281</v>
      </c>
      <c r="B4" s="486"/>
      <c r="C4" s="486"/>
      <c r="D4" s="486"/>
      <c r="E4" s="486"/>
    </row>
    <row r="5" spans="1:5" s="351" customFormat="1" ht="9.75" customHeight="1">
      <c r="A5" s="353"/>
      <c r="B5" s="354"/>
      <c r="C5" s="354"/>
      <c r="D5" s="354"/>
      <c r="E5" s="354"/>
    </row>
    <row r="6" spans="1:5" s="357" customFormat="1" ht="17.399999999999999">
      <c r="A6" s="355" t="s">
        <v>618</v>
      </c>
      <c r="B6" s="355" t="s">
        <v>617</v>
      </c>
      <c r="C6" s="356"/>
      <c r="D6" s="355" t="s">
        <v>618</v>
      </c>
      <c r="E6" s="355" t="s">
        <v>617</v>
      </c>
    </row>
    <row r="7" spans="1:5" s="357" customFormat="1" ht="3.75" customHeight="1">
      <c r="A7" s="358"/>
      <c r="B7" s="358"/>
      <c r="D7" s="358"/>
      <c r="E7" s="358"/>
    </row>
    <row r="8" spans="1:5" s="176" customFormat="1">
      <c r="A8" s="359" t="s">
        <v>616</v>
      </c>
      <c r="B8" s="359" t="s">
        <v>615</v>
      </c>
      <c r="D8" s="360" t="s">
        <v>571</v>
      </c>
      <c r="E8" s="360" t="s">
        <v>570</v>
      </c>
    </row>
    <row r="9" spans="1:5" s="176" customFormat="1">
      <c r="A9" s="360" t="s">
        <v>614</v>
      </c>
      <c r="B9" s="360" t="s">
        <v>613</v>
      </c>
      <c r="D9" s="360" t="s">
        <v>569</v>
      </c>
      <c r="E9" s="360" t="s">
        <v>274</v>
      </c>
    </row>
    <row r="10" spans="1:5" s="176" customFormat="1">
      <c r="A10" s="360" t="s">
        <v>612</v>
      </c>
      <c r="B10" s="360" t="s">
        <v>611</v>
      </c>
      <c r="D10" s="360" t="s">
        <v>568</v>
      </c>
      <c r="E10" s="360" t="s">
        <v>567</v>
      </c>
    </row>
    <row r="11" spans="1:5" s="176" customFormat="1">
      <c r="A11" s="360" t="s">
        <v>610</v>
      </c>
      <c r="B11" s="360" t="s">
        <v>609</v>
      </c>
      <c r="D11" s="360" t="s">
        <v>566</v>
      </c>
      <c r="E11" s="360" t="s">
        <v>565</v>
      </c>
    </row>
    <row r="12" spans="1:5" s="176" customFormat="1">
      <c r="A12" s="360" t="s">
        <v>608</v>
      </c>
      <c r="B12" s="360" t="s">
        <v>607</v>
      </c>
      <c r="D12" s="360" t="s">
        <v>564</v>
      </c>
      <c r="E12" s="360" t="s">
        <v>563</v>
      </c>
    </row>
    <row r="13" spans="1:5" s="176" customFormat="1">
      <c r="A13" s="360" t="s">
        <v>606</v>
      </c>
      <c r="B13" s="360" t="s">
        <v>605</v>
      </c>
      <c r="D13" s="360" t="s">
        <v>562</v>
      </c>
      <c r="E13" s="360" t="s">
        <v>561</v>
      </c>
    </row>
    <row r="14" spans="1:5" s="176" customFormat="1">
      <c r="A14" s="360" t="s">
        <v>604</v>
      </c>
      <c r="B14" s="360" t="s">
        <v>603</v>
      </c>
      <c r="D14" s="360" t="s">
        <v>560</v>
      </c>
      <c r="E14" s="360" t="s">
        <v>559</v>
      </c>
    </row>
    <row r="15" spans="1:5" s="176" customFormat="1">
      <c r="A15" s="360" t="s">
        <v>602</v>
      </c>
      <c r="B15" s="360" t="s">
        <v>601</v>
      </c>
      <c r="D15" s="360" t="s">
        <v>558</v>
      </c>
      <c r="E15" s="360" t="s">
        <v>557</v>
      </c>
    </row>
    <row r="16" spans="1:5" s="176" customFormat="1">
      <c r="A16" s="360" t="s">
        <v>600</v>
      </c>
      <c r="B16" s="360" t="s">
        <v>599</v>
      </c>
      <c r="D16" s="360" t="s">
        <v>556</v>
      </c>
      <c r="E16" s="360" t="s">
        <v>270</v>
      </c>
    </row>
    <row r="17" spans="1:5" s="176" customFormat="1">
      <c r="A17" s="360" t="s">
        <v>598</v>
      </c>
      <c r="B17" s="360" t="s">
        <v>597</v>
      </c>
      <c r="D17" s="360" t="s">
        <v>555</v>
      </c>
      <c r="E17" s="360" t="s">
        <v>554</v>
      </c>
    </row>
    <row r="18" spans="1:5" s="176" customFormat="1" ht="12.75" customHeight="1">
      <c r="A18" s="360" t="s">
        <v>596</v>
      </c>
      <c r="B18" s="360" t="s">
        <v>595</v>
      </c>
      <c r="D18" s="360" t="s">
        <v>210</v>
      </c>
      <c r="E18" s="360" t="s">
        <v>271</v>
      </c>
    </row>
    <row r="19" spans="1:5" s="176" customFormat="1">
      <c r="A19" s="360" t="s">
        <v>594</v>
      </c>
      <c r="B19" s="360" t="s">
        <v>593</v>
      </c>
      <c r="D19" s="360" t="s">
        <v>209</v>
      </c>
      <c r="E19" s="360" t="s">
        <v>208</v>
      </c>
    </row>
    <row r="20" spans="1:5" s="176" customFormat="1">
      <c r="A20" s="360" t="s">
        <v>592</v>
      </c>
      <c r="B20" s="360" t="s">
        <v>591</v>
      </c>
      <c r="D20" s="360" t="s">
        <v>207</v>
      </c>
      <c r="E20" s="360" t="s">
        <v>272</v>
      </c>
    </row>
    <row r="21" spans="1:5" s="176" customFormat="1">
      <c r="A21" s="360" t="s">
        <v>590</v>
      </c>
      <c r="B21" s="360" t="s">
        <v>589</v>
      </c>
      <c r="D21" s="360" t="s">
        <v>206</v>
      </c>
      <c r="E21" s="360" t="s">
        <v>205</v>
      </c>
    </row>
    <row r="22" spans="1:5" s="176" customFormat="1">
      <c r="A22" s="360" t="s">
        <v>588</v>
      </c>
      <c r="B22" s="360" t="s">
        <v>587</v>
      </c>
      <c r="D22" s="360" t="s">
        <v>204</v>
      </c>
      <c r="E22" s="360" t="s">
        <v>203</v>
      </c>
    </row>
    <row r="23" spans="1:5" s="176" customFormat="1">
      <c r="A23" s="360" t="s">
        <v>586</v>
      </c>
      <c r="B23" s="360" t="s">
        <v>585</v>
      </c>
      <c r="D23" s="360" t="s">
        <v>202</v>
      </c>
      <c r="E23" s="360" t="s">
        <v>201</v>
      </c>
    </row>
    <row r="24" spans="1:5" s="176" customFormat="1">
      <c r="A24" s="360" t="s">
        <v>584</v>
      </c>
      <c r="B24" s="360" t="s">
        <v>583</v>
      </c>
      <c r="D24" s="360" t="s">
        <v>200</v>
      </c>
      <c r="E24" s="360" t="s">
        <v>275</v>
      </c>
    </row>
    <row r="25" spans="1:5" s="176" customFormat="1">
      <c r="A25" s="360" t="s">
        <v>582</v>
      </c>
      <c r="B25" s="360" t="s">
        <v>581</v>
      </c>
      <c r="D25" s="360" t="s">
        <v>199</v>
      </c>
      <c r="E25" s="360" t="s">
        <v>198</v>
      </c>
    </row>
    <row r="26" spans="1:5" s="176" customFormat="1">
      <c r="A26" s="360" t="s">
        <v>580</v>
      </c>
      <c r="B26" s="360" t="s">
        <v>579</v>
      </c>
      <c r="D26" s="360" t="s">
        <v>197</v>
      </c>
      <c r="E26" s="360" t="s">
        <v>196</v>
      </c>
    </row>
    <row r="27" spans="1:5" s="176" customFormat="1">
      <c r="A27" s="360" t="s">
        <v>578</v>
      </c>
      <c r="B27" s="360" t="s">
        <v>577</v>
      </c>
      <c r="D27" s="360" t="s">
        <v>195</v>
      </c>
      <c r="E27" s="360" t="s">
        <v>194</v>
      </c>
    </row>
    <row r="28" spans="1:5" s="176" customFormat="1">
      <c r="A28" s="360" t="s">
        <v>447</v>
      </c>
      <c r="B28" s="360" t="s">
        <v>446</v>
      </c>
      <c r="D28" s="360" t="s">
        <v>448</v>
      </c>
      <c r="E28" s="360" t="s">
        <v>452</v>
      </c>
    </row>
    <row r="29" spans="1:5" s="176" customFormat="1">
      <c r="A29" s="360" t="s">
        <v>445</v>
      </c>
      <c r="B29" s="360" t="s">
        <v>444</v>
      </c>
      <c r="D29" s="360" t="s">
        <v>193</v>
      </c>
      <c r="E29" s="360" t="s">
        <v>192</v>
      </c>
    </row>
    <row r="30" spans="1:5" s="176" customFormat="1">
      <c r="A30" s="360" t="s">
        <v>443</v>
      </c>
      <c r="B30" s="360" t="s">
        <v>442</v>
      </c>
      <c r="D30" s="360" t="s">
        <v>449</v>
      </c>
      <c r="E30" s="360" t="s">
        <v>450</v>
      </c>
    </row>
    <row r="31" spans="1:5" s="176" customFormat="1">
      <c r="A31" s="360" t="s">
        <v>441</v>
      </c>
      <c r="B31" s="360" t="s">
        <v>440</v>
      </c>
      <c r="D31" s="360" t="s">
        <v>191</v>
      </c>
      <c r="E31" s="360" t="s">
        <v>190</v>
      </c>
    </row>
    <row r="32" spans="1:5" s="176" customFormat="1">
      <c r="A32" s="360" t="s">
        <v>439</v>
      </c>
      <c r="B32" s="360" t="s">
        <v>438</v>
      </c>
      <c r="D32" s="360" t="s">
        <v>32</v>
      </c>
      <c r="E32" s="360" t="s">
        <v>33</v>
      </c>
    </row>
    <row r="33" spans="1:5" s="176" customFormat="1">
      <c r="A33" s="360" t="s">
        <v>268</v>
      </c>
      <c r="B33" s="360" t="s">
        <v>269</v>
      </c>
      <c r="D33" s="360" t="s">
        <v>189</v>
      </c>
      <c r="E33" s="360" t="s">
        <v>188</v>
      </c>
    </row>
    <row r="34" spans="1:5" s="176" customFormat="1">
      <c r="A34" s="360" t="s">
        <v>437</v>
      </c>
      <c r="B34" s="360" t="s">
        <v>436</v>
      </c>
      <c r="D34" s="360" t="s">
        <v>187</v>
      </c>
      <c r="E34" s="360" t="s">
        <v>186</v>
      </c>
    </row>
    <row r="35" spans="1:5" s="176" customFormat="1">
      <c r="A35" s="360" t="s">
        <v>435</v>
      </c>
      <c r="B35" s="360" t="s">
        <v>434</v>
      </c>
      <c r="D35" s="360" t="s">
        <v>185</v>
      </c>
      <c r="E35" s="360" t="s">
        <v>184</v>
      </c>
    </row>
    <row r="36" spans="1:5" s="176" customFormat="1">
      <c r="A36" s="360" t="s">
        <v>433</v>
      </c>
      <c r="B36" s="360" t="s">
        <v>576</v>
      </c>
      <c r="D36" s="360" t="s">
        <v>183</v>
      </c>
      <c r="E36" s="360" t="s">
        <v>182</v>
      </c>
    </row>
    <row r="37" spans="1:5" s="176" customFormat="1">
      <c r="A37" s="360" t="s">
        <v>575</v>
      </c>
      <c r="B37" s="360" t="s">
        <v>273</v>
      </c>
      <c r="D37" s="360" t="s">
        <v>181</v>
      </c>
      <c r="E37" s="360" t="s">
        <v>276</v>
      </c>
    </row>
    <row r="38" spans="1:5" s="176" customFormat="1" ht="11.25" customHeight="1">
      <c r="A38" s="360" t="s">
        <v>574</v>
      </c>
      <c r="B38" s="360" t="s">
        <v>706</v>
      </c>
      <c r="D38" s="360" t="s">
        <v>180</v>
      </c>
      <c r="E38" s="360" t="s">
        <v>179</v>
      </c>
    </row>
    <row r="39" spans="1:5" s="176" customFormat="1">
      <c r="A39" s="360" t="s">
        <v>573</v>
      </c>
      <c r="B39" s="360" t="s">
        <v>572</v>
      </c>
      <c r="D39" s="360" t="s">
        <v>377</v>
      </c>
      <c r="E39" s="360" t="s">
        <v>178</v>
      </c>
    </row>
    <row r="40" spans="1:5" s="362" customFormat="1" ht="12" customHeight="1">
      <c r="A40" s="361" t="s">
        <v>175</v>
      </c>
      <c r="B40" s="361" t="s">
        <v>174</v>
      </c>
      <c r="D40" s="361" t="s">
        <v>177</v>
      </c>
      <c r="E40" s="361" t="s">
        <v>176</v>
      </c>
    </row>
    <row r="41" spans="1:5" s="176" customFormat="1">
      <c r="A41" s="360" t="s">
        <v>470</v>
      </c>
      <c r="B41" s="360" t="s">
        <v>469</v>
      </c>
      <c r="D41" s="360" t="s">
        <v>108</v>
      </c>
      <c r="E41" s="360" t="s">
        <v>107</v>
      </c>
    </row>
    <row r="42" spans="1:5" s="176" customFormat="1">
      <c r="A42" s="360" t="s">
        <v>468</v>
      </c>
      <c r="B42" s="360" t="s">
        <v>467</v>
      </c>
      <c r="D42" s="360" t="s">
        <v>106</v>
      </c>
      <c r="E42" s="360" t="s">
        <v>619</v>
      </c>
    </row>
    <row r="43" spans="1:5" s="176" customFormat="1">
      <c r="A43" s="360" t="s">
        <v>466</v>
      </c>
      <c r="B43" s="360" t="s">
        <v>465</v>
      </c>
      <c r="D43" s="360" t="s">
        <v>105</v>
      </c>
      <c r="E43" s="360" t="s">
        <v>279</v>
      </c>
    </row>
    <row r="44" spans="1:5" s="176" customFormat="1">
      <c r="A44" s="360" t="s">
        <v>464</v>
      </c>
      <c r="B44" s="360" t="s">
        <v>463</v>
      </c>
      <c r="D44" s="360" t="s">
        <v>104</v>
      </c>
      <c r="E44" s="360" t="s">
        <v>103</v>
      </c>
    </row>
    <row r="45" spans="1:5" s="176" customFormat="1">
      <c r="A45" s="360" t="s">
        <v>462</v>
      </c>
      <c r="B45" s="360" t="s">
        <v>461</v>
      </c>
      <c r="D45" s="360" t="s">
        <v>102</v>
      </c>
      <c r="E45" s="360" t="s">
        <v>101</v>
      </c>
    </row>
    <row r="46" spans="1:5" s="176" customFormat="1">
      <c r="A46" s="360" t="s">
        <v>460</v>
      </c>
      <c r="B46" s="360" t="s">
        <v>459</v>
      </c>
      <c r="D46" s="360" t="s">
        <v>100</v>
      </c>
      <c r="E46" s="360" t="s">
        <v>99</v>
      </c>
    </row>
    <row r="47" spans="1:5" s="176" customFormat="1">
      <c r="A47" s="360" t="s">
        <v>458</v>
      </c>
      <c r="B47" s="360" t="s">
        <v>457</v>
      </c>
      <c r="D47" s="360" t="s">
        <v>9</v>
      </c>
      <c r="E47" s="360" t="s">
        <v>10</v>
      </c>
    </row>
    <row r="48" spans="1:5" s="176" customFormat="1">
      <c r="A48" s="360" t="s">
        <v>456</v>
      </c>
      <c r="B48" s="360" t="s">
        <v>455</v>
      </c>
      <c r="D48" s="360" t="s">
        <v>98</v>
      </c>
      <c r="E48" s="360" t="s">
        <v>97</v>
      </c>
    </row>
    <row r="49" spans="1:5" s="176" customFormat="1">
      <c r="A49" s="360" t="s">
        <v>158</v>
      </c>
      <c r="B49" s="360" t="s">
        <v>157</v>
      </c>
      <c r="D49" s="360" t="s">
        <v>342</v>
      </c>
      <c r="E49" s="360" t="s">
        <v>96</v>
      </c>
    </row>
    <row r="50" spans="1:5" s="176" customFormat="1">
      <c r="A50" s="360" t="s">
        <v>156</v>
      </c>
      <c r="B50" s="360" t="s">
        <v>155</v>
      </c>
      <c r="D50" s="360" t="s">
        <v>95</v>
      </c>
      <c r="E50" s="360" t="s">
        <v>94</v>
      </c>
    </row>
    <row r="51" spans="1:5" s="176" customFormat="1">
      <c r="A51" s="360" t="s">
        <v>154</v>
      </c>
      <c r="B51" s="360" t="s">
        <v>153</v>
      </c>
      <c r="D51" s="360" t="s">
        <v>93</v>
      </c>
      <c r="E51" s="360" t="s">
        <v>92</v>
      </c>
    </row>
    <row r="52" spans="1:5" s="176" customFormat="1">
      <c r="A52" s="360" t="s">
        <v>152</v>
      </c>
      <c r="B52" s="360" t="s">
        <v>151</v>
      </c>
      <c r="D52" s="360" t="s">
        <v>91</v>
      </c>
      <c r="E52" s="360" t="s">
        <v>90</v>
      </c>
    </row>
    <row r="53" spans="1:5" s="176" customFormat="1">
      <c r="A53" s="360" t="s">
        <v>150</v>
      </c>
      <c r="B53" s="360" t="s">
        <v>277</v>
      </c>
      <c r="D53" s="360" t="s">
        <v>89</v>
      </c>
      <c r="E53" s="360" t="s">
        <v>88</v>
      </c>
    </row>
    <row r="54" spans="1:5" s="176" customFormat="1">
      <c r="A54" s="360" t="s">
        <v>149</v>
      </c>
      <c r="B54" s="360" t="s">
        <v>148</v>
      </c>
      <c r="D54" s="360" t="s">
        <v>87</v>
      </c>
      <c r="E54" s="360" t="s">
        <v>86</v>
      </c>
    </row>
    <row r="55" spans="1:5" s="176" customFormat="1">
      <c r="A55" s="360" t="s">
        <v>147</v>
      </c>
      <c r="B55" s="360" t="s">
        <v>146</v>
      </c>
      <c r="D55" s="363" t="s">
        <v>451</v>
      </c>
      <c r="E55" s="363" t="s">
        <v>16</v>
      </c>
    </row>
    <row r="56" spans="1:5" s="176" customFormat="1" ht="12.75" customHeight="1">
      <c r="A56" s="364" t="s">
        <v>145</v>
      </c>
      <c r="B56" s="364" t="s">
        <v>804</v>
      </c>
      <c r="C56" s="365"/>
      <c r="D56" s="366" t="s">
        <v>85</v>
      </c>
      <c r="E56" s="366" t="s">
        <v>84</v>
      </c>
    </row>
    <row r="57" spans="1:5" s="176" customFormat="1">
      <c r="A57" s="360" t="s">
        <v>144</v>
      </c>
      <c r="B57" s="360" t="s">
        <v>143</v>
      </c>
      <c r="D57" s="360" t="s">
        <v>83</v>
      </c>
      <c r="E57" s="360" t="s">
        <v>82</v>
      </c>
    </row>
    <row r="58" spans="1:5" s="176" customFormat="1">
      <c r="A58" s="360" t="s">
        <v>142</v>
      </c>
      <c r="B58" s="360" t="s">
        <v>141</v>
      </c>
      <c r="D58" s="360" t="s">
        <v>81</v>
      </c>
      <c r="E58" s="360" t="s">
        <v>80</v>
      </c>
    </row>
    <row r="59" spans="1:5" s="176" customFormat="1">
      <c r="A59" s="360" t="s">
        <v>140</v>
      </c>
      <c r="B59" s="360" t="s">
        <v>139</v>
      </c>
      <c r="D59" s="360" t="s">
        <v>79</v>
      </c>
      <c r="E59" s="360" t="s">
        <v>78</v>
      </c>
    </row>
    <row r="60" spans="1:5" s="176" customFormat="1">
      <c r="A60" s="360" t="s">
        <v>213</v>
      </c>
      <c r="B60" s="360" t="s">
        <v>1230</v>
      </c>
      <c r="D60" s="360" t="s">
        <v>77</v>
      </c>
      <c r="E60" s="360" t="s">
        <v>76</v>
      </c>
    </row>
    <row r="61" spans="1:5" s="176" customFormat="1">
      <c r="A61" s="360" t="s">
        <v>138</v>
      </c>
      <c r="B61" s="360" t="s">
        <v>828</v>
      </c>
      <c r="D61" s="360" t="s">
        <v>75</v>
      </c>
      <c r="E61" s="360" t="s">
        <v>74</v>
      </c>
    </row>
    <row r="62" spans="1:5" s="176" customFormat="1">
      <c r="A62" s="360" t="s">
        <v>137</v>
      </c>
      <c r="B62" s="360" t="s">
        <v>136</v>
      </c>
      <c r="D62" s="360" t="s">
        <v>73</v>
      </c>
      <c r="E62" s="360" t="s">
        <v>72</v>
      </c>
    </row>
    <row r="63" spans="1:5" s="176" customFormat="1">
      <c r="A63" s="360" t="s">
        <v>135</v>
      </c>
      <c r="B63" s="360" t="s">
        <v>278</v>
      </c>
      <c r="D63" s="360" t="s">
        <v>71</v>
      </c>
      <c r="E63" s="360" t="s">
        <v>70</v>
      </c>
    </row>
    <row r="64" spans="1:5" s="176" customFormat="1">
      <c r="A64" s="360" t="s">
        <v>134</v>
      </c>
      <c r="B64" s="360" t="s">
        <v>133</v>
      </c>
      <c r="D64" s="360" t="s">
        <v>69</v>
      </c>
      <c r="E64" s="360" t="s">
        <v>68</v>
      </c>
    </row>
    <row r="65" spans="1:5" s="176" customFormat="1">
      <c r="A65" s="360" t="s">
        <v>132</v>
      </c>
      <c r="B65" s="360" t="s">
        <v>131</v>
      </c>
      <c r="D65" s="360" t="s">
        <v>67</v>
      </c>
      <c r="E65" s="360" t="s">
        <v>280</v>
      </c>
    </row>
    <row r="66" spans="1:5" s="176" customFormat="1">
      <c r="A66" s="360" t="s">
        <v>130</v>
      </c>
      <c r="B66" s="360" t="s">
        <v>129</v>
      </c>
      <c r="D66" s="363" t="s">
        <v>8</v>
      </c>
      <c r="E66" s="363" t="s">
        <v>17</v>
      </c>
    </row>
    <row r="67" spans="1:5" s="176" customFormat="1">
      <c r="A67" s="360" t="s">
        <v>128</v>
      </c>
      <c r="B67" s="360" t="s">
        <v>127</v>
      </c>
      <c r="D67" s="360" t="s">
        <v>66</v>
      </c>
      <c r="E67" s="360" t="s">
        <v>65</v>
      </c>
    </row>
    <row r="68" spans="1:5" s="176" customFormat="1">
      <c r="D68" s="360" t="s">
        <v>64</v>
      </c>
      <c r="E68" s="360" t="s">
        <v>63</v>
      </c>
    </row>
    <row r="69" spans="1:5" s="176" customFormat="1"/>
    <row r="70" spans="1:5" s="176" customFormat="1" hidden="1">
      <c r="D70" s="360"/>
      <c r="E70" s="360"/>
    </row>
    <row r="71" spans="1:5" s="176" customFormat="1" hidden="1">
      <c r="A71" s="347"/>
      <c r="B71" s="347"/>
      <c r="D71" s="360"/>
      <c r="E71" s="360"/>
    </row>
    <row r="72" spans="1:5" s="176" customFormat="1" hidden="1">
      <c r="A72" s="347"/>
      <c r="B72" s="347"/>
      <c r="D72" s="360"/>
      <c r="E72" s="360"/>
    </row>
    <row r="73" spans="1:5" hidden="1"/>
    <row r="74" spans="1:5" hidden="1"/>
    <row r="75" spans="1:5" hidden="1"/>
    <row r="76" spans="1:5" hidden="1"/>
  </sheetData>
  <mergeCells count="2">
    <mergeCell ref="A2:E2"/>
    <mergeCell ref="A4:E4"/>
  </mergeCells>
  <phoneticPr fontId="0" type="noConversion"/>
  <printOptions horizontalCentered="1"/>
  <pageMargins left="0.25" right="0.25" top="0.5" bottom="0.5" header="0.25" footer="0.25"/>
  <pageSetup orientation="landscape" useFirstPageNumber="1" r:id="rId1"/>
  <headerFooter alignWithMargins="0">
    <oddFooter>&amp;L&amp;"Garamond,Regular"©Fitzgerald's  Compensation Consulting Services&amp;R&amp;"Garamond,Regular"&amp;A - &amp;P</oddFooter>
  </headerFooter>
  <rowBreaks count="1" manualBreakCount="1">
    <brk id="4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IV314"/>
  <sheetViews>
    <sheetView showGridLines="0" showRowColHeaders="0" zoomScaleNormal="100" zoomScaleSheetLayoutView="100" workbookViewId="0">
      <pane ySplit="4" topLeftCell="A5" activePane="bottomLeft" state="frozen"/>
      <selection pane="bottomLeft" activeCell="A2" sqref="A2:XFD2"/>
    </sheetView>
  </sheetViews>
  <sheetFormatPr defaultColWidth="0" defaultRowHeight="13.8" zeroHeight="1"/>
  <cols>
    <col min="1" max="1" width="3.6640625" style="303" customWidth="1"/>
    <col min="2" max="2" width="19.6640625" style="304" customWidth="1"/>
    <col min="3" max="3" width="9.44140625" style="305" customWidth="1"/>
    <col min="4" max="4" width="38.6640625" style="306" customWidth="1"/>
    <col min="5" max="5" width="2.88671875" style="303" customWidth="1"/>
    <col min="6" max="6" width="19.6640625" style="307" customWidth="1"/>
    <col min="7" max="7" width="10.5546875" style="305" customWidth="1"/>
    <col min="8" max="8" width="38.6640625" style="306" customWidth="1"/>
    <col min="9" max="9" width="1.44140625" style="21" customWidth="1"/>
    <col min="10" max="10" width="0.6640625" style="308" customWidth="1"/>
    <col min="11" max="16384" width="8.6640625" style="308" hidden="1"/>
  </cols>
  <sheetData>
    <row r="1" spans="1:256"/>
    <row r="2" spans="1:256" s="495" customFormat="1" ht="30" customHeight="1">
      <c r="A2" s="495" t="s">
        <v>1507</v>
      </c>
    </row>
    <row r="3" spans="1:256" s="398" customFormat="1" ht="9.75" customHeight="1">
      <c r="B3" s="399"/>
      <c r="C3" s="400"/>
      <c r="D3" s="400"/>
      <c r="E3" s="401"/>
      <c r="F3" s="401"/>
      <c r="G3" s="400"/>
      <c r="H3" s="400"/>
    </row>
    <row r="4" spans="1:256" s="497" customFormat="1" ht="26.25" customHeight="1">
      <c r="A4" s="496" t="s">
        <v>732</v>
      </c>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496"/>
      <c r="BA4" s="496"/>
      <c r="BB4" s="496"/>
      <c r="BC4" s="496"/>
      <c r="BD4" s="496"/>
      <c r="BE4" s="496"/>
      <c r="BF4" s="496"/>
      <c r="BG4" s="496"/>
      <c r="BH4" s="496"/>
      <c r="BI4" s="496"/>
      <c r="BJ4" s="496"/>
      <c r="BK4" s="496"/>
      <c r="BL4" s="496"/>
      <c r="BM4" s="496"/>
      <c r="BN4" s="496"/>
      <c r="BO4" s="496"/>
      <c r="BP4" s="496"/>
      <c r="BQ4" s="496"/>
      <c r="BR4" s="496"/>
      <c r="BS4" s="496"/>
      <c r="BT4" s="496"/>
      <c r="BU4" s="496"/>
      <c r="BV4" s="496"/>
      <c r="BW4" s="496"/>
      <c r="BX4" s="496"/>
      <c r="BY4" s="496"/>
      <c r="BZ4" s="496"/>
      <c r="CA4" s="496"/>
      <c r="CB4" s="496"/>
      <c r="CC4" s="496"/>
      <c r="CD4" s="496"/>
      <c r="CE4" s="496"/>
      <c r="CF4" s="496"/>
      <c r="CG4" s="496"/>
      <c r="CH4" s="496"/>
      <c r="CI4" s="496"/>
      <c r="CJ4" s="496"/>
      <c r="CK4" s="496"/>
      <c r="CL4" s="496"/>
      <c r="CM4" s="496"/>
      <c r="CN4" s="496"/>
      <c r="CO4" s="496"/>
      <c r="CP4" s="496"/>
      <c r="CQ4" s="496"/>
      <c r="CR4" s="496"/>
      <c r="CS4" s="496"/>
      <c r="CT4" s="496"/>
      <c r="CU4" s="496"/>
      <c r="CV4" s="496"/>
      <c r="CW4" s="496"/>
      <c r="CX4" s="496"/>
      <c r="CY4" s="496"/>
      <c r="CZ4" s="496"/>
      <c r="DA4" s="496"/>
      <c r="DB4" s="496"/>
      <c r="DC4" s="496"/>
      <c r="DD4" s="496"/>
      <c r="DE4" s="496"/>
      <c r="DF4" s="496"/>
      <c r="DG4" s="496"/>
      <c r="DH4" s="496"/>
      <c r="DI4" s="496"/>
      <c r="DJ4" s="496"/>
      <c r="DK4" s="496"/>
      <c r="DL4" s="496"/>
      <c r="DM4" s="496"/>
      <c r="DN4" s="496"/>
      <c r="DO4" s="496"/>
      <c r="DP4" s="496"/>
      <c r="DQ4" s="496"/>
      <c r="DR4" s="496"/>
      <c r="DS4" s="496"/>
      <c r="DT4" s="496"/>
      <c r="DU4" s="496"/>
      <c r="DV4" s="496"/>
      <c r="DW4" s="496"/>
      <c r="DX4" s="496"/>
      <c r="DY4" s="496"/>
      <c r="DZ4" s="496"/>
      <c r="EA4" s="496"/>
      <c r="EB4" s="496"/>
      <c r="EC4" s="496"/>
      <c r="ED4" s="496"/>
      <c r="EE4" s="496"/>
      <c r="EF4" s="496"/>
      <c r="EG4" s="496"/>
      <c r="EH4" s="496"/>
      <c r="EI4" s="496"/>
      <c r="EJ4" s="496"/>
      <c r="EK4" s="496"/>
      <c r="EL4" s="496"/>
      <c r="EM4" s="496"/>
      <c r="EN4" s="496"/>
      <c r="EO4" s="496"/>
      <c r="EP4" s="496"/>
      <c r="EQ4" s="496"/>
      <c r="ER4" s="496"/>
      <c r="ES4" s="496"/>
      <c r="ET4" s="496"/>
      <c r="EU4" s="496"/>
      <c r="EV4" s="496"/>
      <c r="EW4" s="496"/>
      <c r="EX4" s="496"/>
      <c r="EY4" s="496"/>
      <c r="EZ4" s="496"/>
      <c r="FA4" s="496"/>
      <c r="FB4" s="496"/>
      <c r="FC4" s="496"/>
      <c r="FD4" s="496"/>
      <c r="FE4" s="496"/>
      <c r="FF4" s="496"/>
      <c r="FG4" s="496"/>
      <c r="FH4" s="496"/>
      <c r="FI4" s="496"/>
      <c r="FJ4" s="496"/>
      <c r="FK4" s="496"/>
      <c r="FL4" s="496"/>
      <c r="FM4" s="496"/>
      <c r="FN4" s="496"/>
      <c r="FO4" s="496"/>
      <c r="FP4" s="496"/>
      <c r="FQ4" s="496"/>
      <c r="FR4" s="496"/>
      <c r="FS4" s="496"/>
      <c r="FT4" s="496"/>
      <c r="FU4" s="496"/>
      <c r="FV4" s="496"/>
      <c r="FW4" s="496"/>
      <c r="FX4" s="496"/>
      <c r="FY4" s="496"/>
      <c r="FZ4" s="496"/>
      <c r="GA4" s="496"/>
      <c r="GB4" s="496"/>
      <c r="GC4" s="496"/>
      <c r="GD4" s="496"/>
      <c r="GE4" s="496"/>
      <c r="GF4" s="496"/>
      <c r="GG4" s="496"/>
      <c r="GH4" s="496"/>
      <c r="GI4" s="496"/>
      <c r="GJ4" s="496"/>
      <c r="GK4" s="496"/>
      <c r="GL4" s="496"/>
      <c r="GM4" s="496"/>
      <c r="GN4" s="496"/>
      <c r="GO4" s="496"/>
      <c r="GP4" s="496"/>
      <c r="GQ4" s="496"/>
      <c r="GR4" s="496"/>
      <c r="GS4" s="496"/>
      <c r="GT4" s="496"/>
      <c r="GU4" s="496"/>
      <c r="GV4" s="496"/>
      <c r="GW4" s="496"/>
      <c r="GX4" s="496"/>
      <c r="GY4" s="496"/>
      <c r="GZ4" s="496"/>
      <c r="HA4" s="496"/>
      <c r="HB4" s="496"/>
      <c r="HC4" s="496"/>
      <c r="HD4" s="496"/>
      <c r="HE4" s="496"/>
      <c r="HF4" s="496"/>
      <c r="HG4" s="496"/>
      <c r="HH4" s="496"/>
      <c r="HI4" s="496"/>
      <c r="HJ4" s="496"/>
      <c r="HK4" s="496"/>
      <c r="HL4" s="496"/>
      <c r="HM4" s="496"/>
      <c r="HN4" s="496"/>
      <c r="HO4" s="496"/>
      <c r="HP4" s="496"/>
      <c r="HQ4" s="496"/>
      <c r="HR4" s="496"/>
      <c r="HS4" s="496"/>
      <c r="HT4" s="496"/>
      <c r="HU4" s="496"/>
      <c r="HV4" s="496"/>
      <c r="HW4" s="496"/>
      <c r="HX4" s="496"/>
      <c r="HY4" s="496"/>
      <c r="HZ4" s="496"/>
      <c r="IA4" s="496"/>
      <c r="IB4" s="496"/>
      <c r="IC4" s="496"/>
      <c r="ID4" s="496"/>
      <c r="IE4" s="496"/>
      <c r="IF4" s="496"/>
      <c r="IG4" s="496"/>
      <c r="IH4" s="496"/>
      <c r="II4" s="496"/>
      <c r="IJ4" s="496"/>
      <c r="IK4" s="496"/>
      <c r="IL4" s="496"/>
      <c r="IM4" s="496"/>
      <c r="IN4" s="496"/>
      <c r="IO4" s="496"/>
      <c r="IP4" s="496"/>
      <c r="IQ4" s="496"/>
      <c r="IR4" s="496"/>
      <c r="IS4" s="496"/>
      <c r="IT4" s="496"/>
      <c r="IU4" s="496"/>
      <c r="IV4" s="496"/>
    </row>
    <row r="5" spans="1:256" s="499" customFormat="1" ht="39.75" customHeight="1">
      <c r="A5" s="498" t="s">
        <v>1231</v>
      </c>
      <c r="B5" s="498"/>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498"/>
      <c r="AJ5" s="498"/>
      <c r="AK5" s="498"/>
      <c r="AL5" s="498"/>
      <c r="AM5" s="498"/>
      <c r="AN5" s="498"/>
      <c r="AO5" s="498"/>
      <c r="AP5" s="498"/>
      <c r="AQ5" s="498"/>
      <c r="AR5" s="498"/>
      <c r="AS5" s="498"/>
      <c r="AT5" s="498"/>
      <c r="AU5" s="498"/>
      <c r="AV5" s="498"/>
      <c r="AW5" s="498"/>
      <c r="AX5" s="498"/>
      <c r="AY5" s="498"/>
      <c r="AZ5" s="498"/>
      <c r="BA5" s="498"/>
      <c r="BB5" s="498"/>
      <c r="BC5" s="498"/>
      <c r="BD5" s="498"/>
      <c r="BE5" s="498"/>
      <c r="BF5" s="498"/>
      <c r="BG5" s="498"/>
      <c r="BH5" s="498"/>
      <c r="BI5" s="498"/>
      <c r="BJ5" s="498"/>
      <c r="BK5" s="498"/>
      <c r="BL5" s="498"/>
      <c r="BM5" s="498"/>
      <c r="BN5" s="498"/>
      <c r="BO5" s="498"/>
      <c r="BP5" s="498"/>
      <c r="BQ5" s="498"/>
      <c r="BR5" s="498"/>
      <c r="BS5" s="498"/>
      <c r="BT5" s="498"/>
      <c r="BU5" s="498"/>
      <c r="BV5" s="498"/>
      <c r="BW5" s="498"/>
      <c r="BX5" s="498"/>
      <c r="BY5" s="498"/>
      <c r="BZ5" s="498"/>
      <c r="CA5" s="498"/>
      <c r="CB5" s="498"/>
      <c r="CC5" s="498"/>
      <c r="CD5" s="498"/>
      <c r="CE5" s="498"/>
      <c r="CF5" s="498"/>
      <c r="CG5" s="498"/>
      <c r="CH5" s="498"/>
      <c r="CI5" s="498"/>
      <c r="CJ5" s="498"/>
      <c r="CK5" s="498"/>
      <c r="CL5" s="498"/>
      <c r="CM5" s="498"/>
      <c r="CN5" s="498"/>
      <c r="CO5" s="498"/>
      <c r="CP5" s="498"/>
      <c r="CQ5" s="498"/>
      <c r="CR5" s="498"/>
      <c r="CS5" s="498"/>
      <c r="CT5" s="498"/>
      <c r="CU5" s="498"/>
      <c r="CV5" s="498"/>
      <c r="CW5" s="498"/>
      <c r="CX5" s="498"/>
      <c r="CY5" s="498"/>
      <c r="CZ5" s="498"/>
      <c r="DA5" s="498"/>
      <c r="DB5" s="498"/>
      <c r="DC5" s="498"/>
      <c r="DD5" s="498"/>
      <c r="DE5" s="498"/>
      <c r="DF5" s="498"/>
      <c r="DG5" s="498"/>
      <c r="DH5" s="498"/>
      <c r="DI5" s="498"/>
      <c r="DJ5" s="498"/>
      <c r="DK5" s="498"/>
      <c r="DL5" s="498"/>
      <c r="DM5" s="498"/>
      <c r="DN5" s="498"/>
      <c r="DO5" s="498"/>
      <c r="DP5" s="498"/>
      <c r="DQ5" s="498"/>
      <c r="DR5" s="498"/>
      <c r="DS5" s="498"/>
      <c r="DT5" s="498"/>
      <c r="DU5" s="498"/>
      <c r="DV5" s="498"/>
      <c r="DW5" s="498"/>
      <c r="DX5" s="498"/>
      <c r="DY5" s="498"/>
      <c r="DZ5" s="498"/>
      <c r="EA5" s="498"/>
      <c r="EB5" s="498"/>
      <c r="EC5" s="498"/>
      <c r="ED5" s="498"/>
      <c r="EE5" s="498"/>
      <c r="EF5" s="498"/>
      <c r="EG5" s="498"/>
      <c r="EH5" s="498"/>
      <c r="EI5" s="498"/>
      <c r="EJ5" s="498"/>
      <c r="EK5" s="498"/>
      <c r="EL5" s="498"/>
      <c r="EM5" s="498"/>
      <c r="EN5" s="498"/>
      <c r="EO5" s="498"/>
      <c r="EP5" s="498"/>
      <c r="EQ5" s="498"/>
      <c r="ER5" s="498"/>
      <c r="ES5" s="498"/>
      <c r="ET5" s="498"/>
      <c r="EU5" s="498"/>
      <c r="EV5" s="498"/>
      <c r="EW5" s="498"/>
      <c r="EX5" s="498"/>
      <c r="EY5" s="498"/>
      <c r="EZ5" s="498"/>
      <c r="FA5" s="498"/>
      <c r="FB5" s="498"/>
      <c r="FC5" s="498"/>
      <c r="FD5" s="498"/>
      <c r="FE5" s="498"/>
      <c r="FF5" s="498"/>
      <c r="FG5" s="498"/>
      <c r="FH5" s="498"/>
      <c r="FI5" s="498"/>
      <c r="FJ5" s="498"/>
      <c r="FK5" s="498"/>
      <c r="FL5" s="498"/>
      <c r="FM5" s="498"/>
      <c r="FN5" s="498"/>
      <c r="FO5" s="498"/>
      <c r="FP5" s="498"/>
      <c r="FQ5" s="498"/>
      <c r="FR5" s="498"/>
      <c r="FS5" s="498"/>
      <c r="FT5" s="498"/>
      <c r="FU5" s="498"/>
      <c r="FV5" s="498"/>
      <c r="FW5" s="498"/>
      <c r="FX5" s="498"/>
      <c r="FY5" s="498"/>
      <c r="FZ5" s="498"/>
      <c r="GA5" s="498"/>
      <c r="GB5" s="498"/>
      <c r="GC5" s="498"/>
      <c r="GD5" s="498"/>
      <c r="GE5" s="498"/>
      <c r="GF5" s="498"/>
      <c r="GG5" s="498"/>
      <c r="GH5" s="498"/>
      <c r="GI5" s="498"/>
      <c r="GJ5" s="498"/>
      <c r="GK5" s="498"/>
      <c r="GL5" s="498"/>
      <c r="GM5" s="498"/>
      <c r="GN5" s="498"/>
      <c r="GO5" s="498"/>
      <c r="GP5" s="498"/>
      <c r="GQ5" s="498"/>
      <c r="GR5" s="498"/>
      <c r="GS5" s="498"/>
      <c r="GT5" s="498"/>
      <c r="GU5" s="498"/>
      <c r="GV5" s="498"/>
      <c r="GW5" s="498"/>
      <c r="GX5" s="498"/>
      <c r="GY5" s="498"/>
      <c r="GZ5" s="498"/>
      <c r="HA5" s="498"/>
      <c r="HB5" s="498"/>
      <c r="HC5" s="498"/>
      <c r="HD5" s="498"/>
      <c r="HE5" s="498"/>
      <c r="HF5" s="498"/>
      <c r="HG5" s="498"/>
      <c r="HH5" s="498"/>
      <c r="HI5" s="498"/>
      <c r="HJ5" s="498"/>
      <c r="HK5" s="498"/>
      <c r="HL5" s="498"/>
      <c r="HM5" s="498"/>
      <c r="HN5" s="498"/>
      <c r="HO5" s="498"/>
      <c r="HP5" s="498"/>
      <c r="HQ5" s="498"/>
      <c r="HR5" s="498"/>
      <c r="HS5" s="498"/>
      <c r="HT5" s="498"/>
      <c r="HU5" s="498"/>
      <c r="HV5" s="498"/>
      <c r="HW5" s="498"/>
      <c r="HX5" s="498"/>
      <c r="HY5" s="498"/>
      <c r="HZ5" s="498"/>
      <c r="IA5" s="498"/>
      <c r="IB5" s="498"/>
      <c r="IC5" s="498"/>
      <c r="ID5" s="498"/>
      <c r="IE5" s="498"/>
      <c r="IF5" s="498"/>
      <c r="IG5" s="498"/>
      <c r="IH5" s="498"/>
      <c r="II5" s="498"/>
      <c r="IJ5" s="498"/>
      <c r="IK5" s="498"/>
      <c r="IL5" s="498"/>
      <c r="IM5" s="498"/>
      <c r="IN5" s="498"/>
      <c r="IO5" s="498"/>
      <c r="IP5" s="498"/>
      <c r="IQ5" s="498"/>
      <c r="IR5" s="498"/>
      <c r="IS5" s="498"/>
      <c r="IT5" s="498"/>
      <c r="IU5" s="498"/>
      <c r="IV5" s="498"/>
    </row>
    <row r="6" spans="1:256" s="393" customFormat="1" ht="7.5" customHeight="1">
      <c r="B6" s="498" t="s">
        <v>1508</v>
      </c>
      <c r="C6" s="498"/>
      <c r="D6" s="498"/>
      <c r="E6" s="498"/>
      <c r="F6" s="498"/>
      <c r="G6" s="498"/>
      <c r="H6" s="498"/>
    </row>
    <row r="7" spans="1:256" s="393" customFormat="1" ht="12.75" customHeight="1">
      <c r="B7" s="498"/>
      <c r="C7" s="498"/>
      <c r="D7" s="498"/>
      <c r="E7" s="498"/>
      <c r="F7" s="498"/>
      <c r="G7" s="498"/>
      <c r="H7" s="498"/>
    </row>
    <row r="8" spans="1:256" s="309" customFormat="1">
      <c r="B8" s="498"/>
      <c r="C8" s="498"/>
      <c r="D8" s="498"/>
      <c r="E8" s="498"/>
      <c r="F8" s="498"/>
      <c r="G8" s="498"/>
      <c r="H8" s="498"/>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3"/>
      <c r="CD8" s="393"/>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row>
    <row r="9" spans="1:256">
      <c r="B9" s="310"/>
      <c r="C9" s="311"/>
      <c r="D9" s="312"/>
      <c r="E9" s="313"/>
      <c r="F9" s="313"/>
      <c r="G9" s="311"/>
      <c r="H9" s="394" t="s">
        <v>411</v>
      </c>
    </row>
    <row r="10" spans="1:256" ht="3" customHeight="1">
      <c r="B10" s="314"/>
      <c r="C10" s="315"/>
      <c r="D10" s="395"/>
      <c r="E10" s="316"/>
      <c r="F10" s="317"/>
      <c r="G10" s="315"/>
      <c r="H10" s="395"/>
    </row>
    <row r="11" spans="1:256" s="318" customFormat="1" ht="41.25" customHeight="1">
      <c r="B11" s="319" t="s">
        <v>500</v>
      </c>
      <c r="C11" s="319" t="s">
        <v>701</v>
      </c>
      <c r="D11" s="319" t="s">
        <v>501</v>
      </c>
      <c r="E11" s="402"/>
      <c r="F11" s="319" t="s">
        <v>500</v>
      </c>
      <c r="G11" s="319" t="s">
        <v>701</v>
      </c>
      <c r="H11" s="319" t="s">
        <v>702</v>
      </c>
    </row>
    <row r="12" spans="1:256" s="321" customFormat="1" ht="33.75" customHeight="1">
      <c r="B12" s="322" t="s">
        <v>432</v>
      </c>
      <c r="C12" s="323">
        <v>27030</v>
      </c>
      <c r="D12" s="324" t="s">
        <v>323</v>
      </c>
      <c r="E12" s="320"/>
      <c r="F12" s="390" t="s">
        <v>218</v>
      </c>
      <c r="G12" s="327">
        <v>49010</v>
      </c>
      <c r="H12" s="338" t="s">
        <v>653</v>
      </c>
    </row>
    <row r="13" spans="1:256" s="321" customFormat="1" ht="33.75" customHeight="1">
      <c r="B13" s="391" t="s">
        <v>284</v>
      </c>
      <c r="C13" s="325">
        <v>10010</v>
      </c>
      <c r="D13" s="326" t="s">
        <v>349</v>
      </c>
      <c r="E13" s="320"/>
      <c r="F13" s="341"/>
      <c r="G13" s="325">
        <v>49015</v>
      </c>
      <c r="H13" s="326" t="s">
        <v>654</v>
      </c>
    </row>
    <row r="14" spans="1:256" s="321" customFormat="1" ht="33.75" customHeight="1">
      <c r="B14" s="391"/>
      <c r="C14" s="325">
        <v>10015</v>
      </c>
      <c r="D14" s="326" t="s">
        <v>44</v>
      </c>
      <c r="E14" s="320"/>
      <c r="F14" s="341"/>
      <c r="G14" s="325">
        <v>49020</v>
      </c>
      <c r="H14" s="326" t="s">
        <v>655</v>
      </c>
    </row>
    <row r="15" spans="1:256" s="321" customFormat="1" ht="33.75" customHeight="1">
      <c r="B15" s="391"/>
      <c r="C15" s="325">
        <v>10020</v>
      </c>
      <c r="D15" s="326" t="s">
        <v>350</v>
      </c>
      <c r="E15" s="320"/>
      <c r="F15" s="341"/>
      <c r="G15" s="325">
        <v>49025</v>
      </c>
      <c r="H15" s="326" t="s">
        <v>656</v>
      </c>
    </row>
    <row r="16" spans="1:256" s="321" customFormat="1" ht="33.75" customHeight="1">
      <c r="B16" s="391"/>
      <c r="C16" s="325">
        <v>10025</v>
      </c>
      <c r="D16" s="326" t="s">
        <v>351</v>
      </c>
      <c r="E16" s="320"/>
      <c r="F16" s="379"/>
      <c r="G16" s="325">
        <v>49030</v>
      </c>
      <c r="H16" s="326" t="s">
        <v>657</v>
      </c>
    </row>
    <row r="17" spans="1:10" s="321" customFormat="1" ht="33.75" customHeight="1">
      <c r="B17" s="391"/>
      <c r="C17" s="325">
        <v>10030</v>
      </c>
      <c r="D17" s="326" t="s">
        <v>352</v>
      </c>
      <c r="E17" s="320"/>
      <c r="F17" s="379"/>
      <c r="G17" s="325">
        <v>49035</v>
      </c>
      <c r="H17" s="326" t="s">
        <v>658</v>
      </c>
    </row>
    <row r="18" spans="1:10" s="321" customFormat="1" ht="33.75" customHeight="1">
      <c r="B18" s="391"/>
      <c r="C18" s="325">
        <v>10032</v>
      </c>
      <c r="D18" s="326" t="s">
        <v>1142</v>
      </c>
      <c r="E18" s="320"/>
      <c r="F18" s="379"/>
      <c r="G18" s="325">
        <v>49040</v>
      </c>
      <c r="H18" s="326" t="s">
        <v>659</v>
      </c>
    </row>
    <row r="19" spans="1:10" s="321" customFormat="1" ht="33.75" customHeight="1">
      <c r="B19" s="391"/>
      <c r="C19" s="325">
        <v>10035</v>
      </c>
      <c r="D19" s="326" t="s">
        <v>539</v>
      </c>
      <c r="E19" s="320"/>
      <c r="F19" s="341"/>
      <c r="G19" s="325">
        <v>49045</v>
      </c>
      <c r="H19" s="326" t="s">
        <v>660</v>
      </c>
    </row>
    <row r="20" spans="1:10" s="321" customFormat="1" ht="33.75" customHeight="1">
      <c r="B20" s="322" t="s">
        <v>920</v>
      </c>
      <c r="C20" s="323">
        <v>10100</v>
      </c>
      <c r="D20" s="324" t="s">
        <v>921</v>
      </c>
      <c r="E20" s="320"/>
      <c r="F20" s="341"/>
      <c r="G20" s="325">
        <v>49050</v>
      </c>
      <c r="H20" s="326" t="s">
        <v>662</v>
      </c>
    </row>
    <row r="21" spans="1:10" s="321" customFormat="1" ht="33.75" customHeight="1">
      <c r="B21" s="390" t="s">
        <v>285</v>
      </c>
      <c r="C21" s="327">
        <v>13010</v>
      </c>
      <c r="D21" s="338" t="s">
        <v>353</v>
      </c>
      <c r="E21" s="320"/>
      <c r="F21" s="341"/>
      <c r="G21" s="325">
        <v>49055</v>
      </c>
      <c r="H21" s="326" t="s">
        <v>663</v>
      </c>
    </row>
    <row r="22" spans="1:10" s="321" customFormat="1" ht="33.75" customHeight="1">
      <c r="B22" s="391"/>
      <c r="C22" s="325">
        <v>13015</v>
      </c>
      <c r="D22" s="326" t="s">
        <v>499</v>
      </c>
      <c r="E22" s="320"/>
      <c r="F22" s="341"/>
      <c r="G22" s="325">
        <v>49060</v>
      </c>
      <c r="H22" s="326" t="s">
        <v>248</v>
      </c>
    </row>
    <row r="23" spans="1:10" s="321" customFormat="1" ht="33.75" customHeight="1">
      <c r="B23" s="391"/>
      <c r="C23" s="325">
        <v>13020</v>
      </c>
      <c r="D23" s="326" t="s">
        <v>355</v>
      </c>
      <c r="E23" s="320"/>
      <c r="F23" s="391"/>
      <c r="G23" s="325">
        <v>49065</v>
      </c>
      <c r="H23" s="326" t="s">
        <v>664</v>
      </c>
    </row>
    <row r="24" spans="1:10" s="321" customFormat="1" ht="33.75" customHeight="1">
      <c r="B24" s="391"/>
      <c r="C24" s="404">
        <v>13022</v>
      </c>
      <c r="D24" s="405" t="s">
        <v>922</v>
      </c>
      <c r="E24" s="320"/>
      <c r="F24" s="341"/>
      <c r="G24" s="325">
        <v>49070</v>
      </c>
      <c r="H24" s="326" t="s">
        <v>665</v>
      </c>
    </row>
    <row r="25" spans="1:10" s="321" customFormat="1" ht="33.75" customHeight="1">
      <c r="B25" s="391"/>
      <c r="C25" s="325">
        <v>13025</v>
      </c>
      <c r="D25" s="326" t="s">
        <v>419</v>
      </c>
      <c r="E25" s="320"/>
      <c r="F25" s="341"/>
      <c r="G25" s="325">
        <v>49075</v>
      </c>
      <c r="H25" s="326" t="s">
        <v>666</v>
      </c>
    </row>
    <row r="26" spans="1:10" s="321" customFormat="1" ht="33.75" customHeight="1">
      <c r="B26" s="328"/>
      <c r="C26" s="329">
        <v>13030</v>
      </c>
      <c r="D26" s="331" t="s">
        <v>540</v>
      </c>
      <c r="E26" s="320"/>
      <c r="F26" s="341"/>
      <c r="G26" s="325">
        <v>49080</v>
      </c>
      <c r="H26" s="326" t="s">
        <v>661</v>
      </c>
    </row>
    <row r="27" spans="1:10" s="321" customFormat="1" ht="33.75" customHeight="1">
      <c r="B27" s="391" t="s">
        <v>56</v>
      </c>
      <c r="C27" s="325">
        <v>16010</v>
      </c>
      <c r="D27" s="326" t="s">
        <v>356</v>
      </c>
      <c r="E27" s="320"/>
      <c r="F27" s="343"/>
      <c r="G27" s="330">
        <v>49085</v>
      </c>
      <c r="H27" s="331" t="s">
        <v>546</v>
      </c>
    </row>
    <row r="28" spans="1:10" s="321" customFormat="1" ht="33.75" customHeight="1">
      <c r="B28" s="391"/>
      <c r="C28" s="325">
        <v>16015</v>
      </c>
      <c r="D28" s="326" t="s">
        <v>357</v>
      </c>
      <c r="E28" s="320"/>
      <c r="F28" s="391" t="s">
        <v>41</v>
      </c>
      <c r="G28" s="332">
        <v>12015</v>
      </c>
      <c r="H28" s="326" t="s">
        <v>256</v>
      </c>
    </row>
    <row r="29" spans="1:10" s="334" customFormat="1" ht="33.75" customHeight="1">
      <c r="A29" s="321"/>
      <c r="B29" s="391"/>
      <c r="C29" s="325">
        <v>16020</v>
      </c>
      <c r="D29" s="326" t="s">
        <v>358</v>
      </c>
      <c r="E29" s="320"/>
      <c r="F29" s="391"/>
      <c r="G29" s="332">
        <v>12020</v>
      </c>
      <c r="H29" s="326" t="s">
        <v>325</v>
      </c>
      <c r="I29" s="333"/>
      <c r="J29" s="321"/>
    </row>
    <row r="30" spans="1:10" s="321" customFormat="1" ht="33.75" customHeight="1">
      <c r="B30" s="391"/>
      <c r="C30" s="325">
        <v>16025</v>
      </c>
      <c r="D30" s="335" t="s">
        <v>420</v>
      </c>
      <c r="E30" s="320"/>
      <c r="F30" s="488"/>
      <c r="G30" s="332">
        <v>12025</v>
      </c>
      <c r="H30" s="326" t="s">
        <v>257</v>
      </c>
    </row>
    <row r="31" spans="1:10" s="321" customFormat="1" ht="33.75" customHeight="1">
      <c r="B31" s="391"/>
      <c r="C31" s="325">
        <v>16030</v>
      </c>
      <c r="D31" s="335" t="s">
        <v>359</v>
      </c>
      <c r="E31" s="320"/>
      <c r="F31" s="494"/>
      <c r="G31" s="330">
        <v>12030</v>
      </c>
      <c r="H31" s="331" t="s">
        <v>326</v>
      </c>
    </row>
    <row r="32" spans="1:10" s="321" customFormat="1" ht="33.75" customHeight="1">
      <c r="B32" s="391"/>
      <c r="C32" s="325">
        <v>16035</v>
      </c>
      <c r="D32" s="335" t="s">
        <v>421</v>
      </c>
      <c r="E32" s="320"/>
      <c r="F32" s="391" t="s">
        <v>475</v>
      </c>
      <c r="G32" s="332">
        <v>28040</v>
      </c>
      <c r="H32" s="326" t="s">
        <v>544</v>
      </c>
    </row>
    <row r="33" spans="2:8" s="321" customFormat="1" ht="33.75" customHeight="1">
      <c r="B33" s="488"/>
      <c r="C33" s="325">
        <v>16040</v>
      </c>
      <c r="D33" s="335" t="s">
        <v>400</v>
      </c>
      <c r="E33" s="320"/>
      <c r="F33" s="391"/>
      <c r="G33" s="332">
        <v>38010</v>
      </c>
      <c r="H33" s="326" t="s">
        <v>237</v>
      </c>
    </row>
    <row r="34" spans="2:8" s="321" customFormat="1" ht="33.75" customHeight="1">
      <c r="B34" s="488"/>
      <c r="C34" s="325">
        <v>16045</v>
      </c>
      <c r="D34" s="326" t="s">
        <v>401</v>
      </c>
      <c r="E34" s="320"/>
      <c r="F34" s="391"/>
      <c r="G34" s="332">
        <v>38015</v>
      </c>
      <c r="H34" s="326" t="s">
        <v>680</v>
      </c>
    </row>
    <row r="35" spans="2:8" s="321" customFormat="1" ht="33.75" customHeight="1">
      <c r="B35" s="488"/>
      <c r="C35" s="325">
        <v>16050</v>
      </c>
      <c r="D35" s="326" t="s">
        <v>363</v>
      </c>
      <c r="E35" s="320"/>
      <c r="F35" s="391"/>
      <c r="G35" s="332">
        <v>38020</v>
      </c>
      <c r="H35" s="326" t="s">
        <v>683</v>
      </c>
    </row>
    <row r="36" spans="2:8" s="321" customFormat="1" ht="33.75" customHeight="1">
      <c r="B36" s="488"/>
      <c r="C36" s="325">
        <v>16055</v>
      </c>
      <c r="D36" s="326" t="s">
        <v>360</v>
      </c>
      <c r="E36" s="320"/>
      <c r="F36" s="391"/>
      <c r="G36" s="332">
        <v>38025</v>
      </c>
      <c r="H36" s="326" t="s">
        <v>682</v>
      </c>
    </row>
    <row r="37" spans="2:8" s="321" customFormat="1" ht="33.75" customHeight="1">
      <c r="B37" s="391"/>
      <c r="C37" s="325">
        <v>16060</v>
      </c>
      <c r="D37" s="326" t="s">
        <v>402</v>
      </c>
      <c r="E37" s="320"/>
      <c r="F37" s="328"/>
      <c r="G37" s="330">
        <v>38030</v>
      </c>
      <c r="H37" s="331" t="s">
        <v>545</v>
      </c>
    </row>
    <row r="38" spans="2:8" s="321" customFormat="1" ht="33.75" customHeight="1">
      <c r="B38" s="391"/>
      <c r="C38" s="325">
        <v>16065</v>
      </c>
      <c r="D38" s="326" t="s">
        <v>403</v>
      </c>
      <c r="E38" s="320"/>
      <c r="F38" s="493" t="s">
        <v>957</v>
      </c>
      <c r="G38" s="491">
        <v>90000</v>
      </c>
      <c r="H38" s="489" t="s">
        <v>958</v>
      </c>
    </row>
    <row r="39" spans="2:8" s="321" customFormat="1" ht="33.75" customHeight="1">
      <c r="B39" s="391"/>
      <c r="C39" s="325">
        <v>16070</v>
      </c>
      <c r="D39" s="326" t="s">
        <v>362</v>
      </c>
      <c r="E39" s="320"/>
      <c r="F39" s="494"/>
      <c r="G39" s="492"/>
      <c r="H39" s="490"/>
    </row>
    <row r="40" spans="2:8" s="321" customFormat="1" ht="33.75" customHeight="1">
      <c r="B40" s="391"/>
      <c r="C40" s="325">
        <v>16075</v>
      </c>
      <c r="D40" s="326" t="s">
        <v>365</v>
      </c>
      <c r="E40" s="320"/>
      <c r="F40" s="391" t="s">
        <v>625</v>
      </c>
      <c r="G40" s="332">
        <v>37010</v>
      </c>
      <c r="H40" s="326" t="s">
        <v>333</v>
      </c>
    </row>
    <row r="41" spans="2:8" s="321" customFormat="1" ht="33.75" customHeight="1">
      <c r="B41" s="391"/>
      <c r="C41" s="325">
        <v>16080</v>
      </c>
      <c r="D41" s="326" t="s">
        <v>366</v>
      </c>
      <c r="E41" s="320"/>
      <c r="F41" s="391"/>
      <c r="G41" s="332">
        <v>37015</v>
      </c>
      <c r="H41" s="326" t="s">
        <v>334</v>
      </c>
    </row>
    <row r="42" spans="2:8" s="321" customFormat="1" ht="33.75" customHeight="1">
      <c r="B42" s="391"/>
      <c r="C42" s="325">
        <v>16085</v>
      </c>
      <c r="D42" s="326" t="s">
        <v>361</v>
      </c>
      <c r="E42" s="320"/>
      <c r="F42" s="391"/>
      <c r="G42" s="332">
        <v>37020</v>
      </c>
      <c r="H42" s="326" t="s">
        <v>335</v>
      </c>
    </row>
    <row r="43" spans="2:8" s="321" customFormat="1" ht="33.75" customHeight="1">
      <c r="B43" s="391"/>
      <c r="C43" s="325">
        <v>16090</v>
      </c>
      <c r="D43" s="326" t="s">
        <v>364</v>
      </c>
      <c r="E43" s="320"/>
      <c r="F43" s="391"/>
      <c r="G43" s="325">
        <v>37025</v>
      </c>
      <c r="H43" s="326" t="s">
        <v>336</v>
      </c>
    </row>
    <row r="44" spans="2:8" s="321" customFormat="1" ht="33.75" customHeight="1">
      <c r="B44" s="391"/>
      <c r="C44" s="325">
        <v>16095</v>
      </c>
      <c r="D44" s="326" t="s">
        <v>717</v>
      </c>
      <c r="E44" s="320"/>
      <c r="F44" s="391"/>
      <c r="G44" s="332">
        <v>37030</v>
      </c>
      <c r="H44" s="326" t="s">
        <v>337</v>
      </c>
    </row>
    <row r="45" spans="2:8" s="321" customFormat="1" ht="33.75" customHeight="1">
      <c r="B45" s="391"/>
      <c r="C45" s="325">
        <v>70100</v>
      </c>
      <c r="D45" s="326" t="s">
        <v>367</v>
      </c>
      <c r="E45" s="320"/>
      <c r="F45" s="391"/>
      <c r="G45" s="332">
        <v>37035</v>
      </c>
      <c r="H45" s="326" t="s">
        <v>338</v>
      </c>
    </row>
    <row r="46" spans="2:8" s="321" customFormat="1" ht="33.75" customHeight="1">
      <c r="B46" s="391"/>
      <c r="C46" s="325">
        <v>70105</v>
      </c>
      <c r="D46" s="326" t="s">
        <v>368</v>
      </c>
      <c r="E46" s="320"/>
      <c r="F46" s="391"/>
      <c r="G46" s="332">
        <v>37037</v>
      </c>
      <c r="H46" s="326" t="s">
        <v>930</v>
      </c>
    </row>
    <row r="47" spans="2:8" s="321" customFormat="1" ht="33.75" customHeight="1">
      <c r="B47" s="391"/>
      <c r="C47" s="325">
        <v>70110</v>
      </c>
      <c r="D47" s="326" t="s">
        <v>369</v>
      </c>
      <c r="E47" s="320"/>
      <c r="F47" s="391"/>
      <c r="G47" s="332">
        <v>37040</v>
      </c>
      <c r="H47" s="326" t="s">
        <v>307</v>
      </c>
    </row>
    <row r="48" spans="2:8" s="321" customFormat="1" ht="33.75" customHeight="1">
      <c r="B48" s="391"/>
      <c r="C48" s="325">
        <v>70115</v>
      </c>
      <c r="D48" s="326" t="s">
        <v>370</v>
      </c>
      <c r="E48" s="320"/>
      <c r="F48" s="391"/>
      <c r="G48" s="332">
        <v>37045</v>
      </c>
      <c r="H48" s="326" t="s">
        <v>308</v>
      </c>
    </row>
    <row r="49" spans="2:8" s="321" customFormat="1" ht="33.75" customHeight="1">
      <c r="B49" s="391"/>
      <c r="C49" s="325">
        <v>70120</v>
      </c>
      <c r="D49" s="326" t="s">
        <v>298</v>
      </c>
      <c r="E49" s="316"/>
      <c r="F49" s="391"/>
      <c r="G49" s="332">
        <v>37050</v>
      </c>
      <c r="H49" s="326" t="s">
        <v>340</v>
      </c>
    </row>
    <row r="50" spans="2:8" s="337" customFormat="1" ht="33.75" customHeight="1">
      <c r="B50" s="328"/>
      <c r="C50" s="329">
        <v>70125</v>
      </c>
      <c r="D50" s="331" t="s">
        <v>541</v>
      </c>
      <c r="E50" s="320"/>
      <c r="F50" s="391"/>
      <c r="G50" s="332">
        <v>37055</v>
      </c>
      <c r="H50" s="326" t="s">
        <v>263</v>
      </c>
    </row>
    <row r="51" spans="2:8" s="321" customFormat="1" ht="33.75" customHeight="1">
      <c r="B51" s="390" t="s">
        <v>38</v>
      </c>
      <c r="C51" s="327">
        <v>17010</v>
      </c>
      <c r="D51" s="338" t="s">
        <v>258</v>
      </c>
      <c r="E51" s="320"/>
      <c r="F51" s="391"/>
      <c r="G51" s="332">
        <v>37060</v>
      </c>
      <c r="H51" s="326" t="s">
        <v>309</v>
      </c>
    </row>
    <row r="52" spans="2:8" s="321" customFormat="1" ht="33.75" customHeight="1">
      <c r="B52" s="391"/>
      <c r="C52" s="325">
        <v>17015</v>
      </c>
      <c r="D52" s="326" t="s">
        <v>327</v>
      </c>
      <c r="E52" s="320"/>
      <c r="F52" s="391"/>
      <c r="G52" s="325">
        <v>37065</v>
      </c>
      <c r="H52" s="326" t="s">
        <v>312</v>
      </c>
    </row>
    <row r="53" spans="2:8" s="321" customFormat="1" ht="33.75" customHeight="1">
      <c r="B53" s="391"/>
      <c r="C53" s="325">
        <v>17017</v>
      </c>
      <c r="D53" s="326" t="s">
        <v>923</v>
      </c>
      <c r="E53" s="320"/>
      <c r="F53" s="391"/>
      <c r="G53" s="332">
        <v>37070</v>
      </c>
      <c r="H53" s="326" t="s">
        <v>313</v>
      </c>
    </row>
    <row r="54" spans="2:8" s="321" customFormat="1" ht="33.75" customHeight="1">
      <c r="B54" s="391"/>
      <c r="C54" s="325">
        <v>17020</v>
      </c>
      <c r="D54" s="326" t="s">
        <v>259</v>
      </c>
      <c r="E54" s="320"/>
      <c r="F54" s="391"/>
      <c r="G54" s="332">
        <v>37075</v>
      </c>
      <c r="H54" s="326" t="s">
        <v>314</v>
      </c>
    </row>
    <row r="55" spans="2:8" s="321" customFormat="1" ht="33.75" customHeight="1">
      <c r="B55" s="328"/>
      <c r="C55" s="329">
        <v>17025</v>
      </c>
      <c r="D55" s="331" t="s">
        <v>260</v>
      </c>
      <c r="E55" s="320"/>
      <c r="F55" s="391"/>
      <c r="G55" s="332">
        <v>37080</v>
      </c>
      <c r="H55" s="326" t="s">
        <v>315</v>
      </c>
    </row>
    <row r="56" spans="2:8" s="321" customFormat="1" ht="33.75" customHeight="1">
      <c r="B56" s="390" t="s">
        <v>436</v>
      </c>
      <c r="C56" s="327">
        <v>12010</v>
      </c>
      <c r="D56" s="338" t="s">
        <v>324</v>
      </c>
      <c r="E56" s="320"/>
      <c r="F56" s="391"/>
      <c r="G56" s="332">
        <v>37085</v>
      </c>
      <c r="H56" s="326" t="s">
        <v>264</v>
      </c>
    </row>
    <row r="57" spans="2:8" s="321" customFormat="1" ht="33.75" customHeight="1">
      <c r="B57" s="417"/>
      <c r="C57" s="407">
        <v>12016</v>
      </c>
      <c r="D57" s="408" t="s">
        <v>924</v>
      </c>
      <c r="E57" s="320"/>
      <c r="F57" s="391"/>
      <c r="G57" s="332">
        <v>37090</v>
      </c>
      <c r="H57" s="326" t="s">
        <v>1132</v>
      </c>
    </row>
    <row r="58" spans="2:8" s="321" customFormat="1" ht="33.75" customHeight="1">
      <c r="B58" s="391" t="s">
        <v>286</v>
      </c>
      <c r="C58" s="325">
        <v>19010</v>
      </c>
      <c r="D58" s="326" t="s">
        <v>109</v>
      </c>
      <c r="E58" s="320"/>
      <c r="F58" s="391"/>
      <c r="G58" s="332">
        <v>37095</v>
      </c>
      <c r="H58" s="326" t="s">
        <v>339</v>
      </c>
    </row>
    <row r="59" spans="2:8" s="321" customFormat="1" ht="33.75" customHeight="1">
      <c r="B59" s="391"/>
      <c r="C59" s="325">
        <v>19015</v>
      </c>
      <c r="D59" s="326" t="s">
        <v>110</v>
      </c>
      <c r="E59" s="320"/>
      <c r="F59" s="391"/>
      <c r="G59" s="332">
        <v>42100</v>
      </c>
      <c r="H59" s="326" t="s">
        <v>316</v>
      </c>
    </row>
    <row r="60" spans="2:8" s="321" customFormat="1" ht="33.75" customHeight="1">
      <c r="B60" s="391"/>
      <c r="C60" s="325">
        <v>19020</v>
      </c>
      <c r="D60" s="326" t="s">
        <v>111</v>
      </c>
      <c r="E60" s="320"/>
      <c r="F60" s="391"/>
      <c r="G60" s="332">
        <v>42105</v>
      </c>
      <c r="H60" s="326" t="s">
        <v>265</v>
      </c>
    </row>
    <row r="61" spans="2:8" s="321" customFormat="1" ht="33.75" customHeight="1">
      <c r="B61" s="391"/>
      <c r="C61" s="325">
        <v>19025</v>
      </c>
      <c r="D61" s="326" t="s">
        <v>404</v>
      </c>
      <c r="E61" s="320"/>
      <c r="F61" s="391"/>
      <c r="G61" s="332">
        <v>42110</v>
      </c>
      <c r="H61" s="326" t="s">
        <v>317</v>
      </c>
    </row>
    <row r="62" spans="2:8" s="321" customFormat="1" ht="33.75" customHeight="1">
      <c r="B62" s="391"/>
      <c r="C62" s="325">
        <v>19030</v>
      </c>
      <c r="D62" s="326" t="s">
        <v>112</v>
      </c>
      <c r="E62" s="320"/>
      <c r="F62" s="391"/>
      <c r="G62" s="332">
        <v>42115</v>
      </c>
      <c r="H62" s="326" t="s">
        <v>266</v>
      </c>
    </row>
    <row r="63" spans="2:8" s="321" customFormat="1" ht="33.75" customHeight="1">
      <c r="B63" s="391"/>
      <c r="C63" s="325">
        <v>19035</v>
      </c>
      <c r="D63" s="326" t="s">
        <v>405</v>
      </c>
      <c r="E63" s="320"/>
      <c r="F63" s="391"/>
      <c r="G63" s="332">
        <v>42120</v>
      </c>
      <c r="H63" s="326" t="s">
        <v>310</v>
      </c>
    </row>
    <row r="64" spans="2:8" s="321" customFormat="1" ht="33.75" customHeight="1">
      <c r="B64" s="391"/>
      <c r="C64" s="325">
        <v>19040</v>
      </c>
      <c r="D64" s="326" t="s">
        <v>406</v>
      </c>
      <c r="E64" s="320"/>
      <c r="F64" s="391"/>
      <c r="G64" s="332">
        <v>42125</v>
      </c>
      <c r="H64" s="326" t="s">
        <v>318</v>
      </c>
    </row>
    <row r="65" spans="2:8" s="321" customFormat="1" ht="33.75" customHeight="1">
      <c r="B65" s="391"/>
      <c r="C65" s="325">
        <v>19045</v>
      </c>
      <c r="D65" s="326" t="s">
        <v>407</v>
      </c>
      <c r="E65" s="320"/>
      <c r="F65" s="391"/>
      <c r="G65" s="404">
        <v>42127</v>
      </c>
      <c r="H65" s="405" t="s">
        <v>931</v>
      </c>
    </row>
    <row r="66" spans="2:8" s="321" customFormat="1" ht="33.75" customHeight="1">
      <c r="B66" s="391"/>
      <c r="C66" s="325">
        <v>19050</v>
      </c>
      <c r="D66" s="326" t="s">
        <v>408</v>
      </c>
      <c r="E66" s="320"/>
      <c r="F66" s="391"/>
      <c r="G66" s="332">
        <v>42130</v>
      </c>
      <c r="H66" s="326" t="s">
        <v>292</v>
      </c>
    </row>
    <row r="67" spans="2:8" s="321" customFormat="1" ht="33.75" customHeight="1">
      <c r="B67" s="391"/>
      <c r="C67" s="325">
        <v>19055</v>
      </c>
      <c r="D67" s="326" t="s">
        <v>113</v>
      </c>
      <c r="E67" s="320"/>
      <c r="F67" s="391"/>
      <c r="G67" s="332">
        <v>42135</v>
      </c>
      <c r="H67" s="326" t="s">
        <v>311</v>
      </c>
    </row>
    <row r="68" spans="2:8" s="321" customFormat="1" ht="33.75" customHeight="1">
      <c r="B68" s="391"/>
      <c r="C68" s="325">
        <v>19060</v>
      </c>
      <c r="D68" s="326" t="s">
        <v>159</v>
      </c>
      <c r="E68" s="320"/>
      <c r="F68" s="391"/>
      <c r="G68" s="332">
        <v>42140</v>
      </c>
      <c r="H68" s="326" t="s">
        <v>267</v>
      </c>
    </row>
    <row r="69" spans="2:8" s="321" customFormat="1" ht="33.75" customHeight="1">
      <c r="B69" s="391"/>
      <c r="C69" s="325">
        <v>19065</v>
      </c>
      <c r="D69" s="326" t="s">
        <v>160</v>
      </c>
      <c r="E69" s="320"/>
      <c r="F69" s="391"/>
      <c r="G69" s="332">
        <v>42145</v>
      </c>
      <c r="H69" s="326" t="s">
        <v>1133</v>
      </c>
    </row>
    <row r="70" spans="2:8" s="321" customFormat="1" ht="33.75" customHeight="1">
      <c r="B70" s="391"/>
      <c r="C70" s="325">
        <v>19070</v>
      </c>
      <c r="D70" s="326" t="s">
        <v>161</v>
      </c>
      <c r="E70" s="320"/>
      <c r="F70" s="391"/>
      <c r="G70" s="332">
        <v>42150</v>
      </c>
      <c r="H70" s="326" t="s">
        <v>1134</v>
      </c>
    </row>
    <row r="71" spans="2:8" s="321" customFormat="1" ht="33.75" customHeight="1">
      <c r="B71" s="328"/>
      <c r="C71" s="329">
        <v>19075</v>
      </c>
      <c r="D71" s="331" t="s">
        <v>542</v>
      </c>
      <c r="E71" s="320"/>
      <c r="F71" s="391"/>
      <c r="G71" s="332">
        <v>42155</v>
      </c>
      <c r="H71" s="326" t="s">
        <v>11</v>
      </c>
    </row>
    <row r="72" spans="2:8" s="321" customFormat="1" ht="33.75" customHeight="1">
      <c r="B72" s="390" t="s">
        <v>397</v>
      </c>
      <c r="C72" s="327">
        <v>31010</v>
      </c>
      <c r="D72" s="336" t="s">
        <v>162</v>
      </c>
      <c r="E72" s="320"/>
      <c r="F72" s="391"/>
      <c r="G72" s="332">
        <v>42160</v>
      </c>
      <c r="H72" s="326" t="s">
        <v>12</v>
      </c>
    </row>
    <row r="73" spans="2:8" s="321" customFormat="1" ht="33.75" customHeight="1">
      <c r="B73" s="392"/>
      <c r="C73" s="325">
        <v>31011</v>
      </c>
      <c r="D73" s="335" t="s">
        <v>925</v>
      </c>
      <c r="E73" s="320"/>
      <c r="F73" s="391"/>
      <c r="G73" s="332">
        <v>42165</v>
      </c>
      <c r="H73" s="326" t="s">
        <v>13</v>
      </c>
    </row>
    <row r="74" spans="2:8" s="321" customFormat="1" ht="33.75" customHeight="1">
      <c r="B74" s="392"/>
      <c r="C74" s="325">
        <v>31012</v>
      </c>
      <c r="D74" s="335" t="s">
        <v>926</v>
      </c>
      <c r="E74" s="320"/>
      <c r="F74" s="391"/>
      <c r="G74" s="332">
        <v>42170</v>
      </c>
      <c r="H74" s="326" t="s">
        <v>551</v>
      </c>
    </row>
    <row r="75" spans="2:8" s="321" customFormat="1" ht="33.75" customHeight="1">
      <c r="B75" s="391"/>
      <c r="C75" s="325">
        <v>31015</v>
      </c>
      <c r="D75" s="335" t="s">
        <v>163</v>
      </c>
      <c r="E75" s="320"/>
      <c r="F75" s="391"/>
      <c r="G75" s="332">
        <v>42175</v>
      </c>
      <c r="H75" s="326" t="s">
        <v>1232</v>
      </c>
    </row>
    <row r="76" spans="2:8" s="321" customFormat="1" ht="33.75" customHeight="1">
      <c r="B76" s="391"/>
      <c r="C76" s="325">
        <v>31020</v>
      </c>
      <c r="D76" s="335" t="s">
        <v>164</v>
      </c>
      <c r="E76" s="320"/>
      <c r="F76" s="391"/>
      <c r="G76" s="332">
        <v>42180</v>
      </c>
      <c r="H76" s="326" t="s">
        <v>514</v>
      </c>
    </row>
    <row r="77" spans="2:8" s="321" customFormat="1" ht="33.75" customHeight="1">
      <c r="B77" s="391"/>
      <c r="C77" s="325">
        <v>31025</v>
      </c>
      <c r="D77" s="335" t="s">
        <v>165</v>
      </c>
      <c r="E77" s="320"/>
      <c r="F77" s="391"/>
      <c r="G77" s="332">
        <v>42185</v>
      </c>
      <c r="H77" s="326" t="s">
        <v>515</v>
      </c>
    </row>
    <row r="78" spans="2:8" s="321" customFormat="1" ht="33.75" customHeight="1">
      <c r="B78" s="391"/>
      <c r="C78" s="325">
        <v>31030</v>
      </c>
      <c r="D78" s="335" t="s">
        <v>166</v>
      </c>
      <c r="E78" s="320"/>
      <c r="F78" s="391"/>
      <c r="G78" s="325">
        <v>42190</v>
      </c>
      <c r="H78" s="326" t="s">
        <v>516</v>
      </c>
    </row>
    <row r="79" spans="2:8" s="321" customFormat="1" ht="33.75" customHeight="1">
      <c r="B79" s="391"/>
      <c r="C79" s="325">
        <v>31035</v>
      </c>
      <c r="D79" s="335" t="s">
        <v>167</v>
      </c>
      <c r="E79" s="320"/>
      <c r="F79" s="391"/>
      <c r="G79" s="332">
        <v>42195</v>
      </c>
      <c r="H79" s="326" t="s">
        <v>517</v>
      </c>
    </row>
    <row r="80" spans="2:8" s="321" customFormat="1" ht="33.75" customHeight="1">
      <c r="B80" s="391"/>
      <c r="C80" s="325">
        <v>31040</v>
      </c>
      <c r="D80" s="335" t="s">
        <v>168</v>
      </c>
      <c r="E80" s="320"/>
      <c r="F80" s="391"/>
      <c r="G80" s="332">
        <v>42200</v>
      </c>
      <c r="H80" s="326" t="s">
        <v>914</v>
      </c>
    </row>
    <row r="81" spans="2:8" s="321" customFormat="1" ht="33.75" customHeight="1">
      <c r="B81" s="391"/>
      <c r="C81" s="325">
        <v>31045</v>
      </c>
      <c r="D81" s="335" t="s">
        <v>169</v>
      </c>
      <c r="E81" s="320"/>
      <c r="F81" s="391"/>
      <c r="G81" s="332">
        <v>42205</v>
      </c>
      <c r="H81" s="326" t="s">
        <v>519</v>
      </c>
    </row>
    <row r="82" spans="2:8" s="321" customFormat="1" ht="33.75" customHeight="1">
      <c r="B82" s="391"/>
      <c r="C82" s="325">
        <v>33010</v>
      </c>
      <c r="D82" s="335" t="s">
        <v>502</v>
      </c>
      <c r="E82" s="320"/>
      <c r="F82" s="391"/>
      <c r="G82" s="332">
        <v>42210</v>
      </c>
      <c r="H82" s="326" t="s">
        <v>520</v>
      </c>
    </row>
    <row r="83" spans="2:8" s="321" customFormat="1" ht="33.75" customHeight="1">
      <c r="B83" s="391"/>
      <c r="C83" s="325">
        <v>33015</v>
      </c>
      <c r="D83" s="335" t="s">
        <v>503</v>
      </c>
      <c r="E83" s="320"/>
      <c r="F83" s="391"/>
      <c r="G83" s="332">
        <v>42215</v>
      </c>
      <c r="H83" s="326" t="s">
        <v>521</v>
      </c>
    </row>
    <row r="84" spans="2:8" s="321" customFormat="1" ht="33.75" customHeight="1">
      <c r="B84" s="391"/>
      <c r="C84" s="325">
        <v>33020</v>
      </c>
      <c r="D84" s="335" t="s">
        <v>504</v>
      </c>
      <c r="E84" s="320"/>
      <c r="F84" s="391"/>
      <c r="G84" s="332">
        <v>42220</v>
      </c>
      <c r="H84" s="326" t="s">
        <v>522</v>
      </c>
    </row>
    <row r="85" spans="2:8" s="321" customFormat="1" ht="33.75" customHeight="1">
      <c r="B85" s="391"/>
      <c r="C85" s="325">
        <v>33025</v>
      </c>
      <c r="D85" s="335" t="s">
        <v>505</v>
      </c>
      <c r="E85" s="320"/>
      <c r="F85" s="391"/>
      <c r="G85" s="332">
        <v>42225</v>
      </c>
      <c r="H85" s="326" t="s">
        <v>523</v>
      </c>
    </row>
    <row r="86" spans="2:8" s="321" customFormat="1" ht="33.75" customHeight="1">
      <c r="B86" s="391"/>
      <c r="C86" s="325">
        <v>33030</v>
      </c>
      <c r="D86" s="335" t="s">
        <v>506</v>
      </c>
      <c r="E86" s="320"/>
      <c r="F86" s="391"/>
      <c r="G86" s="332">
        <v>42230</v>
      </c>
      <c r="H86" s="326" t="s">
        <v>524</v>
      </c>
    </row>
    <row r="87" spans="2:8" s="321" customFormat="1" ht="33.75" customHeight="1">
      <c r="B87" s="391"/>
      <c r="C87" s="325">
        <v>33035</v>
      </c>
      <c r="D87" s="335" t="s">
        <v>507</v>
      </c>
      <c r="E87" s="320"/>
      <c r="F87" s="431"/>
      <c r="G87" s="332">
        <v>42235</v>
      </c>
      <c r="H87" s="326" t="s">
        <v>1182</v>
      </c>
    </row>
    <row r="88" spans="2:8" s="321" customFormat="1" ht="33.75" customHeight="1">
      <c r="B88" s="391"/>
      <c r="C88" s="325">
        <v>33040</v>
      </c>
      <c r="D88" s="335" t="s">
        <v>508</v>
      </c>
      <c r="E88" s="320"/>
      <c r="F88" s="431"/>
      <c r="G88" s="332">
        <v>42240</v>
      </c>
      <c r="H88" s="326" t="s">
        <v>1183</v>
      </c>
    </row>
    <row r="89" spans="2:8" s="321" customFormat="1" ht="33.75" customHeight="1">
      <c r="B89" s="328"/>
      <c r="C89" s="329">
        <v>33045</v>
      </c>
      <c r="D89" s="340" t="s">
        <v>509</v>
      </c>
      <c r="E89" s="316"/>
      <c r="F89" s="431"/>
      <c r="G89" s="332">
        <v>42245</v>
      </c>
      <c r="H89" s="326" t="s">
        <v>1184</v>
      </c>
    </row>
    <row r="90" spans="2:8" s="321" customFormat="1" ht="33.75" customHeight="1">
      <c r="B90" s="487" t="s">
        <v>61</v>
      </c>
      <c r="C90" s="327">
        <v>27010</v>
      </c>
      <c r="D90" s="338" t="s">
        <v>454</v>
      </c>
      <c r="E90" s="320"/>
      <c r="F90" s="390" t="s">
        <v>472</v>
      </c>
      <c r="G90" s="339">
        <v>28010</v>
      </c>
      <c r="H90" s="338" t="s">
        <v>684</v>
      </c>
    </row>
    <row r="91" spans="2:8" s="321" customFormat="1" ht="33.75" customHeight="1">
      <c r="B91" s="488"/>
      <c r="C91" s="325">
        <v>27015</v>
      </c>
      <c r="D91" s="326" t="s">
        <v>630</v>
      </c>
      <c r="E91" s="320"/>
      <c r="F91" s="391"/>
      <c r="G91" s="332">
        <v>28015</v>
      </c>
      <c r="H91" s="326" t="s">
        <v>685</v>
      </c>
    </row>
    <row r="92" spans="2:8" s="321" customFormat="1" ht="33.75" customHeight="1">
      <c r="B92" s="391"/>
      <c r="C92" s="325">
        <v>27020</v>
      </c>
      <c r="D92" s="326" t="s">
        <v>632</v>
      </c>
      <c r="E92" s="320"/>
      <c r="F92" s="391"/>
      <c r="G92" s="332">
        <v>28020</v>
      </c>
      <c r="H92" s="326" t="s">
        <v>686</v>
      </c>
    </row>
    <row r="93" spans="2:8" s="321" customFormat="1" ht="33.75" customHeight="1">
      <c r="B93" s="391"/>
      <c r="C93" s="325">
        <v>27025</v>
      </c>
      <c r="D93" s="326" t="s">
        <v>633</v>
      </c>
      <c r="E93" s="320"/>
      <c r="F93" s="391"/>
      <c r="G93" s="325">
        <v>28025</v>
      </c>
      <c r="H93" s="326" t="s">
        <v>687</v>
      </c>
    </row>
    <row r="94" spans="2:8" s="321" customFormat="1" ht="33.75" customHeight="1">
      <c r="B94" s="391"/>
      <c r="C94" s="325">
        <v>27035</v>
      </c>
      <c r="D94" s="326" t="s">
        <v>261</v>
      </c>
      <c r="E94" s="320"/>
      <c r="F94" s="391"/>
      <c r="G94" s="332">
        <v>28030</v>
      </c>
      <c r="H94" s="326" t="s">
        <v>688</v>
      </c>
    </row>
    <row r="95" spans="2:8" s="321" customFormat="1" ht="33.75" customHeight="1">
      <c r="B95" s="391"/>
      <c r="C95" s="325">
        <v>27040</v>
      </c>
      <c r="D95" s="326" t="s">
        <v>634</v>
      </c>
      <c r="E95" s="320"/>
      <c r="F95" s="391"/>
      <c r="G95" s="332">
        <v>28035</v>
      </c>
      <c r="H95" s="326" t="s">
        <v>294</v>
      </c>
    </row>
    <row r="96" spans="2:8" s="321" customFormat="1" ht="33.75" customHeight="1">
      <c r="B96" s="391"/>
      <c r="C96" s="325">
        <v>27045</v>
      </c>
      <c r="D96" s="326" t="s">
        <v>635</v>
      </c>
      <c r="E96" s="320"/>
      <c r="F96" s="391"/>
      <c r="G96" s="332">
        <v>58010</v>
      </c>
      <c r="H96" s="326" t="s">
        <v>698</v>
      </c>
    </row>
    <row r="97" spans="1:8" s="321" customFormat="1" ht="33.75" customHeight="1">
      <c r="B97" s="391"/>
      <c r="C97" s="325">
        <v>27050</v>
      </c>
      <c r="D97" s="326" t="s">
        <v>631</v>
      </c>
      <c r="E97" s="320"/>
      <c r="F97" s="391"/>
      <c r="G97" s="332">
        <v>58015</v>
      </c>
      <c r="H97" s="326" t="s">
        <v>699</v>
      </c>
    </row>
    <row r="98" spans="1:8" s="321" customFormat="1" ht="33.75" customHeight="1">
      <c r="B98" s="391"/>
      <c r="C98" s="325">
        <v>27055</v>
      </c>
      <c r="D98" s="326" t="s">
        <v>636</v>
      </c>
      <c r="E98" s="320"/>
      <c r="F98" s="391"/>
      <c r="G98" s="332">
        <v>58020</v>
      </c>
      <c r="H98" s="326" t="s">
        <v>681</v>
      </c>
    </row>
    <row r="99" spans="1:8" s="321" customFormat="1" ht="33.75" customHeight="1">
      <c r="B99" s="391"/>
      <c r="C99" s="325">
        <v>27060</v>
      </c>
      <c r="D99" s="326" t="s">
        <v>549</v>
      </c>
      <c r="E99" s="320"/>
      <c r="F99" s="391"/>
      <c r="G99" s="332">
        <v>58025</v>
      </c>
      <c r="H99" s="326" t="s">
        <v>700</v>
      </c>
    </row>
    <row r="100" spans="1:8" s="321" customFormat="1" ht="33.75" customHeight="1">
      <c r="B100" s="390" t="s">
        <v>39</v>
      </c>
      <c r="C100" s="327">
        <v>23010</v>
      </c>
      <c r="D100" s="338" t="s">
        <v>371</v>
      </c>
      <c r="E100" s="320"/>
      <c r="F100" s="391"/>
      <c r="G100" s="325">
        <v>58030</v>
      </c>
      <c r="H100" s="326" t="s">
        <v>703</v>
      </c>
    </row>
    <row r="101" spans="1:8" s="321" customFormat="1" ht="33.75" customHeight="1">
      <c r="B101" s="391"/>
      <c r="C101" s="325">
        <v>23015</v>
      </c>
      <c r="D101" s="326" t="s">
        <v>372</v>
      </c>
      <c r="E101" s="320"/>
      <c r="F101" s="328"/>
      <c r="G101" s="330">
        <v>58035</v>
      </c>
      <c r="H101" s="331" t="s">
        <v>704</v>
      </c>
    </row>
    <row r="102" spans="1:8" s="321" customFormat="1" ht="33.75" customHeight="1">
      <c r="B102" s="391"/>
      <c r="C102" s="325">
        <v>23020</v>
      </c>
      <c r="D102" s="326" t="s">
        <v>718</v>
      </c>
      <c r="E102" s="320"/>
      <c r="F102" s="391" t="s">
        <v>42</v>
      </c>
      <c r="G102" s="332">
        <v>55015</v>
      </c>
      <c r="H102" s="326" t="s">
        <v>48</v>
      </c>
    </row>
    <row r="103" spans="1:8" s="321" customFormat="1" ht="33.75" customHeight="1">
      <c r="B103" s="391"/>
      <c r="C103" s="325">
        <v>23025</v>
      </c>
      <c r="D103" s="326" t="s">
        <v>373</v>
      </c>
      <c r="E103" s="320"/>
      <c r="F103" s="391"/>
      <c r="G103" s="332">
        <v>55020</v>
      </c>
      <c r="H103" s="326" t="s">
        <v>49</v>
      </c>
    </row>
    <row r="104" spans="1:8" s="321" customFormat="1" ht="33.75" customHeight="1">
      <c r="B104" s="391"/>
      <c r="C104" s="325">
        <v>23030</v>
      </c>
      <c r="D104" s="326" t="s">
        <v>375</v>
      </c>
      <c r="E104" s="320"/>
      <c r="F104" s="391"/>
      <c r="G104" s="332">
        <v>55025</v>
      </c>
      <c r="H104" s="326" t="s">
        <v>690</v>
      </c>
    </row>
    <row r="105" spans="1:8" s="321" customFormat="1" ht="33.75" customHeight="1">
      <c r="B105" s="391"/>
      <c r="C105" s="325">
        <v>23035</v>
      </c>
      <c r="D105" s="326" t="s">
        <v>374</v>
      </c>
      <c r="E105" s="320"/>
      <c r="F105" s="391"/>
      <c r="G105" s="332">
        <v>55030</v>
      </c>
      <c r="H105" s="326" t="s">
        <v>50</v>
      </c>
    </row>
    <row r="106" spans="1:8" s="321" customFormat="1" ht="33.75" customHeight="1">
      <c r="B106" s="431"/>
      <c r="C106" s="325">
        <v>23040</v>
      </c>
      <c r="D106" s="326" t="s">
        <v>217</v>
      </c>
      <c r="E106" s="320"/>
      <c r="F106" s="391"/>
      <c r="G106" s="332">
        <v>55035</v>
      </c>
      <c r="H106" s="326" t="s">
        <v>691</v>
      </c>
    </row>
    <row r="107" spans="1:8" s="321" customFormat="1" ht="33.75" customHeight="1">
      <c r="B107" s="431"/>
      <c r="C107" s="325">
        <v>23045</v>
      </c>
      <c r="D107" s="326" t="s">
        <v>1179</v>
      </c>
      <c r="E107" s="320"/>
      <c r="F107" s="391"/>
      <c r="G107" s="332">
        <v>55040</v>
      </c>
      <c r="H107" s="326" t="s">
        <v>692</v>
      </c>
    </row>
    <row r="108" spans="1:8" s="321" customFormat="1" ht="33.75" customHeight="1">
      <c r="B108" s="431"/>
      <c r="C108" s="325">
        <v>23050</v>
      </c>
      <c r="D108" s="326" t="s">
        <v>1180</v>
      </c>
      <c r="E108" s="320"/>
      <c r="F108" s="391"/>
      <c r="G108" s="332">
        <v>55045</v>
      </c>
      <c r="H108" s="326" t="s">
        <v>51</v>
      </c>
    </row>
    <row r="109" spans="1:8" s="321" customFormat="1" ht="33.75" customHeight="1">
      <c r="B109" s="431"/>
      <c r="C109" s="325">
        <v>23055</v>
      </c>
      <c r="D109" s="326" t="s">
        <v>1181</v>
      </c>
      <c r="E109" s="316"/>
      <c r="F109" s="391"/>
      <c r="G109" s="332">
        <v>55050</v>
      </c>
      <c r="H109" s="326" t="s">
        <v>693</v>
      </c>
    </row>
    <row r="110" spans="1:8" s="337" customFormat="1" ht="33.75" customHeight="1">
      <c r="A110" s="321"/>
      <c r="B110" s="390" t="s">
        <v>124</v>
      </c>
      <c r="C110" s="327">
        <v>22005</v>
      </c>
      <c r="D110" s="338" t="s">
        <v>734</v>
      </c>
      <c r="E110" s="320"/>
      <c r="F110" s="391"/>
      <c r="G110" s="332">
        <v>55055</v>
      </c>
      <c r="H110" s="326" t="s">
        <v>694</v>
      </c>
    </row>
    <row r="111" spans="1:8" s="321" customFormat="1" ht="33.75" customHeight="1">
      <c r="B111" s="396"/>
      <c r="C111" s="325">
        <v>22006</v>
      </c>
      <c r="D111" s="326" t="s">
        <v>735</v>
      </c>
      <c r="E111" s="320"/>
      <c r="F111" s="391"/>
      <c r="G111" s="332">
        <v>55060</v>
      </c>
      <c r="H111" s="326" t="s">
        <v>695</v>
      </c>
    </row>
    <row r="112" spans="1:8" s="321" customFormat="1" ht="33.75" customHeight="1">
      <c r="B112" s="396"/>
      <c r="C112" s="325">
        <v>22007</v>
      </c>
      <c r="D112" s="326" t="s">
        <v>736</v>
      </c>
      <c r="E112" s="320"/>
      <c r="F112" s="391"/>
      <c r="G112" s="332">
        <v>55065</v>
      </c>
      <c r="H112" s="326" t="s">
        <v>696</v>
      </c>
    </row>
    <row r="113" spans="1:8" s="321" customFormat="1" ht="33.75" customHeight="1">
      <c r="A113" s="337"/>
      <c r="B113" s="418"/>
      <c r="C113" s="325">
        <v>22014</v>
      </c>
      <c r="D113" s="326" t="s">
        <v>409</v>
      </c>
      <c r="E113" s="320"/>
      <c r="F113" s="391"/>
      <c r="G113" s="332">
        <v>55070</v>
      </c>
      <c r="H113" s="326" t="s">
        <v>697</v>
      </c>
    </row>
    <row r="114" spans="1:8" s="321" customFormat="1" ht="33.75" customHeight="1">
      <c r="B114" s="418"/>
      <c r="C114" s="325">
        <v>22015</v>
      </c>
      <c r="D114" s="326" t="s">
        <v>637</v>
      </c>
      <c r="E114" s="320"/>
      <c r="F114" s="391"/>
      <c r="G114" s="332">
        <v>55075</v>
      </c>
      <c r="H114" s="326" t="s">
        <v>1135</v>
      </c>
    </row>
    <row r="115" spans="1:8" s="321" customFormat="1" ht="33.75" customHeight="1">
      <c r="B115" s="418"/>
      <c r="C115" s="325">
        <v>22020</v>
      </c>
      <c r="D115" s="326" t="s">
        <v>410</v>
      </c>
      <c r="E115" s="320"/>
      <c r="F115" s="328"/>
      <c r="G115" s="330">
        <v>55100</v>
      </c>
      <c r="H115" s="331" t="s">
        <v>689</v>
      </c>
    </row>
    <row r="116" spans="1:8" s="321" customFormat="1" ht="33.75" customHeight="1">
      <c r="B116" s="418"/>
      <c r="C116" s="325">
        <v>22025</v>
      </c>
      <c r="D116" s="326" t="s">
        <v>223</v>
      </c>
      <c r="E116" s="320"/>
      <c r="F116" s="391" t="s">
        <v>219</v>
      </c>
      <c r="G116" s="332">
        <v>20010</v>
      </c>
      <c r="H116" s="326" t="s">
        <v>525</v>
      </c>
    </row>
    <row r="117" spans="1:8" s="321" customFormat="1" ht="33.75" customHeight="1">
      <c r="B117" s="418"/>
      <c r="C117" s="325">
        <v>22030</v>
      </c>
      <c r="D117" s="326" t="s">
        <v>376</v>
      </c>
      <c r="E117" s="320"/>
      <c r="F117" s="391"/>
      <c r="G117" s="332">
        <v>20015</v>
      </c>
      <c r="H117" s="326" t="s">
        <v>708</v>
      </c>
    </row>
    <row r="118" spans="1:8" s="321" customFormat="1" ht="33.75" customHeight="1">
      <c r="B118" s="418"/>
      <c r="C118" s="325">
        <v>22035</v>
      </c>
      <c r="D118" s="326" t="s">
        <v>224</v>
      </c>
      <c r="E118" s="320"/>
      <c r="F118" s="391"/>
      <c r="G118" s="332">
        <v>20020</v>
      </c>
      <c r="H118" s="326" t="s">
        <v>526</v>
      </c>
    </row>
    <row r="119" spans="1:8" s="321" customFormat="1" ht="33.75" customHeight="1">
      <c r="B119" s="418"/>
      <c r="C119" s="325">
        <v>22040</v>
      </c>
      <c r="D119" s="326" t="s">
        <v>639</v>
      </c>
      <c r="E119" s="320"/>
      <c r="F119" s="488"/>
      <c r="G119" s="325">
        <v>20025</v>
      </c>
      <c r="H119" s="326" t="s">
        <v>527</v>
      </c>
    </row>
    <row r="120" spans="1:8" s="321" customFormat="1" ht="33.75" customHeight="1">
      <c r="B120" s="418"/>
      <c r="C120" s="325">
        <v>22045</v>
      </c>
      <c r="D120" s="326" t="s">
        <v>638</v>
      </c>
      <c r="E120" s="320"/>
      <c r="F120" s="488"/>
      <c r="G120" s="332">
        <v>20030</v>
      </c>
      <c r="H120" s="326" t="s">
        <v>528</v>
      </c>
    </row>
    <row r="121" spans="1:8" s="321" customFormat="1" ht="33.75" customHeight="1">
      <c r="B121" s="418"/>
      <c r="C121" s="325">
        <v>22080</v>
      </c>
      <c r="D121" s="326" t="s">
        <v>543</v>
      </c>
      <c r="E121" s="320"/>
      <c r="F121" s="391"/>
      <c r="G121" s="332">
        <v>60100</v>
      </c>
      <c r="H121" s="326" t="s">
        <v>530</v>
      </c>
    </row>
    <row r="122" spans="1:8" s="321" customFormat="1" ht="33.75" customHeight="1">
      <c r="B122" s="390" t="s">
        <v>430</v>
      </c>
      <c r="C122" s="327">
        <v>25010</v>
      </c>
      <c r="D122" s="338" t="s">
        <v>211</v>
      </c>
      <c r="E122" s="320"/>
      <c r="F122" s="391"/>
      <c r="G122" s="332">
        <v>60105</v>
      </c>
      <c r="H122" s="326" t="s">
        <v>531</v>
      </c>
    </row>
    <row r="123" spans="1:8" s="321" customFormat="1" ht="33.75" customHeight="1">
      <c r="B123" s="390" t="s">
        <v>40</v>
      </c>
      <c r="C123" s="327">
        <v>22050</v>
      </c>
      <c r="D123" s="338" t="s">
        <v>225</v>
      </c>
      <c r="E123" s="320"/>
      <c r="F123" s="391"/>
      <c r="G123" s="332">
        <v>60110</v>
      </c>
      <c r="H123" s="326" t="s">
        <v>532</v>
      </c>
    </row>
    <row r="124" spans="1:8" s="321" customFormat="1" ht="33.75" customHeight="1">
      <c r="B124" s="391"/>
      <c r="C124" s="325">
        <v>22055</v>
      </c>
      <c r="D124" s="326" t="s">
        <v>1136</v>
      </c>
      <c r="E124" s="320"/>
      <c r="F124" s="391"/>
      <c r="G124" s="332">
        <v>60200</v>
      </c>
      <c r="H124" s="326" t="s">
        <v>533</v>
      </c>
    </row>
    <row r="125" spans="1:8" s="321" customFormat="1" ht="33.75" customHeight="1">
      <c r="B125" s="391"/>
      <c r="C125" s="325">
        <v>22060</v>
      </c>
      <c r="D125" s="326" t="s">
        <v>510</v>
      </c>
      <c r="E125" s="320"/>
      <c r="F125" s="391"/>
      <c r="G125" s="332">
        <v>60205</v>
      </c>
      <c r="H125" s="326" t="s">
        <v>534</v>
      </c>
    </row>
    <row r="126" spans="1:8" s="321" customFormat="1" ht="33.75" customHeight="1">
      <c r="B126" s="391"/>
      <c r="C126" s="325">
        <v>22065</v>
      </c>
      <c r="D126" s="326" t="s">
        <v>511</v>
      </c>
      <c r="E126" s="320"/>
      <c r="F126" s="391"/>
      <c r="G126" s="332">
        <v>60210</v>
      </c>
      <c r="H126" s="326" t="s">
        <v>535</v>
      </c>
    </row>
    <row r="127" spans="1:8" s="321" customFormat="1" ht="33.75" customHeight="1">
      <c r="B127" s="391"/>
      <c r="C127" s="325">
        <v>22070</v>
      </c>
      <c r="D127" s="326" t="s">
        <v>226</v>
      </c>
      <c r="E127" s="320"/>
      <c r="F127" s="391"/>
      <c r="G127" s="332">
        <v>60215</v>
      </c>
      <c r="H127" s="326" t="s">
        <v>536</v>
      </c>
    </row>
    <row r="128" spans="1:8" s="321" customFormat="1" ht="33.75" customHeight="1">
      <c r="B128" s="328"/>
      <c r="C128" s="329">
        <v>22075</v>
      </c>
      <c r="D128" s="331" t="s">
        <v>227</v>
      </c>
      <c r="E128" s="320"/>
      <c r="F128" s="391"/>
      <c r="G128" s="332">
        <v>60220</v>
      </c>
      <c r="H128" s="326" t="s">
        <v>537</v>
      </c>
    </row>
    <row r="129" spans="1:8" s="321" customFormat="1" ht="33.75" customHeight="1">
      <c r="B129" s="390" t="s">
        <v>471</v>
      </c>
      <c r="C129" s="327">
        <v>29010</v>
      </c>
      <c r="D129" s="338" t="s">
        <v>640</v>
      </c>
      <c r="E129" s="320"/>
      <c r="F129" s="391"/>
      <c r="G129" s="332">
        <v>60225</v>
      </c>
      <c r="H129" s="326" t="s">
        <v>538</v>
      </c>
    </row>
    <row r="130" spans="1:8" s="321" customFormat="1" ht="33.75" customHeight="1">
      <c r="B130" s="391"/>
      <c r="C130" s="325">
        <v>29015</v>
      </c>
      <c r="D130" s="326" t="s">
        <v>641</v>
      </c>
      <c r="E130" s="320"/>
      <c r="F130" s="391"/>
      <c r="G130" s="332">
        <v>61010</v>
      </c>
      <c r="H130" s="326" t="s">
        <v>707</v>
      </c>
    </row>
    <row r="131" spans="1:8" s="321" customFormat="1" ht="33.75" customHeight="1">
      <c r="B131" s="391"/>
      <c r="C131" s="325">
        <v>29020</v>
      </c>
      <c r="D131" s="326" t="s">
        <v>642</v>
      </c>
      <c r="E131" s="316"/>
      <c r="F131" s="391"/>
      <c r="G131" s="332">
        <v>61020</v>
      </c>
      <c r="H131" s="326" t="s">
        <v>708</v>
      </c>
    </row>
    <row r="132" spans="1:8" s="337" customFormat="1" ht="33.75" customHeight="1">
      <c r="A132" s="321"/>
      <c r="B132" s="391"/>
      <c r="C132" s="325">
        <v>29025</v>
      </c>
      <c r="D132" s="326" t="s">
        <v>643</v>
      </c>
      <c r="E132" s="320"/>
      <c r="F132" s="391"/>
      <c r="G132" s="332">
        <v>61025</v>
      </c>
      <c r="H132" s="326" t="s">
        <v>52</v>
      </c>
    </row>
    <row r="133" spans="1:8" s="321" customFormat="1" ht="33.75" customHeight="1">
      <c r="B133" s="391"/>
      <c r="C133" s="325">
        <v>29030</v>
      </c>
      <c r="D133" s="326" t="s">
        <v>644</v>
      </c>
      <c r="E133" s="320"/>
      <c r="F133" s="391"/>
      <c r="G133" s="332">
        <v>61030</v>
      </c>
      <c r="H133" s="326" t="s">
        <v>53</v>
      </c>
    </row>
    <row r="134" spans="1:8" s="321" customFormat="1" ht="33.75" customHeight="1">
      <c r="B134" s="391"/>
      <c r="C134" s="325">
        <v>29035</v>
      </c>
      <c r="D134" s="326" t="s">
        <v>645</v>
      </c>
      <c r="E134" s="320"/>
      <c r="F134" s="391"/>
      <c r="G134" s="332">
        <v>61035</v>
      </c>
      <c r="H134" s="326" t="s">
        <v>54</v>
      </c>
    </row>
    <row r="135" spans="1:8" s="321" customFormat="1" ht="33.75" customHeight="1">
      <c r="A135" s="337"/>
      <c r="B135" s="391"/>
      <c r="C135" s="325">
        <v>29040</v>
      </c>
      <c r="D135" s="331" t="s">
        <v>299</v>
      </c>
      <c r="E135" s="320"/>
      <c r="F135" s="391"/>
      <c r="G135" s="332">
        <v>61040</v>
      </c>
      <c r="H135" s="326" t="s">
        <v>709</v>
      </c>
    </row>
    <row r="136" spans="1:8" s="321" customFormat="1" ht="33.75" customHeight="1">
      <c r="B136" s="390" t="s">
        <v>398</v>
      </c>
      <c r="C136" s="327">
        <v>31050</v>
      </c>
      <c r="D136" s="338" t="s">
        <v>228</v>
      </c>
      <c r="E136" s="320"/>
      <c r="F136" s="391"/>
      <c r="G136" s="332">
        <v>61045</v>
      </c>
      <c r="H136" s="326" t="s">
        <v>710</v>
      </c>
    </row>
    <row r="137" spans="1:8" s="321" customFormat="1" ht="33.75" customHeight="1">
      <c r="B137" s="391"/>
      <c r="C137" s="325">
        <v>31055</v>
      </c>
      <c r="D137" s="326" t="s">
        <v>229</v>
      </c>
      <c r="E137" s="320"/>
      <c r="F137" s="391"/>
      <c r="G137" s="332">
        <v>61050</v>
      </c>
      <c r="H137" s="326" t="s">
        <v>55</v>
      </c>
    </row>
    <row r="138" spans="1:8" s="321" customFormat="1" ht="33.75" customHeight="1">
      <c r="B138" s="391"/>
      <c r="C138" s="325">
        <v>31060</v>
      </c>
      <c r="D138" s="326" t="s">
        <v>230</v>
      </c>
      <c r="E138" s="320"/>
      <c r="F138" s="391"/>
      <c r="G138" s="332">
        <v>61055</v>
      </c>
      <c r="H138" s="326" t="s">
        <v>392</v>
      </c>
    </row>
    <row r="139" spans="1:8" s="321" customFormat="1" ht="33.75" customHeight="1">
      <c r="B139" s="391"/>
      <c r="C139" s="325">
        <v>31065</v>
      </c>
      <c r="D139" s="326" t="s">
        <v>170</v>
      </c>
      <c r="E139" s="320"/>
      <c r="F139" s="391"/>
      <c r="G139" s="332">
        <v>61060</v>
      </c>
      <c r="H139" s="326" t="s">
        <v>287</v>
      </c>
    </row>
    <row r="140" spans="1:8" s="321" customFormat="1" ht="33.75" customHeight="1">
      <c r="B140" s="391"/>
      <c r="C140" s="325">
        <v>31070</v>
      </c>
      <c r="D140" s="326" t="s">
        <v>171</v>
      </c>
      <c r="E140" s="320"/>
      <c r="F140" s="391"/>
      <c r="G140" s="332">
        <v>61065</v>
      </c>
      <c r="H140" s="326" t="s">
        <v>288</v>
      </c>
    </row>
    <row r="141" spans="1:8" s="321" customFormat="1" ht="33.75" customHeight="1">
      <c r="B141" s="391"/>
      <c r="C141" s="325">
        <v>31075</v>
      </c>
      <c r="D141" s="335" t="s">
        <v>172</v>
      </c>
      <c r="E141" s="320"/>
      <c r="F141" s="391"/>
      <c r="G141" s="332">
        <v>61070</v>
      </c>
      <c r="H141" s="326" t="s">
        <v>391</v>
      </c>
    </row>
    <row r="142" spans="1:8" s="321" customFormat="1" ht="33.75" customHeight="1">
      <c r="B142" s="391"/>
      <c r="C142" s="404">
        <v>31077</v>
      </c>
      <c r="D142" s="409" t="s">
        <v>927</v>
      </c>
      <c r="E142" s="320"/>
      <c r="F142" s="391"/>
      <c r="G142" s="332">
        <v>61075</v>
      </c>
      <c r="H142" s="326" t="s">
        <v>389</v>
      </c>
    </row>
    <row r="143" spans="1:8" s="321" customFormat="1" ht="33.75" customHeight="1">
      <c r="B143" s="391"/>
      <c r="C143" s="325">
        <v>31080</v>
      </c>
      <c r="D143" s="335" t="s">
        <v>173</v>
      </c>
      <c r="E143" s="320"/>
      <c r="F143" s="391"/>
      <c r="G143" s="332">
        <v>61080</v>
      </c>
      <c r="H143" s="326" t="s">
        <v>390</v>
      </c>
    </row>
    <row r="144" spans="1:8" s="321" customFormat="1" ht="33.75" customHeight="1">
      <c r="B144" s="391"/>
      <c r="C144" s="325">
        <v>31085</v>
      </c>
      <c r="D144" s="335" t="s">
        <v>453</v>
      </c>
      <c r="E144" s="320"/>
      <c r="F144" s="391"/>
      <c r="G144" s="332">
        <v>61085</v>
      </c>
      <c r="H144" s="326" t="s">
        <v>722</v>
      </c>
    </row>
    <row r="145" spans="2:8" s="321" customFormat="1" ht="33.75" customHeight="1">
      <c r="B145" s="328"/>
      <c r="C145" s="329">
        <v>31090</v>
      </c>
      <c r="D145" s="340" t="s">
        <v>883</v>
      </c>
      <c r="E145" s="320"/>
      <c r="F145" s="391"/>
      <c r="G145" s="332">
        <v>61095</v>
      </c>
      <c r="H145" s="326" t="s">
        <v>18</v>
      </c>
    </row>
    <row r="146" spans="2:8" s="321" customFormat="1" ht="33.75" customHeight="1">
      <c r="B146" s="391" t="s">
        <v>431</v>
      </c>
      <c r="C146" s="325">
        <v>32014</v>
      </c>
      <c r="D146" s="326" t="s">
        <v>328</v>
      </c>
      <c r="E146" s="320"/>
      <c r="F146" s="391"/>
      <c r="G146" s="332">
        <v>61100</v>
      </c>
      <c r="H146" s="326" t="s">
        <v>548</v>
      </c>
    </row>
    <row r="147" spans="2:8" s="321" customFormat="1" ht="33.75" customHeight="1">
      <c r="B147" s="391"/>
      <c r="C147" s="325">
        <v>32015</v>
      </c>
      <c r="D147" s="326" t="s">
        <v>331</v>
      </c>
      <c r="E147" s="320"/>
      <c r="F147" s="390" t="s">
        <v>125</v>
      </c>
      <c r="G147" s="449">
        <v>64010</v>
      </c>
      <c r="H147" s="448" t="s">
        <v>19</v>
      </c>
    </row>
    <row r="148" spans="2:8" s="321" customFormat="1" ht="33.75" customHeight="1">
      <c r="B148" s="391"/>
      <c r="C148" s="325">
        <v>32020</v>
      </c>
      <c r="D148" s="326" t="s">
        <v>262</v>
      </c>
      <c r="E148" s="320"/>
      <c r="F148" s="431"/>
      <c r="G148" s="332">
        <v>64015</v>
      </c>
      <c r="H148" s="326" t="s">
        <v>622</v>
      </c>
    </row>
    <row r="149" spans="2:8" s="321" customFormat="1" ht="33.75" customHeight="1">
      <c r="B149" s="391"/>
      <c r="C149" s="325">
        <v>32025</v>
      </c>
      <c r="D149" s="326" t="s">
        <v>332</v>
      </c>
      <c r="E149" s="320"/>
      <c r="F149" s="391"/>
      <c r="G149" s="332">
        <v>64020</v>
      </c>
      <c r="H149" s="326" t="s">
        <v>705</v>
      </c>
    </row>
    <row r="150" spans="2:8" s="321" customFormat="1" ht="33.75" customHeight="1">
      <c r="B150" s="391"/>
      <c r="C150" s="325">
        <v>32030</v>
      </c>
      <c r="D150" s="326" t="s">
        <v>329</v>
      </c>
      <c r="E150" s="320"/>
      <c r="F150" s="391"/>
      <c r="G150" s="332">
        <v>64025</v>
      </c>
      <c r="H150" s="326" t="s">
        <v>723</v>
      </c>
    </row>
    <row r="151" spans="2:8" s="321" customFormat="1" ht="33.75" customHeight="1">
      <c r="B151" s="391"/>
      <c r="C151" s="325">
        <v>32035</v>
      </c>
      <c r="D151" s="326" t="s">
        <v>330</v>
      </c>
      <c r="E151" s="320"/>
      <c r="F151" s="391"/>
      <c r="G151" s="332">
        <v>64030</v>
      </c>
      <c r="H151" s="326" t="s">
        <v>20</v>
      </c>
    </row>
    <row r="152" spans="2:8" s="321" customFormat="1" ht="33.75" customHeight="1">
      <c r="B152" s="391"/>
      <c r="C152" s="325">
        <v>32040</v>
      </c>
      <c r="D152" s="326" t="s">
        <v>550</v>
      </c>
      <c r="E152" s="320"/>
      <c r="F152" s="391"/>
      <c r="G152" s="332">
        <v>64035</v>
      </c>
      <c r="H152" s="326" t="s">
        <v>724</v>
      </c>
    </row>
    <row r="153" spans="2:8" s="321" customFormat="1" ht="33.75" customHeight="1">
      <c r="B153" s="390" t="s">
        <v>887</v>
      </c>
      <c r="C153" s="327">
        <v>41005</v>
      </c>
      <c r="D153" s="338" t="s">
        <v>888</v>
      </c>
      <c r="E153" s="320"/>
      <c r="F153" s="391"/>
      <c r="G153" s="332">
        <v>64040</v>
      </c>
      <c r="H153" s="326" t="s">
        <v>21</v>
      </c>
    </row>
    <row r="154" spans="2:8" s="321" customFormat="1" ht="33.75" customHeight="1">
      <c r="B154" s="391"/>
      <c r="C154" s="332">
        <v>41010</v>
      </c>
      <c r="D154" s="326" t="s">
        <v>895</v>
      </c>
      <c r="E154" s="320"/>
      <c r="F154" s="391"/>
      <c r="G154" s="332">
        <v>64045</v>
      </c>
      <c r="H154" s="326" t="s">
        <v>725</v>
      </c>
    </row>
    <row r="155" spans="2:8" s="321" customFormat="1" ht="33.75" customHeight="1">
      <c r="B155" s="391"/>
      <c r="C155" s="332">
        <v>41015</v>
      </c>
      <c r="D155" s="326" t="s">
        <v>889</v>
      </c>
      <c r="E155" s="320"/>
      <c r="F155" s="391"/>
      <c r="G155" s="325">
        <v>64050</v>
      </c>
      <c r="H155" s="326" t="s">
        <v>726</v>
      </c>
    </row>
    <row r="156" spans="2:8" s="321" customFormat="1" ht="33.75" customHeight="1">
      <c r="B156" s="391"/>
      <c r="C156" s="332">
        <v>41020</v>
      </c>
      <c r="D156" s="326" t="s">
        <v>890</v>
      </c>
      <c r="E156" s="320"/>
      <c r="F156" s="391"/>
      <c r="G156" s="332">
        <v>64055</v>
      </c>
      <c r="H156" s="326" t="s">
        <v>22</v>
      </c>
    </row>
    <row r="157" spans="2:8" s="321" customFormat="1" ht="33.75" customHeight="1">
      <c r="B157" s="391"/>
      <c r="C157" s="332">
        <v>41025</v>
      </c>
      <c r="D157" s="326" t="s">
        <v>891</v>
      </c>
      <c r="E157" s="320"/>
      <c r="F157" s="390" t="s">
        <v>123</v>
      </c>
      <c r="G157" s="339">
        <v>52045</v>
      </c>
      <c r="H157" s="338" t="s">
        <v>672</v>
      </c>
    </row>
    <row r="158" spans="2:8" s="321" customFormat="1" ht="33.75" customHeight="1">
      <c r="B158" s="391"/>
      <c r="C158" s="332">
        <v>41030</v>
      </c>
      <c r="D158" s="326" t="s">
        <v>892</v>
      </c>
      <c r="E158" s="320"/>
      <c r="F158" s="391"/>
      <c r="G158" s="332">
        <v>52047</v>
      </c>
      <c r="H158" s="326" t="s">
        <v>1143</v>
      </c>
    </row>
    <row r="159" spans="2:8" s="321" customFormat="1" ht="33.75" customHeight="1">
      <c r="B159" s="391"/>
      <c r="C159" s="332">
        <v>41035</v>
      </c>
      <c r="D159" s="326" t="s">
        <v>893</v>
      </c>
      <c r="E159" s="320"/>
      <c r="F159" s="391"/>
      <c r="G159" s="332">
        <v>52048</v>
      </c>
      <c r="H159" s="326" t="s">
        <v>932</v>
      </c>
    </row>
    <row r="160" spans="2:8" s="321" customFormat="1" ht="33.75" customHeight="1">
      <c r="B160" s="391"/>
      <c r="C160" s="332">
        <v>41040</v>
      </c>
      <c r="D160" s="326" t="s">
        <v>894</v>
      </c>
      <c r="E160" s="320"/>
      <c r="F160" s="391"/>
      <c r="G160" s="332">
        <v>52050</v>
      </c>
      <c r="H160" s="326" t="s">
        <v>673</v>
      </c>
    </row>
    <row r="161" spans="1:8" s="321" customFormat="1" ht="33.75" customHeight="1">
      <c r="B161" s="391"/>
      <c r="C161" s="332">
        <v>41045</v>
      </c>
      <c r="D161" s="326" t="s">
        <v>896</v>
      </c>
      <c r="E161" s="320"/>
      <c r="F161" s="391"/>
      <c r="G161" s="332">
        <v>52055</v>
      </c>
      <c r="H161" s="326" t="s">
        <v>249</v>
      </c>
    </row>
    <row r="162" spans="1:8" s="321" customFormat="1" ht="33.75" customHeight="1">
      <c r="B162" s="391"/>
      <c r="C162" s="332">
        <v>41050</v>
      </c>
      <c r="D162" s="326" t="s">
        <v>897</v>
      </c>
      <c r="E162" s="320"/>
      <c r="F162" s="391"/>
      <c r="G162" s="332">
        <v>52060</v>
      </c>
      <c r="H162" s="326" t="s">
        <v>250</v>
      </c>
    </row>
    <row r="163" spans="1:8" s="321" customFormat="1" ht="33.75" customHeight="1">
      <c r="B163" s="391"/>
      <c r="C163" s="332">
        <v>41055</v>
      </c>
      <c r="D163" s="326" t="s">
        <v>898</v>
      </c>
      <c r="E163" s="320"/>
      <c r="F163" s="391"/>
      <c r="G163" s="332">
        <v>52063</v>
      </c>
      <c r="H163" s="326" t="s">
        <v>933</v>
      </c>
    </row>
    <row r="164" spans="1:8" s="321" customFormat="1" ht="33.75" customHeight="1">
      <c r="B164" s="391"/>
      <c r="C164" s="332">
        <v>41060</v>
      </c>
      <c r="D164" s="326" t="s">
        <v>899</v>
      </c>
      <c r="E164" s="320"/>
      <c r="F164" s="391"/>
      <c r="G164" s="332">
        <v>52065</v>
      </c>
      <c r="H164" s="326" t="s">
        <v>674</v>
      </c>
    </row>
    <row r="165" spans="1:8" s="321" customFormat="1" ht="33.75" customHeight="1">
      <c r="B165" s="390" t="s">
        <v>621</v>
      </c>
      <c r="C165" s="327">
        <v>52095</v>
      </c>
      <c r="D165" s="338" t="s">
        <v>293</v>
      </c>
      <c r="E165" s="320"/>
      <c r="F165" s="391"/>
      <c r="G165" s="332">
        <v>52070</v>
      </c>
      <c r="H165" s="326" t="s">
        <v>251</v>
      </c>
    </row>
    <row r="166" spans="1:8" s="321" customFormat="1" ht="33.75" customHeight="1">
      <c r="B166" s="391"/>
      <c r="C166" s="325">
        <v>52100</v>
      </c>
      <c r="D166" s="326" t="s">
        <v>422</v>
      </c>
      <c r="E166" s="320"/>
      <c r="F166" s="391"/>
      <c r="G166" s="332">
        <v>52075</v>
      </c>
      <c r="H166" s="326" t="s">
        <v>675</v>
      </c>
    </row>
    <row r="167" spans="1:8" s="321" customFormat="1" ht="33.75" customHeight="1">
      <c r="B167" s="391"/>
      <c r="C167" s="325">
        <v>52105</v>
      </c>
      <c r="D167" s="326" t="s">
        <v>626</v>
      </c>
      <c r="E167" s="320"/>
      <c r="F167" s="391"/>
      <c r="G167" s="332">
        <v>52080</v>
      </c>
      <c r="H167" s="326" t="s">
        <v>676</v>
      </c>
    </row>
    <row r="168" spans="1:8" s="321" customFormat="1" ht="33.75" customHeight="1">
      <c r="B168" s="391"/>
      <c r="C168" s="325">
        <v>52110</v>
      </c>
      <c r="D168" s="326" t="s">
        <v>14</v>
      </c>
      <c r="E168" s="316"/>
      <c r="F168" s="391"/>
      <c r="G168" s="332">
        <v>52085</v>
      </c>
      <c r="H168" s="326" t="s">
        <v>864</v>
      </c>
    </row>
    <row r="169" spans="1:8" s="337" customFormat="1" ht="33.75" customHeight="1">
      <c r="A169" s="321"/>
      <c r="B169" s="391"/>
      <c r="C169" s="325">
        <v>52115</v>
      </c>
      <c r="D169" s="326" t="s">
        <v>15</v>
      </c>
      <c r="E169" s="320"/>
      <c r="F169" s="391"/>
      <c r="G169" s="332">
        <v>52090</v>
      </c>
      <c r="H169" s="326" t="s">
        <v>677</v>
      </c>
    </row>
    <row r="170" spans="1:8" s="321" customFormat="1" ht="33.75" customHeight="1">
      <c r="B170" s="391"/>
      <c r="C170" s="325">
        <v>52120</v>
      </c>
      <c r="D170" s="326" t="s">
        <v>423</v>
      </c>
      <c r="E170" s="320"/>
      <c r="F170" s="493" t="s">
        <v>944</v>
      </c>
      <c r="G170" s="410">
        <v>70010</v>
      </c>
      <c r="H170" s="338" t="s">
        <v>945</v>
      </c>
    </row>
    <row r="171" spans="1:8" s="321" customFormat="1" ht="33.75" customHeight="1">
      <c r="B171" s="391"/>
      <c r="C171" s="325">
        <v>52125</v>
      </c>
      <c r="D171" s="326" t="s">
        <v>627</v>
      </c>
      <c r="E171" s="320"/>
      <c r="F171" s="488"/>
      <c r="G171" s="411">
        <v>70015</v>
      </c>
      <c r="H171" s="326" t="s">
        <v>946</v>
      </c>
    </row>
    <row r="172" spans="1:8" s="321" customFormat="1" ht="33.75" customHeight="1">
      <c r="A172" s="337"/>
      <c r="B172" s="391"/>
      <c r="C172" s="325">
        <v>52130</v>
      </c>
      <c r="D172" s="378" t="s">
        <v>628</v>
      </c>
      <c r="E172" s="320"/>
      <c r="F172" s="419"/>
      <c r="G172" s="411">
        <v>70020</v>
      </c>
      <c r="H172" s="326" t="s">
        <v>947</v>
      </c>
    </row>
    <row r="173" spans="1:8" s="321" customFormat="1" ht="33.75" customHeight="1">
      <c r="B173" s="391"/>
      <c r="C173" s="325">
        <v>52135</v>
      </c>
      <c r="D173" s="326" t="s">
        <v>629</v>
      </c>
      <c r="E173" s="320"/>
      <c r="F173" s="419"/>
      <c r="G173" s="411">
        <v>70025</v>
      </c>
      <c r="H173" s="326" t="s">
        <v>948</v>
      </c>
    </row>
    <row r="174" spans="1:8" s="321" customFormat="1" ht="33.75" customHeight="1">
      <c r="B174" s="391"/>
      <c r="C174" s="325">
        <v>52140</v>
      </c>
      <c r="D174" s="326" t="s">
        <v>424</v>
      </c>
      <c r="E174" s="320"/>
      <c r="F174" s="419"/>
      <c r="G174" s="411">
        <v>70030</v>
      </c>
      <c r="H174" s="326" t="s">
        <v>949</v>
      </c>
    </row>
    <row r="175" spans="1:8" s="321" customFormat="1" ht="33.75" customHeight="1">
      <c r="B175" s="391"/>
      <c r="C175" s="325">
        <v>52145</v>
      </c>
      <c r="D175" s="326" t="s">
        <v>425</v>
      </c>
      <c r="E175" s="320"/>
      <c r="F175" s="419"/>
      <c r="G175" s="411">
        <v>70035</v>
      </c>
      <c r="H175" s="326" t="s">
        <v>950</v>
      </c>
    </row>
    <row r="176" spans="1:8" s="321" customFormat="1" ht="33.75" customHeight="1">
      <c r="B176" s="328"/>
      <c r="C176" s="329">
        <v>52150</v>
      </c>
      <c r="D176" s="331" t="s">
        <v>547</v>
      </c>
      <c r="E176" s="320"/>
      <c r="F176" s="419"/>
      <c r="G176" s="411">
        <v>70040</v>
      </c>
      <c r="H176" s="326" t="s">
        <v>951</v>
      </c>
    </row>
    <row r="177" spans="1:8" s="321" customFormat="1" ht="33.75" customHeight="1">
      <c r="B177" s="390" t="s">
        <v>473</v>
      </c>
      <c r="C177" s="327">
        <v>40010</v>
      </c>
      <c r="D177" s="338" t="s">
        <v>212</v>
      </c>
      <c r="E177" s="320"/>
      <c r="F177" s="420"/>
      <c r="G177" s="412">
        <v>70045</v>
      </c>
      <c r="H177" s="331" t="s">
        <v>952</v>
      </c>
    </row>
    <row r="178" spans="1:8" s="321" customFormat="1" ht="33.75" customHeight="1">
      <c r="B178" s="391"/>
      <c r="C178" s="325">
        <v>40015</v>
      </c>
      <c r="D178" s="326" t="s">
        <v>122</v>
      </c>
      <c r="E178" s="320"/>
      <c r="F178" s="390" t="s">
        <v>863</v>
      </c>
      <c r="G178" s="339">
        <v>68005</v>
      </c>
      <c r="H178" s="338" t="s">
        <v>865</v>
      </c>
    </row>
    <row r="179" spans="1:8" s="321" customFormat="1" ht="33.75" customHeight="1">
      <c r="B179" s="391"/>
      <c r="C179" s="325">
        <v>40020</v>
      </c>
      <c r="D179" s="326" t="s">
        <v>238</v>
      </c>
      <c r="E179" s="320"/>
      <c r="F179" s="391"/>
      <c r="G179" s="332">
        <v>68010</v>
      </c>
      <c r="H179" s="326" t="s">
        <v>1139</v>
      </c>
    </row>
    <row r="180" spans="1:8" s="321" customFormat="1" ht="33.75" customHeight="1">
      <c r="B180" s="391"/>
      <c r="C180" s="325">
        <v>40025</v>
      </c>
      <c r="D180" s="326" t="s">
        <v>474</v>
      </c>
      <c r="E180" s="320"/>
      <c r="F180" s="391"/>
      <c r="G180" s="332">
        <v>68015</v>
      </c>
      <c r="H180" s="326" t="s">
        <v>866</v>
      </c>
    </row>
    <row r="181" spans="1:8" s="321" customFormat="1" ht="33.75" customHeight="1">
      <c r="B181" s="391"/>
      <c r="C181" s="325">
        <v>40030</v>
      </c>
      <c r="D181" s="326" t="s">
        <v>239</v>
      </c>
      <c r="E181" s="320"/>
      <c r="F181" s="391"/>
      <c r="G181" s="332">
        <v>68020</v>
      </c>
      <c r="H181" s="326" t="s">
        <v>867</v>
      </c>
    </row>
    <row r="182" spans="1:8" s="321" customFormat="1" ht="33.75" customHeight="1">
      <c r="B182" s="391"/>
      <c r="C182" s="325">
        <v>40035</v>
      </c>
      <c r="D182" s="326" t="s">
        <v>240</v>
      </c>
      <c r="E182" s="320"/>
      <c r="F182" s="391"/>
      <c r="G182" s="332">
        <v>68025</v>
      </c>
      <c r="H182" s="326" t="s">
        <v>881</v>
      </c>
    </row>
    <row r="183" spans="1:8" s="321" customFormat="1" ht="33.75" customHeight="1">
      <c r="B183" s="391"/>
      <c r="C183" s="325">
        <v>40040</v>
      </c>
      <c r="D183" s="335" t="s">
        <v>295</v>
      </c>
      <c r="E183" s="320"/>
      <c r="F183" s="391"/>
      <c r="G183" s="332">
        <v>68030</v>
      </c>
      <c r="H183" s="326" t="s">
        <v>868</v>
      </c>
    </row>
    <row r="184" spans="1:8" s="321" customFormat="1" ht="33.75" customHeight="1">
      <c r="B184" s="391"/>
      <c r="C184" s="325">
        <v>40045</v>
      </c>
      <c r="D184" s="326" t="s">
        <v>552</v>
      </c>
      <c r="E184" s="320"/>
      <c r="F184" s="391"/>
      <c r="G184" s="332">
        <v>68035</v>
      </c>
      <c r="H184" s="326" t="s">
        <v>869</v>
      </c>
    </row>
    <row r="185" spans="1:8" s="321" customFormat="1" ht="33.75" customHeight="1">
      <c r="B185" s="493" t="s">
        <v>512</v>
      </c>
      <c r="C185" s="327">
        <v>34010</v>
      </c>
      <c r="D185" s="338" t="s">
        <v>231</v>
      </c>
      <c r="E185" s="320"/>
      <c r="F185" s="391"/>
      <c r="G185" s="332">
        <v>68040</v>
      </c>
      <c r="H185" s="326" t="s">
        <v>870</v>
      </c>
    </row>
    <row r="186" spans="1:8" s="321" customFormat="1" ht="33.75" customHeight="1">
      <c r="B186" s="488"/>
      <c r="C186" s="325">
        <v>34015</v>
      </c>
      <c r="D186" s="326" t="s">
        <v>232</v>
      </c>
      <c r="E186" s="316"/>
      <c r="F186" s="391"/>
      <c r="G186" s="332">
        <v>68045</v>
      </c>
      <c r="H186" s="326" t="s">
        <v>871</v>
      </c>
    </row>
    <row r="187" spans="1:8" s="337" customFormat="1" ht="33.75" customHeight="1">
      <c r="A187" s="321"/>
      <c r="B187" s="391"/>
      <c r="C187" s="325">
        <v>34020</v>
      </c>
      <c r="D187" s="326" t="s">
        <v>233</v>
      </c>
      <c r="E187" s="320"/>
      <c r="F187" s="391"/>
      <c r="G187" s="332">
        <v>68050</v>
      </c>
      <c r="H187" s="326" t="s">
        <v>872</v>
      </c>
    </row>
    <row r="188" spans="1:8" s="321" customFormat="1" ht="33.75" customHeight="1">
      <c r="B188" s="391"/>
      <c r="C188" s="325">
        <v>34025</v>
      </c>
      <c r="D188" s="326" t="s">
        <v>234</v>
      </c>
      <c r="E188" s="320"/>
      <c r="F188" s="391"/>
      <c r="G188" s="332">
        <v>68055</v>
      </c>
      <c r="H188" s="326" t="s">
        <v>873</v>
      </c>
    </row>
    <row r="189" spans="1:8" s="321" customFormat="1" ht="33.75" customHeight="1">
      <c r="B189" s="391"/>
      <c r="C189" s="325">
        <v>34030</v>
      </c>
      <c r="D189" s="326" t="s">
        <v>235</v>
      </c>
      <c r="E189" s="320"/>
      <c r="F189" s="391"/>
      <c r="G189" s="332">
        <v>68060</v>
      </c>
      <c r="H189" s="326" t="s">
        <v>874</v>
      </c>
    </row>
    <row r="190" spans="1:8" s="321" customFormat="1" ht="33.75" customHeight="1">
      <c r="A190" s="337"/>
      <c r="B190" s="391"/>
      <c r="C190" s="325">
        <v>34035</v>
      </c>
      <c r="D190" s="326" t="s">
        <v>236</v>
      </c>
      <c r="E190" s="320"/>
      <c r="F190" s="391"/>
      <c r="G190" s="332">
        <v>68065</v>
      </c>
      <c r="H190" s="326" t="s">
        <v>875</v>
      </c>
    </row>
    <row r="191" spans="1:8" s="321" customFormat="1" ht="33.75" customHeight="1">
      <c r="B191" s="390" t="s">
        <v>476</v>
      </c>
      <c r="C191" s="327">
        <v>43010</v>
      </c>
      <c r="D191" s="338" t="s">
        <v>646</v>
      </c>
      <c r="E191" s="320"/>
      <c r="F191" s="391"/>
      <c r="G191" s="332">
        <v>68070</v>
      </c>
      <c r="H191" s="326" t="s">
        <v>876</v>
      </c>
    </row>
    <row r="192" spans="1:8" s="321" customFormat="1" ht="33.75" customHeight="1">
      <c r="B192" s="391"/>
      <c r="C192" s="404">
        <v>43017</v>
      </c>
      <c r="D192" s="405" t="s">
        <v>928</v>
      </c>
      <c r="E192" s="320"/>
      <c r="F192" s="391"/>
      <c r="G192" s="332">
        <v>68075</v>
      </c>
      <c r="H192" s="326" t="s">
        <v>877</v>
      </c>
    </row>
    <row r="193" spans="1:8" s="321" customFormat="1" ht="33.75" customHeight="1">
      <c r="B193" s="391"/>
      <c r="C193" s="325">
        <v>43015</v>
      </c>
      <c r="D193" s="326" t="s">
        <v>647</v>
      </c>
      <c r="E193" s="320"/>
      <c r="F193" s="391"/>
      <c r="G193" s="332">
        <v>68080</v>
      </c>
      <c r="H193" s="326" t="s">
        <v>878</v>
      </c>
    </row>
    <row r="194" spans="1:8" s="321" customFormat="1" ht="33.75" customHeight="1">
      <c r="B194" s="391"/>
      <c r="C194" s="325">
        <v>43020</v>
      </c>
      <c r="D194" s="326" t="s">
        <v>648</v>
      </c>
      <c r="E194" s="320"/>
      <c r="F194" s="391"/>
      <c r="G194" s="404">
        <v>68082</v>
      </c>
      <c r="H194" s="405" t="s">
        <v>934</v>
      </c>
    </row>
    <row r="195" spans="1:8" s="321" customFormat="1" ht="33.75" customHeight="1">
      <c r="B195" s="391"/>
      <c r="C195" s="325">
        <v>43025</v>
      </c>
      <c r="D195" s="326" t="s">
        <v>649</v>
      </c>
      <c r="E195" s="320"/>
      <c r="F195" s="391"/>
      <c r="G195" s="404">
        <v>68083</v>
      </c>
      <c r="H195" s="409" t="s">
        <v>935</v>
      </c>
    </row>
    <row r="196" spans="1:8" s="321" customFormat="1" ht="33.75" customHeight="1">
      <c r="B196" s="391"/>
      <c r="C196" s="325">
        <v>43030</v>
      </c>
      <c r="D196" s="326" t="s">
        <v>650</v>
      </c>
      <c r="E196" s="320"/>
      <c r="F196" s="391"/>
      <c r="G196" s="332">
        <v>68085</v>
      </c>
      <c r="H196" s="326" t="s">
        <v>879</v>
      </c>
    </row>
    <row r="197" spans="1:8" s="321" customFormat="1" ht="33.75" customHeight="1">
      <c r="B197" s="328"/>
      <c r="C197" s="329">
        <v>43035</v>
      </c>
      <c r="D197" s="340" t="s">
        <v>241</v>
      </c>
      <c r="E197" s="320"/>
      <c r="F197" s="391"/>
      <c r="G197" s="404">
        <v>69000</v>
      </c>
      <c r="H197" s="405" t="s">
        <v>936</v>
      </c>
    </row>
    <row r="198" spans="1:8" s="321" customFormat="1" ht="33.75" customHeight="1">
      <c r="B198" s="390" t="s">
        <v>953</v>
      </c>
      <c r="C198" s="410">
        <v>80000</v>
      </c>
      <c r="D198" s="338" t="s">
        <v>954</v>
      </c>
      <c r="E198" s="320"/>
      <c r="F198" s="391"/>
      <c r="G198" s="404">
        <v>69005</v>
      </c>
      <c r="H198" s="405" t="s">
        <v>937</v>
      </c>
    </row>
    <row r="199" spans="1:8" s="321" customFormat="1" ht="33.75" customHeight="1">
      <c r="B199" s="419"/>
      <c r="C199" s="411">
        <v>80005</v>
      </c>
      <c r="D199" s="326" t="s">
        <v>955</v>
      </c>
      <c r="E199" s="320"/>
      <c r="F199" s="391"/>
      <c r="G199" s="404">
        <v>69010</v>
      </c>
      <c r="H199" s="405" t="s">
        <v>938</v>
      </c>
    </row>
    <row r="200" spans="1:8" s="321" customFormat="1" ht="33.75" customHeight="1">
      <c r="B200" s="420"/>
      <c r="C200" s="412">
        <v>80010</v>
      </c>
      <c r="D200" s="331" t="s">
        <v>956</v>
      </c>
      <c r="E200" s="320"/>
      <c r="F200" s="391"/>
      <c r="G200" s="404">
        <v>69045</v>
      </c>
      <c r="H200" s="405" t="s">
        <v>939</v>
      </c>
    </row>
    <row r="201" spans="1:8" s="321" customFormat="1" ht="33.75" customHeight="1">
      <c r="B201" s="487" t="s">
        <v>1165</v>
      </c>
      <c r="C201" s="411">
        <v>85000</v>
      </c>
      <c r="D201" s="326" t="s">
        <v>1164</v>
      </c>
      <c r="E201" s="316"/>
      <c r="F201" s="391"/>
      <c r="G201" s="404">
        <v>69050</v>
      </c>
      <c r="H201" s="405" t="s">
        <v>940</v>
      </c>
    </row>
    <row r="202" spans="1:8" s="321" customFormat="1" ht="33.75" customHeight="1">
      <c r="B202" s="488"/>
      <c r="C202" s="411">
        <v>85005</v>
      </c>
      <c r="D202" s="326" t="s">
        <v>1166</v>
      </c>
      <c r="E202" s="320"/>
      <c r="F202" s="391"/>
      <c r="G202" s="404">
        <v>69055</v>
      </c>
      <c r="H202" s="405" t="s">
        <v>941</v>
      </c>
    </row>
    <row r="203" spans="1:8" s="321" customFormat="1" ht="33.75" customHeight="1">
      <c r="B203" s="488"/>
      <c r="C203" s="411">
        <v>85010</v>
      </c>
      <c r="D203" s="326" t="s">
        <v>1167</v>
      </c>
      <c r="E203" s="320"/>
      <c r="F203" s="391"/>
      <c r="G203" s="404">
        <v>69060</v>
      </c>
      <c r="H203" s="405" t="s">
        <v>942</v>
      </c>
    </row>
    <row r="204" spans="1:8" s="321" customFormat="1" ht="33.75" customHeight="1">
      <c r="B204" s="488"/>
      <c r="C204" s="411">
        <v>85015</v>
      </c>
      <c r="D204" s="326" t="s">
        <v>1168</v>
      </c>
      <c r="E204" s="413"/>
      <c r="F204" s="328"/>
      <c r="G204" s="450">
        <v>69065</v>
      </c>
      <c r="H204" s="408" t="s">
        <v>943</v>
      </c>
    </row>
    <row r="205" spans="1:8" s="321" customFormat="1" ht="33.75" customHeight="1">
      <c r="B205" s="488"/>
      <c r="C205" s="411">
        <v>85020</v>
      </c>
      <c r="D205" s="326" t="s">
        <v>1169</v>
      </c>
      <c r="E205" s="413"/>
      <c r="F205" s="487" t="s">
        <v>1243</v>
      </c>
      <c r="G205" s="404">
        <v>87000</v>
      </c>
      <c r="H205" s="405" t="s">
        <v>1244</v>
      </c>
    </row>
    <row r="206" spans="1:8" s="321" customFormat="1" ht="33.75" customHeight="1">
      <c r="B206" s="488"/>
      <c r="C206" s="411">
        <v>85025</v>
      </c>
      <c r="D206" s="326" t="s">
        <v>1170</v>
      </c>
      <c r="E206" s="413"/>
      <c r="F206" s="488"/>
      <c r="G206" s="404">
        <v>87005</v>
      </c>
      <c r="H206" s="405" t="s">
        <v>1245</v>
      </c>
    </row>
    <row r="207" spans="1:8" s="321" customFormat="1" ht="33.75" customHeight="1">
      <c r="B207" s="441"/>
      <c r="C207" s="411">
        <v>85030</v>
      </c>
      <c r="D207" s="326" t="s">
        <v>1171</v>
      </c>
      <c r="E207" s="342"/>
      <c r="F207" s="431"/>
      <c r="G207" s="404">
        <v>87010</v>
      </c>
      <c r="H207" s="405" t="s">
        <v>1246</v>
      </c>
    </row>
    <row r="208" spans="1:8" s="305" customFormat="1" ht="33.75" customHeight="1">
      <c r="A208" s="321"/>
      <c r="B208" s="441"/>
      <c r="C208" s="411">
        <v>85035</v>
      </c>
      <c r="D208" s="326" t="s">
        <v>1172</v>
      </c>
      <c r="E208" s="342"/>
      <c r="F208" s="431"/>
      <c r="G208" s="404">
        <v>87015</v>
      </c>
      <c r="H208" s="405" t="s">
        <v>1247</v>
      </c>
    </row>
    <row r="209" spans="1:8" s="305" customFormat="1" ht="33.75" customHeight="1">
      <c r="A209" s="321"/>
      <c r="B209" s="441"/>
      <c r="C209" s="411">
        <v>85040</v>
      </c>
      <c r="D209" s="326" t="s">
        <v>1173</v>
      </c>
      <c r="E209" s="342"/>
      <c r="F209" s="431"/>
      <c r="G209" s="404">
        <v>87020</v>
      </c>
      <c r="H209" s="405" t="s">
        <v>1248</v>
      </c>
    </row>
    <row r="210" spans="1:8" ht="33.75" customHeight="1">
      <c r="A210" s="321"/>
      <c r="B210" s="441"/>
      <c r="C210" s="411">
        <v>85045</v>
      </c>
      <c r="D210" s="326" t="s">
        <v>1174</v>
      </c>
      <c r="E210" s="342"/>
      <c r="F210" s="431"/>
      <c r="G210" s="404">
        <v>87025</v>
      </c>
      <c r="H210" s="405" t="s">
        <v>1249</v>
      </c>
    </row>
    <row r="211" spans="1:8" ht="33.75" customHeight="1">
      <c r="A211" s="321"/>
      <c r="B211" s="441"/>
      <c r="C211" s="411">
        <v>85050</v>
      </c>
      <c r="D211" s="326" t="s">
        <v>1175</v>
      </c>
      <c r="E211" s="342"/>
      <c r="F211" s="431"/>
      <c r="G211" s="404">
        <v>87030</v>
      </c>
      <c r="H211" s="405" t="s">
        <v>1250</v>
      </c>
    </row>
    <row r="212" spans="1:8" ht="33.75" customHeight="1">
      <c r="A212" s="321"/>
      <c r="B212" s="441"/>
      <c r="C212" s="411">
        <v>85055</v>
      </c>
      <c r="D212" s="326" t="s">
        <v>1176</v>
      </c>
      <c r="E212" s="342"/>
      <c r="F212" s="431"/>
      <c r="G212" s="404">
        <v>87035</v>
      </c>
      <c r="H212" s="405" t="s">
        <v>1251</v>
      </c>
    </row>
    <row r="213" spans="1:8" ht="33.75" customHeight="1">
      <c r="A213" s="321"/>
      <c r="B213" s="442"/>
      <c r="C213" s="412">
        <v>85060</v>
      </c>
      <c r="D213" s="440" t="s">
        <v>1177</v>
      </c>
      <c r="E213" s="342"/>
      <c r="F213" s="431"/>
      <c r="G213" s="404">
        <v>87040</v>
      </c>
      <c r="H213" s="405" t="s">
        <v>1252</v>
      </c>
    </row>
    <row r="214" spans="1:8" ht="33.75" customHeight="1">
      <c r="A214" s="321"/>
      <c r="B214" s="391" t="s">
        <v>126</v>
      </c>
      <c r="C214" s="325">
        <v>46010</v>
      </c>
      <c r="D214" s="326" t="s">
        <v>651</v>
      </c>
      <c r="E214" s="342"/>
      <c r="F214" s="431"/>
      <c r="G214" s="404">
        <v>87045</v>
      </c>
      <c r="H214" s="405" t="s">
        <v>1253</v>
      </c>
    </row>
    <row r="215" spans="1:8" ht="33.75" customHeight="1">
      <c r="A215" s="321"/>
      <c r="B215" s="391"/>
      <c r="C215" s="325">
        <v>46015</v>
      </c>
      <c r="D215" s="326" t="s">
        <v>242</v>
      </c>
      <c r="E215" s="342"/>
      <c r="F215" s="431"/>
      <c r="G215" s="404">
        <v>87050</v>
      </c>
      <c r="H215" s="409" t="s">
        <v>1254</v>
      </c>
    </row>
    <row r="216" spans="1:8" ht="33.75" customHeight="1">
      <c r="A216" s="321"/>
      <c r="B216" s="391"/>
      <c r="C216" s="325">
        <v>46020</v>
      </c>
      <c r="D216" s="326" t="s">
        <v>243</v>
      </c>
      <c r="E216" s="342"/>
      <c r="F216" s="390" t="s">
        <v>623</v>
      </c>
      <c r="G216" s="449">
        <v>67010</v>
      </c>
      <c r="H216" s="448" t="s">
        <v>23</v>
      </c>
    </row>
    <row r="217" spans="1:8" ht="33.75" customHeight="1">
      <c r="A217" s="321"/>
      <c r="B217" s="391"/>
      <c r="C217" s="325">
        <v>46025</v>
      </c>
      <c r="D217" s="326" t="s">
        <v>244</v>
      </c>
      <c r="E217" s="342"/>
      <c r="F217" s="431"/>
      <c r="G217" s="332">
        <v>67015</v>
      </c>
      <c r="H217" s="326" t="s">
        <v>24</v>
      </c>
    </row>
    <row r="218" spans="1:8" ht="33.75" customHeight="1">
      <c r="A218" s="321"/>
      <c r="B218" s="391"/>
      <c r="C218" s="325">
        <v>46030</v>
      </c>
      <c r="D218" s="326" t="s">
        <v>652</v>
      </c>
      <c r="E218" s="342"/>
      <c r="F218" s="391"/>
      <c r="G218" s="332">
        <v>67020</v>
      </c>
      <c r="H218" s="326" t="s">
        <v>624</v>
      </c>
    </row>
    <row r="219" spans="1:8" ht="33.75" customHeight="1">
      <c r="A219" s="321"/>
      <c r="B219" s="391"/>
      <c r="C219" s="325">
        <v>46035</v>
      </c>
      <c r="D219" s="326" t="s">
        <v>245</v>
      </c>
      <c r="E219" s="342"/>
      <c r="F219" s="391"/>
      <c r="G219" s="332">
        <v>67025</v>
      </c>
      <c r="H219" s="326" t="s">
        <v>25</v>
      </c>
    </row>
    <row r="220" spans="1:8" ht="33.75" customHeight="1">
      <c r="A220" s="321"/>
      <c r="B220" s="391"/>
      <c r="C220" s="325">
        <v>46040</v>
      </c>
      <c r="D220" s="326" t="s">
        <v>246</v>
      </c>
      <c r="F220" s="391"/>
      <c r="G220" s="332">
        <v>67030</v>
      </c>
      <c r="H220" s="326" t="s">
        <v>220</v>
      </c>
    </row>
    <row r="221" spans="1:8" ht="33.75" customHeight="1">
      <c r="A221" s="321"/>
      <c r="B221" s="391"/>
      <c r="C221" s="325">
        <v>46045</v>
      </c>
      <c r="D221" s="326" t="s">
        <v>247</v>
      </c>
      <c r="F221" s="391"/>
      <c r="G221" s="332">
        <v>67035</v>
      </c>
      <c r="H221" s="326" t="s">
        <v>221</v>
      </c>
    </row>
    <row r="222" spans="1:8" ht="33.75" customHeight="1">
      <c r="A222" s="321"/>
      <c r="B222" s="390" t="s">
        <v>620</v>
      </c>
      <c r="C222" s="327">
        <v>52014</v>
      </c>
      <c r="D222" s="338" t="s">
        <v>667</v>
      </c>
      <c r="F222" s="391"/>
      <c r="G222" s="332">
        <v>67040</v>
      </c>
      <c r="H222" s="326" t="s">
        <v>222</v>
      </c>
    </row>
    <row r="223" spans="1:8" ht="33.75" customHeight="1">
      <c r="A223" s="321"/>
      <c r="B223" s="391"/>
      <c r="C223" s="325">
        <v>52015</v>
      </c>
      <c r="D223" s="326" t="s">
        <v>668</v>
      </c>
      <c r="F223" s="391"/>
      <c r="G223" s="332">
        <v>67045</v>
      </c>
      <c r="H223" s="326" t="s">
        <v>26</v>
      </c>
    </row>
    <row r="224" spans="1:8" ht="33.75" customHeight="1">
      <c r="A224" s="321"/>
      <c r="B224" s="391"/>
      <c r="C224" s="325">
        <v>52020</v>
      </c>
      <c r="D224" s="326" t="s">
        <v>678</v>
      </c>
      <c r="F224" s="391"/>
      <c r="G224" s="332">
        <v>67050</v>
      </c>
      <c r="H224" s="326" t="s">
        <v>27</v>
      </c>
    </row>
    <row r="225" spans="1:8" ht="33.75" customHeight="1">
      <c r="A225" s="305"/>
      <c r="B225" s="391"/>
      <c r="C225" s="325">
        <v>52025</v>
      </c>
      <c r="D225" s="326" t="s">
        <v>669</v>
      </c>
      <c r="F225" s="391"/>
      <c r="G225" s="332">
        <v>67055</v>
      </c>
      <c r="H225" s="326" t="s">
        <v>28</v>
      </c>
    </row>
    <row r="226" spans="1:8" ht="33.75" customHeight="1">
      <c r="A226" s="305"/>
      <c r="B226" s="403"/>
      <c r="C226" s="325">
        <v>52030</v>
      </c>
      <c r="D226" s="326" t="s">
        <v>670</v>
      </c>
      <c r="F226" s="391"/>
      <c r="G226" s="332">
        <v>67060</v>
      </c>
      <c r="H226" s="326" t="s">
        <v>29</v>
      </c>
    </row>
    <row r="227" spans="1:8" ht="33.75" customHeight="1">
      <c r="B227" s="403"/>
      <c r="C227" s="325">
        <v>52035</v>
      </c>
      <c r="D227" s="326" t="s">
        <v>671</v>
      </c>
      <c r="F227" s="391"/>
      <c r="G227" s="332">
        <v>67065</v>
      </c>
      <c r="H227" s="326" t="s">
        <v>30</v>
      </c>
    </row>
    <row r="228" spans="1:8" ht="33.75" customHeight="1">
      <c r="B228" s="403"/>
      <c r="C228" s="325">
        <v>52040</v>
      </c>
      <c r="D228" s="326" t="s">
        <v>679</v>
      </c>
      <c r="F228" s="391"/>
      <c r="G228" s="332">
        <v>67070</v>
      </c>
      <c r="H228" s="326" t="s">
        <v>31</v>
      </c>
    </row>
    <row r="229" spans="1:8" ht="33.75" customHeight="1">
      <c r="B229" s="406"/>
      <c r="C229" s="329">
        <v>52042</v>
      </c>
      <c r="D229" s="331" t="s">
        <v>929</v>
      </c>
      <c r="F229" s="391"/>
      <c r="G229" s="332">
        <v>67075</v>
      </c>
      <c r="H229" s="326" t="s">
        <v>253</v>
      </c>
    </row>
    <row r="230" spans="1:8" ht="33.75" customHeight="1">
      <c r="B230" s="414"/>
      <c r="C230" s="344"/>
      <c r="D230" s="345"/>
      <c r="F230" s="391"/>
      <c r="G230" s="332">
        <v>67080</v>
      </c>
      <c r="H230" s="326" t="s">
        <v>254</v>
      </c>
    </row>
    <row r="231" spans="1:8">
      <c r="B231" s="414"/>
      <c r="C231" s="344"/>
      <c r="F231" s="391"/>
      <c r="G231" s="332">
        <v>67085</v>
      </c>
      <c r="H231" s="326" t="s">
        <v>255</v>
      </c>
    </row>
    <row r="232" spans="1:8" ht="27.6">
      <c r="B232" s="415"/>
      <c r="C232" s="346"/>
      <c r="F232" s="328"/>
      <c r="G232" s="329">
        <v>67090</v>
      </c>
      <c r="H232" s="331" t="s">
        <v>880</v>
      </c>
    </row>
    <row r="233" spans="1:8">
      <c r="B233" s="415"/>
      <c r="F233" s="421"/>
      <c r="G233" s="321"/>
      <c r="H233" s="321"/>
    </row>
    <row r="234" spans="1:8">
      <c r="B234" s="416"/>
      <c r="F234" s="422"/>
      <c r="G234" s="321"/>
      <c r="H234" s="321"/>
    </row>
    <row r="235" spans="1:8">
      <c r="B235" s="416"/>
      <c r="F235" s="397"/>
    </row>
    <row r="236" spans="1:8" hidden="1">
      <c r="B236" s="416"/>
      <c r="F236" s="397"/>
    </row>
    <row r="237" spans="1:8" hidden="1">
      <c r="B237" s="416"/>
      <c r="F237" s="397"/>
    </row>
    <row r="238" spans="1:8" hidden="1">
      <c r="B238" s="416"/>
      <c r="F238" s="397"/>
    </row>
    <row r="239" spans="1:8" hidden="1">
      <c r="B239" s="416"/>
      <c r="F239" s="397"/>
    </row>
    <row r="240" spans="1:8" hidden="1">
      <c r="B240" s="416"/>
      <c r="F240" s="397"/>
    </row>
    <row r="241" spans="2:6" hidden="1">
      <c r="B241" s="416"/>
      <c r="F241" s="397"/>
    </row>
    <row r="242" spans="2:6" hidden="1">
      <c r="B242" s="416"/>
      <c r="F242" s="397"/>
    </row>
    <row r="243" spans="2:6" hidden="1">
      <c r="B243" s="416"/>
      <c r="F243" s="397"/>
    </row>
    <row r="244" spans="2:6" hidden="1">
      <c r="B244" s="416"/>
      <c r="F244" s="397"/>
    </row>
    <row r="245" spans="2:6" hidden="1">
      <c r="B245" s="416"/>
      <c r="F245" s="397"/>
    </row>
    <row r="246" spans="2:6" hidden="1">
      <c r="B246" s="416"/>
      <c r="F246" s="397"/>
    </row>
    <row r="247" spans="2:6" hidden="1">
      <c r="B247" s="310"/>
      <c r="F247" s="397"/>
    </row>
    <row r="248" spans="2:6" hidden="1">
      <c r="B248" s="310"/>
      <c r="F248" s="397"/>
    </row>
    <row r="249" spans="2:6" hidden="1">
      <c r="B249" s="310"/>
      <c r="F249" s="397"/>
    </row>
    <row r="250" spans="2:6" hidden="1">
      <c r="B250" s="310"/>
      <c r="F250" s="397"/>
    </row>
    <row r="251" spans="2:6" hidden="1">
      <c r="B251" s="310"/>
      <c r="F251" s="397"/>
    </row>
    <row r="252" spans="2:6" hidden="1">
      <c r="B252" s="310"/>
      <c r="F252" s="397"/>
    </row>
    <row r="253" spans="2:6" hidden="1">
      <c r="B253" s="310"/>
      <c r="F253" s="397"/>
    </row>
    <row r="254" spans="2:6" hidden="1">
      <c r="B254" s="310"/>
      <c r="F254" s="397"/>
    </row>
    <row r="255" spans="2:6" hidden="1">
      <c r="B255" s="310"/>
      <c r="F255" s="397"/>
    </row>
    <row r="256" spans="2:6" hidden="1">
      <c r="B256" s="310"/>
      <c r="F256" s="397"/>
    </row>
    <row r="257" spans="2:6" hidden="1">
      <c r="B257" s="310"/>
      <c r="F257" s="397"/>
    </row>
    <row r="258" spans="2:6" hidden="1">
      <c r="B258" s="310"/>
      <c r="F258" s="397"/>
    </row>
    <row r="259" spans="2:6" hidden="1">
      <c r="B259" s="310"/>
      <c r="F259" s="397"/>
    </row>
    <row r="260" spans="2:6" hidden="1">
      <c r="B260" s="310"/>
      <c r="F260" s="397"/>
    </row>
    <row r="261" spans="2:6" hidden="1">
      <c r="F261" s="397"/>
    </row>
    <row r="262" spans="2:6" hidden="1">
      <c r="F262" s="397"/>
    </row>
    <row r="263" spans="2:6" hidden="1">
      <c r="F263" s="397"/>
    </row>
    <row r="264" spans="2:6" hidden="1">
      <c r="F264" s="397"/>
    </row>
    <row r="265" spans="2:6" hidden="1">
      <c r="F265" s="397"/>
    </row>
    <row r="266" spans="2:6" hidden="1">
      <c r="F266" s="397"/>
    </row>
    <row r="267" spans="2:6" hidden="1">
      <c r="F267" s="397"/>
    </row>
    <row r="268" spans="2:6" hidden="1"/>
    <row r="269" spans="2:6" hidden="1"/>
    <row r="270" spans="2:6" hidden="1"/>
    <row r="271" spans="2:6" hidden="1"/>
    <row r="272" spans="2:6"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sheetData>
  <mergeCells count="15">
    <mergeCell ref="A2:XFD2"/>
    <mergeCell ref="A4:XFD4"/>
    <mergeCell ref="A5:XFD5"/>
    <mergeCell ref="B6:H8"/>
    <mergeCell ref="B33:B36"/>
    <mergeCell ref="F30:F31"/>
    <mergeCell ref="B201:B206"/>
    <mergeCell ref="H38:H39"/>
    <mergeCell ref="G38:G39"/>
    <mergeCell ref="F38:F39"/>
    <mergeCell ref="B185:B186"/>
    <mergeCell ref="F119:F120"/>
    <mergeCell ref="B90:B91"/>
    <mergeCell ref="F170:F171"/>
    <mergeCell ref="F205:F206"/>
  </mergeCells>
  <phoneticPr fontId="9" type="noConversion"/>
  <hyperlinks>
    <hyperlink ref="H9" location="'Incumbent Data Questionnaire'!B4" display="Go to Incumbent Data Page "/>
    <hyperlink ref="B12" location="Accreditation_JD" display="Accreditation"/>
    <hyperlink ref="B13" location="Actuarial_JD" display="Actuarial"/>
    <hyperlink ref="B21" location="Appeals_JD" display="Appeals"/>
    <hyperlink ref="B27" location="Audit_Reimbursement_JD" display="Audit / Reimburesment"/>
    <hyperlink ref="B56" location="BCBS_Association_JD" display="Blue Cross Blue Shield Association"/>
    <hyperlink ref="B58" location="Business_Change_JD" display="Business Change"/>
    <hyperlink ref="B72" location="Claims_JD" display="Claims"/>
    <hyperlink ref="B90" location="Clinical_Products_and_Programs_JD" display="Clinical Products and Programs"/>
    <hyperlink ref="B100" location="Community_Health_JD" display="Community Health"/>
    <hyperlink ref="B110" location="Compliance_JD" display="Compliance"/>
    <hyperlink ref="B122" location="Congressional_JD" display="Congressional"/>
    <hyperlink ref="B129" location="Credentialing_JD" display="Credentialing"/>
    <hyperlink ref="B136" location="Customer_Service_JD" display="Customer Service"/>
    <hyperlink ref="B146" location="Dental_Vision_JD" display="Dental / Vision"/>
    <hyperlink ref="B165" location="Disease_Management_JD" display="Disease Management"/>
    <hyperlink ref="B177" location="EDI_JD" display="EDI"/>
    <hyperlink ref="B185" location="Enrollment_and_Billing_JD" display="Enrollment and Billing"/>
    <hyperlink ref="B191" location="Fraud_Investigation_JD" display="Fraud Investigation"/>
    <hyperlink ref="B214" location="Media_Communications_JD" display="Media Communications"/>
    <hyperlink ref="B222" location="Medical_Directors_JD" display="Medical Directors"/>
    <hyperlink ref="F12" location="Medical_Policy_JD" display="Medical Policy"/>
    <hyperlink ref="F28" location="National_Networks_JD" display="National Networks"/>
    <hyperlink ref="F32" location="Operations_JD" display="Operations"/>
    <hyperlink ref="F40" location="Pharmacy_JD" display="Pharmacy"/>
    <hyperlink ref="F90" location="Provider_Data_JD" display="Provider Data"/>
    <hyperlink ref="F102" location="Provider_Networks_JD" display="Provider Networks"/>
    <hyperlink ref="F116" location="Quality_Initiatives_JD" display="Quality Initiatives"/>
    <hyperlink ref="F147" location="Recovery_Refunds_JD" display="Recovery / Refunds"/>
    <hyperlink ref="F157" location="Review_and_Case_Management_JD" display="Review and Case Management"/>
    <hyperlink ref="F216" location="Underwriting_JD" display="Underwriting"/>
    <hyperlink ref="B123" location="Contracts_JD" display="Contracts"/>
    <hyperlink ref="B51" location="Behavioral_Health_JD" display="Behavioral Health"/>
    <hyperlink ref="F178" location="Sales_and_Support_JD" display="Sales &amp; Sales Support"/>
    <hyperlink ref="B153" location="Direct_Sales_JD" display="Direct Sales"/>
    <hyperlink ref="B198" location="Insurance_and_Risk_Management_JD" display="Insurance and Risk Management"/>
    <hyperlink ref="F38" location="Other_Participant_Requested_Positions_JD" display="Other Participant Requested Positions"/>
    <hyperlink ref="F170" location="Risk_Adjustment_Medicare_Advantage_JD" display="Risk Adjustment - Medicare Advantage "/>
    <hyperlink ref="B20" location="Analytics_JD" display="Analytics"/>
    <hyperlink ref="B201:B206" location="Long_Term_Services_and_Support_JD" display="Long_Term_Services_and_Support_JD"/>
    <hyperlink ref="F205:F206" location="TPABenfitsAdministration" display="Third Party Adiministrator (TPA) Benefits Administration "/>
  </hyperlinks>
  <printOptions horizontalCentered="1"/>
  <pageMargins left="0.25" right="0.25" top="0.5" bottom="0.5" header="0.25" footer="0.25"/>
  <pageSetup scale="93" orientation="landscape" useFirstPageNumber="1" horizontalDpi="4294967295" verticalDpi="4294967295" r:id="rId1"/>
  <headerFooter alignWithMargins="0">
    <oddFooter>&amp;L&amp;"Garamond,Regular"©Fitzgerald's Compensation Consulting Services&amp;R&amp;"Garamond,Regular"&amp;A - &amp;P</oddFooter>
  </headerFooter>
  <rowBreaks count="11" manualBreakCount="11">
    <brk id="30" max="9" man="1"/>
    <brk id="49" max="16383" man="1"/>
    <brk id="69" max="16383" man="1"/>
    <brk id="90" max="16383" man="1"/>
    <brk id="110" max="9" man="1"/>
    <brk id="132" max="16383" man="1"/>
    <brk id="153" max="16383" man="1"/>
    <brk id="169" max="9" man="1"/>
    <brk id="187" max="9" man="1"/>
    <brk id="202" max="16383" man="1"/>
    <brk id="22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D518"/>
  <sheetViews>
    <sheetView showGridLines="0" zoomScaleNormal="100" zoomScaleSheetLayoutView="50" workbookViewId="0">
      <pane ySplit="4" topLeftCell="A5" activePane="bottomLeft" state="frozen"/>
      <selection pane="bottomLeft" activeCell="A2" sqref="A2:D2"/>
    </sheetView>
  </sheetViews>
  <sheetFormatPr defaultColWidth="0" defaultRowHeight="13.8" zeroHeight="1"/>
  <cols>
    <col min="1" max="1" width="1.6640625" style="278" customWidth="1"/>
    <col min="2" max="2" width="10.6640625" style="279" customWidth="1"/>
    <col min="3" max="3" width="110.6640625" style="279" customWidth="1"/>
    <col min="4" max="4" width="2.6640625" style="278" customWidth="1"/>
    <col min="5" max="16384" width="0" style="278" hidden="1"/>
  </cols>
  <sheetData>
    <row r="1" spans="1:4" ht="7.5" customHeight="1"/>
    <row r="2" spans="1:4" ht="30" customHeight="1">
      <c r="A2" s="472" t="s">
        <v>1507</v>
      </c>
      <c r="B2" s="472"/>
      <c r="C2" s="472"/>
      <c r="D2" s="472"/>
    </row>
    <row r="3" spans="1:4" s="280" customFormat="1" ht="8.25" customHeight="1">
      <c r="B3" s="281"/>
      <c r="C3" s="281"/>
    </row>
    <row r="4" spans="1:4" ht="26.25" customHeight="1">
      <c r="A4" s="483" t="s">
        <v>60</v>
      </c>
      <c r="B4" s="483"/>
      <c r="C4" s="483"/>
      <c r="D4" s="483"/>
    </row>
    <row r="5" spans="1:4" ht="12" customHeight="1">
      <c r="A5" s="282"/>
      <c r="B5" s="283"/>
      <c r="C5" s="278"/>
    </row>
    <row r="6" spans="1:4" s="284" customFormat="1" ht="18.75" customHeight="1">
      <c r="B6" s="285"/>
      <c r="C6" s="423" t="s">
        <v>395</v>
      </c>
    </row>
    <row r="7" spans="1:4" ht="21" customHeight="1">
      <c r="B7" s="286"/>
      <c r="C7" s="287" t="s">
        <v>432</v>
      </c>
    </row>
    <row r="8" spans="1:4" ht="117.75" customHeight="1">
      <c r="B8" s="288">
        <v>27030</v>
      </c>
      <c r="C8" s="289" t="s">
        <v>976</v>
      </c>
    </row>
    <row r="9" spans="1:4" ht="21" customHeight="1">
      <c r="B9" s="286"/>
      <c r="C9" s="287" t="s">
        <v>284</v>
      </c>
    </row>
    <row r="10" spans="1:4" ht="84" customHeight="1">
      <c r="B10" s="288">
        <v>10010</v>
      </c>
      <c r="C10" s="289" t="s">
        <v>977</v>
      </c>
    </row>
    <row r="11" spans="1:4" ht="84" customHeight="1">
      <c r="B11" s="288">
        <v>10015</v>
      </c>
      <c r="C11" s="289" t="s">
        <v>978</v>
      </c>
    </row>
    <row r="12" spans="1:4" ht="96" customHeight="1">
      <c r="B12" s="288">
        <v>10020</v>
      </c>
      <c r="C12" s="289" t="s">
        <v>979</v>
      </c>
    </row>
    <row r="13" spans="1:4" ht="53.25" customHeight="1">
      <c r="B13" s="288">
        <v>10025</v>
      </c>
      <c r="C13" s="289" t="s">
        <v>980</v>
      </c>
    </row>
    <row r="14" spans="1:4" ht="95.25" customHeight="1">
      <c r="B14" s="288">
        <v>10030</v>
      </c>
      <c r="C14" s="289" t="s">
        <v>981</v>
      </c>
    </row>
    <row r="15" spans="1:4" ht="93" customHeight="1">
      <c r="B15" s="288">
        <v>10032</v>
      </c>
      <c r="C15" s="301" t="s">
        <v>1144</v>
      </c>
    </row>
    <row r="16" spans="1:4" ht="97.5" customHeight="1">
      <c r="B16" s="288">
        <v>10035</v>
      </c>
      <c r="C16" s="289" t="s">
        <v>982</v>
      </c>
    </row>
    <row r="17" spans="2:3" ht="21" customHeight="1">
      <c r="B17" s="286"/>
      <c r="C17" s="287" t="s">
        <v>920</v>
      </c>
    </row>
    <row r="18" spans="2:3" ht="119.25" customHeight="1">
      <c r="B18" s="288">
        <v>10100</v>
      </c>
      <c r="C18" s="290" t="s">
        <v>1356</v>
      </c>
    </row>
    <row r="19" spans="2:3" s="385" customFormat="1" ht="17.399999999999999">
      <c r="B19" s="386"/>
      <c r="C19" s="287" t="s">
        <v>285</v>
      </c>
    </row>
    <row r="20" spans="2:3" ht="138.75" customHeight="1">
      <c r="B20" s="288">
        <v>13010</v>
      </c>
      <c r="C20" s="290" t="s">
        <v>983</v>
      </c>
    </row>
    <row r="21" spans="2:3" ht="94.5" customHeight="1">
      <c r="B21" s="288">
        <v>13015</v>
      </c>
      <c r="C21" s="290" t="s">
        <v>1257</v>
      </c>
    </row>
    <row r="22" spans="2:3" ht="129" customHeight="1">
      <c r="B22" s="288">
        <v>13020</v>
      </c>
      <c r="C22" s="289" t="s">
        <v>984</v>
      </c>
    </row>
    <row r="23" spans="2:3" ht="90.75" customHeight="1">
      <c r="B23" s="288">
        <v>13022</v>
      </c>
      <c r="C23" s="289" t="s">
        <v>1357</v>
      </c>
    </row>
    <row r="24" spans="2:3" ht="72.75" customHeight="1">
      <c r="B24" s="288">
        <v>13025</v>
      </c>
      <c r="C24" s="291" t="s">
        <v>1358</v>
      </c>
    </row>
    <row r="25" spans="2:3" ht="82.5" customHeight="1">
      <c r="B25" s="288">
        <v>13030</v>
      </c>
      <c r="C25" s="290" t="s">
        <v>985</v>
      </c>
    </row>
    <row r="26" spans="2:3" ht="17.399999999999999">
      <c r="B26" s="286"/>
      <c r="C26" s="300" t="s">
        <v>56</v>
      </c>
    </row>
    <row r="27" spans="2:3" ht="81.75" customHeight="1">
      <c r="B27" s="288">
        <v>16010</v>
      </c>
      <c r="C27" s="291" t="s">
        <v>986</v>
      </c>
    </row>
    <row r="28" spans="2:3" ht="98.25" customHeight="1">
      <c r="B28" s="288">
        <v>16015</v>
      </c>
      <c r="C28" s="291" t="s">
        <v>987</v>
      </c>
    </row>
    <row r="29" spans="2:3" ht="110.25" customHeight="1">
      <c r="B29" s="288">
        <v>16020</v>
      </c>
      <c r="C29" s="290" t="s">
        <v>1359</v>
      </c>
    </row>
    <row r="30" spans="2:3" ht="76.5" customHeight="1">
      <c r="B30" s="288">
        <v>16025</v>
      </c>
      <c r="C30" s="292" t="s">
        <v>1258</v>
      </c>
    </row>
    <row r="31" spans="2:3" ht="99" customHeight="1">
      <c r="B31" s="288">
        <v>16030</v>
      </c>
      <c r="C31" s="293" t="s">
        <v>1360</v>
      </c>
    </row>
    <row r="32" spans="2:3" ht="97.5" customHeight="1">
      <c r="B32" s="288">
        <v>16035</v>
      </c>
      <c r="C32" s="293" t="s">
        <v>988</v>
      </c>
    </row>
    <row r="33" spans="1:3" ht="142.5" customHeight="1">
      <c r="B33" s="288">
        <v>16040</v>
      </c>
      <c r="C33" s="293" t="s">
        <v>1259</v>
      </c>
    </row>
    <row r="34" spans="1:3" ht="102" customHeight="1">
      <c r="B34" s="288">
        <v>16045</v>
      </c>
      <c r="C34" s="291" t="s">
        <v>989</v>
      </c>
    </row>
    <row r="35" spans="1:3" ht="125.25" customHeight="1">
      <c r="B35" s="288">
        <v>16050</v>
      </c>
      <c r="C35" s="289" t="s">
        <v>1361</v>
      </c>
    </row>
    <row r="36" spans="1:3" ht="124.5" customHeight="1">
      <c r="B36" s="288">
        <v>16055</v>
      </c>
      <c r="C36" s="291" t="s">
        <v>1362</v>
      </c>
    </row>
    <row r="37" spans="1:3" ht="155.25" customHeight="1">
      <c r="B37" s="288">
        <v>16060</v>
      </c>
      <c r="C37" s="289" t="s">
        <v>1363</v>
      </c>
    </row>
    <row r="38" spans="1:3" ht="154.5" customHeight="1">
      <c r="B38" s="288">
        <v>16065</v>
      </c>
      <c r="C38" s="289" t="s">
        <v>1364</v>
      </c>
    </row>
    <row r="39" spans="1:3" ht="130.5" customHeight="1">
      <c r="B39" s="288">
        <v>16070</v>
      </c>
      <c r="C39" s="289" t="s">
        <v>1365</v>
      </c>
    </row>
    <row r="40" spans="1:3" ht="127.5" customHeight="1">
      <c r="B40" s="288">
        <v>16075</v>
      </c>
      <c r="C40" s="289" t="s">
        <v>990</v>
      </c>
    </row>
    <row r="41" spans="1:3" ht="71.25" customHeight="1">
      <c r="B41" s="288">
        <v>16080</v>
      </c>
      <c r="C41" s="289" t="s">
        <v>1366</v>
      </c>
    </row>
    <row r="42" spans="1:3" ht="96" customHeight="1">
      <c r="B42" s="288">
        <v>16085</v>
      </c>
      <c r="C42" s="289" t="s">
        <v>991</v>
      </c>
    </row>
    <row r="43" spans="1:3" ht="125.25" customHeight="1">
      <c r="B43" s="288">
        <v>16090</v>
      </c>
      <c r="C43" s="289" t="s">
        <v>1367</v>
      </c>
    </row>
    <row r="44" spans="1:3" ht="151.5" customHeight="1">
      <c r="A44" s="294"/>
      <c r="B44" s="288">
        <v>16095</v>
      </c>
      <c r="C44" s="289" t="s">
        <v>1368</v>
      </c>
    </row>
    <row r="45" spans="1:3" ht="119.25" customHeight="1">
      <c r="B45" s="288">
        <v>70100</v>
      </c>
      <c r="C45" s="289" t="s">
        <v>1369</v>
      </c>
    </row>
    <row r="46" spans="1:3" ht="138.75" customHeight="1">
      <c r="B46" s="288">
        <v>70105</v>
      </c>
      <c r="C46" s="289" t="s">
        <v>992</v>
      </c>
    </row>
    <row r="47" spans="1:3" ht="139.5" customHeight="1">
      <c r="B47" s="288">
        <v>70110</v>
      </c>
      <c r="C47" s="289" t="s">
        <v>1370</v>
      </c>
    </row>
    <row r="48" spans="1:3" ht="111.75" customHeight="1">
      <c r="B48" s="288">
        <v>70115</v>
      </c>
      <c r="C48" s="289" t="s">
        <v>1371</v>
      </c>
    </row>
    <row r="49" spans="2:3" ht="117" customHeight="1">
      <c r="B49" s="288">
        <v>70120</v>
      </c>
      <c r="C49" s="289" t="s">
        <v>1372</v>
      </c>
    </row>
    <row r="50" spans="2:3" ht="85.5" customHeight="1">
      <c r="B50" s="288">
        <v>70125</v>
      </c>
      <c r="C50" s="291" t="s">
        <v>1373</v>
      </c>
    </row>
    <row r="51" spans="2:3" ht="17.399999999999999">
      <c r="B51" s="286"/>
      <c r="C51" s="287" t="s">
        <v>38</v>
      </c>
    </row>
    <row r="52" spans="2:3" ht="124.5" customHeight="1">
      <c r="B52" s="288">
        <v>17010</v>
      </c>
      <c r="C52" s="289" t="s">
        <v>993</v>
      </c>
    </row>
    <row r="53" spans="2:3" ht="127.5" customHeight="1">
      <c r="B53" s="288">
        <v>17015</v>
      </c>
      <c r="C53" s="289" t="s">
        <v>994</v>
      </c>
    </row>
    <row r="54" spans="2:3" ht="127.5" customHeight="1">
      <c r="B54" s="288">
        <v>17017</v>
      </c>
      <c r="C54" s="289" t="s">
        <v>1145</v>
      </c>
    </row>
    <row r="55" spans="2:3" ht="81.75" customHeight="1">
      <c r="B55" s="288">
        <v>17020</v>
      </c>
      <c r="C55" s="289" t="s">
        <v>995</v>
      </c>
    </row>
    <row r="56" spans="2:3" ht="139.5" customHeight="1">
      <c r="B56" s="288">
        <v>17025</v>
      </c>
      <c r="C56" s="289" t="s">
        <v>996</v>
      </c>
    </row>
    <row r="57" spans="2:3" ht="21" customHeight="1">
      <c r="B57" s="286"/>
      <c r="C57" s="287" t="s">
        <v>436</v>
      </c>
    </row>
    <row r="58" spans="2:3" ht="114" customHeight="1">
      <c r="B58" s="288">
        <v>12010</v>
      </c>
      <c r="C58" s="289" t="s">
        <v>1374</v>
      </c>
    </row>
    <row r="59" spans="2:3" ht="123.75" customHeight="1">
      <c r="B59" s="288">
        <v>12016</v>
      </c>
      <c r="C59" s="289" t="s">
        <v>1375</v>
      </c>
    </row>
    <row r="60" spans="2:3" ht="17.399999999999999">
      <c r="B60" s="286"/>
      <c r="C60" s="287" t="s">
        <v>286</v>
      </c>
    </row>
    <row r="61" spans="2:3" ht="121.5" customHeight="1">
      <c r="B61" s="288">
        <v>19010</v>
      </c>
      <c r="C61" s="290" t="s">
        <v>997</v>
      </c>
    </row>
    <row r="62" spans="2:3" ht="98.25" customHeight="1">
      <c r="B62" s="288">
        <v>19015</v>
      </c>
      <c r="C62" s="290" t="s">
        <v>998</v>
      </c>
    </row>
    <row r="63" spans="2:3" ht="96.75" customHeight="1">
      <c r="B63" s="288">
        <v>19020</v>
      </c>
      <c r="C63" s="291" t="s">
        <v>999</v>
      </c>
    </row>
    <row r="64" spans="2:3" ht="97.5" customHeight="1">
      <c r="B64" s="288">
        <v>19025</v>
      </c>
      <c r="C64" s="291" t="s">
        <v>1376</v>
      </c>
    </row>
    <row r="65" spans="2:3" ht="101.25" customHeight="1">
      <c r="B65" s="288">
        <v>19030</v>
      </c>
      <c r="C65" s="291" t="s">
        <v>1377</v>
      </c>
    </row>
    <row r="66" spans="2:3" ht="69" customHeight="1">
      <c r="B66" s="288">
        <v>19035</v>
      </c>
      <c r="C66" s="290" t="s">
        <v>1378</v>
      </c>
    </row>
    <row r="67" spans="2:3" ht="99" customHeight="1">
      <c r="B67" s="288">
        <v>19040</v>
      </c>
      <c r="C67" s="291" t="s">
        <v>1379</v>
      </c>
    </row>
    <row r="68" spans="2:3" ht="75.75" customHeight="1">
      <c r="B68" s="288">
        <v>19045</v>
      </c>
      <c r="C68" s="291" t="s">
        <v>1380</v>
      </c>
    </row>
    <row r="69" spans="2:3" ht="153.75" customHeight="1">
      <c r="B69" s="288">
        <v>19050</v>
      </c>
      <c r="C69" s="290" t="s">
        <v>1381</v>
      </c>
    </row>
    <row r="70" spans="2:3" ht="127.5" customHeight="1">
      <c r="B70" s="288">
        <v>19055</v>
      </c>
      <c r="C70" s="289" t="s">
        <v>1382</v>
      </c>
    </row>
    <row r="71" spans="2:3" ht="104.25" customHeight="1">
      <c r="B71" s="288">
        <v>19060</v>
      </c>
      <c r="C71" s="289" t="s">
        <v>1383</v>
      </c>
    </row>
    <row r="72" spans="2:3" ht="113.25" customHeight="1">
      <c r="B72" s="288">
        <v>19065</v>
      </c>
      <c r="C72" s="289" t="s">
        <v>1384</v>
      </c>
    </row>
    <row r="73" spans="2:3" ht="108" customHeight="1">
      <c r="B73" s="288">
        <v>19070</v>
      </c>
      <c r="C73" s="291" t="s">
        <v>1385</v>
      </c>
    </row>
    <row r="74" spans="2:3" ht="87.75" customHeight="1">
      <c r="B74" s="288">
        <v>19075</v>
      </c>
      <c r="C74" s="293" t="s">
        <v>1386</v>
      </c>
    </row>
    <row r="75" spans="2:3" ht="17.399999999999999">
      <c r="B75" s="286"/>
      <c r="C75" s="287" t="s">
        <v>397</v>
      </c>
    </row>
    <row r="76" spans="2:3" ht="114" customHeight="1">
      <c r="B76" s="288">
        <v>31010</v>
      </c>
      <c r="C76" s="293" t="s">
        <v>1204</v>
      </c>
    </row>
    <row r="77" spans="2:3" ht="67.5" customHeight="1">
      <c r="B77" s="288">
        <v>31011</v>
      </c>
      <c r="C77" s="293" t="s">
        <v>1146</v>
      </c>
    </row>
    <row r="78" spans="2:3" ht="99" customHeight="1">
      <c r="B78" s="288">
        <v>31012</v>
      </c>
      <c r="C78" s="293" t="s">
        <v>1147</v>
      </c>
    </row>
    <row r="79" spans="2:3" ht="98.25" customHeight="1">
      <c r="B79" s="288">
        <v>31015</v>
      </c>
      <c r="C79" s="293" t="s">
        <v>1000</v>
      </c>
    </row>
    <row r="80" spans="2:3" ht="93" customHeight="1">
      <c r="B80" s="288">
        <v>31020</v>
      </c>
      <c r="C80" s="293" t="s">
        <v>1001</v>
      </c>
    </row>
    <row r="81" spans="2:3" ht="88.5" customHeight="1">
      <c r="B81" s="288">
        <v>31025</v>
      </c>
      <c r="C81" s="293" t="s">
        <v>1002</v>
      </c>
    </row>
    <row r="82" spans="2:3" ht="51" customHeight="1">
      <c r="B82" s="288">
        <v>31030</v>
      </c>
      <c r="C82" s="293" t="s">
        <v>1003</v>
      </c>
    </row>
    <row r="83" spans="2:3" ht="89.25" customHeight="1">
      <c r="B83" s="288">
        <v>31035</v>
      </c>
      <c r="C83" s="293" t="s">
        <v>1004</v>
      </c>
    </row>
    <row r="84" spans="2:3" ht="77.25" customHeight="1">
      <c r="B84" s="288">
        <v>31040</v>
      </c>
      <c r="C84" s="293" t="s">
        <v>1005</v>
      </c>
    </row>
    <row r="85" spans="2:3" ht="90" customHeight="1">
      <c r="B85" s="288">
        <v>31045</v>
      </c>
      <c r="C85" s="293" t="s">
        <v>1006</v>
      </c>
    </row>
    <row r="86" spans="2:3" ht="99.75" customHeight="1">
      <c r="B86" s="295">
        <v>33010</v>
      </c>
      <c r="C86" s="296" t="s">
        <v>1007</v>
      </c>
    </row>
    <row r="87" spans="2:3" ht="103.5" customHeight="1">
      <c r="B87" s="295">
        <v>33015</v>
      </c>
      <c r="C87" s="296" t="s">
        <v>1387</v>
      </c>
    </row>
    <row r="88" spans="2:3" ht="108.75" customHeight="1">
      <c r="B88" s="295">
        <v>33020</v>
      </c>
      <c r="C88" s="296" t="s">
        <v>1388</v>
      </c>
    </row>
    <row r="89" spans="2:3" ht="146.25" customHeight="1">
      <c r="B89" s="295">
        <v>33025</v>
      </c>
      <c r="C89" s="296" t="s">
        <v>1389</v>
      </c>
    </row>
    <row r="90" spans="2:3" ht="144.75" customHeight="1">
      <c r="B90" s="295">
        <v>33030</v>
      </c>
      <c r="C90" s="296" t="s">
        <v>1390</v>
      </c>
    </row>
    <row r="91" spans="2:3" ht="154.5" customHeight="1">
      <c r="B91" s="295">
        <v>33035</v>
      </c>
      <c r="C91" s="296" t="s">
        <v>1008</v>
      </c>
    </row>
    <row r="92" spans="2:3" ht="134.25" customHeight="1">
      <c r="B92" s="295">
        <v>33040</v>
      </c>
      <c r="C92" s="296" t="s">
        <v>1009</v>
      </c>
    </row>
    <row r="93" spans="2:3" ht="135.75" customHeight="1">
      <c r="B93" s="295">
        <v>33045</v>
      </c>
      <c r="C93" s="289" t="s">
        <v>1010</v>
      </c>
    </row>
    <row r="94" spans="2:3" ht="17.399999999999999">
      <c r="B94" s="286"/>
      <c r="C94" s="287" t="s">
        <v>61</v>
      </c>
    </row>
    <row r="95" spans="2:3" ht="75.75" customHeight="1">
      <c r="B95" s="288">
        <v>27010</v>
      </c>
      <c r="C95" s="289" t="s">
        <v>1514</v>
      </c>
    </row>
    <row r="96" spans="2:3" ht="131.25" customHeight="1">
      <c r="B96" s="288">
        <v>27015</v>
      </c>
      <c r="C96" s="289" t="s">
        <v>1011</v>
      </c>
    </row>
    <row r="97" spans="2:3" ht="116.25" customHeight="1">
      <c r="B97" s="288">
        <v>27020</v>
      </c>
      <c r="C97" s="289" t="s">
        <v>1012</v>
      </c>
    </row>
    <row r="98" spans="2:3" ht="129.75" customHeight="1">
      <c r="B98" s="288">
        <v>27025</v>
      </c>
      <c r="C98" s="289" t="s">
        <v>1013</v>
      </c>
    </row>
    <row r="99" spans="2:3" ht="108.75" customHeight="1">
      <c r="B99" s="288">
        <v>27035</v>
      </c>
      <c r="C99" s="289" t="s">
        <v>1014</v>
      </c>
    </row>
    <row r="100" spans="2:3" ht="134.25" customHeight="1">
      <c r="B100" s="288">
        <v>27040</v>
      </c>
      <c r="C100" s="289" t="s">
        <v>1393</v>
      </c>
    </row>
    <row r="101" spans="2:3" ht="141" customHeight="1">
      <c r="B101" s="288">
        <v>27045</v>
      </c>
      <c r="C101" s="289" t="s">
        <v>1391</v>
      </c>
    </row>
    <row r="102" spans="2:3" ht="108" customHeight="1">
      <c r="B102" s="288">
        <v>27050</v>
      </c>
      <c r="C102" s="289" t="s">
        <v>1392</v>
      </c>
    </row>
    <row r="103" spans="2:3" ht="125.25" customHeight="1">
      <c r="B103" s="288">
        <v>27055</v>
      </c>
      <c r="C103" s="289" t="s">
        <v>1394</v>
      </c>
    </row>
    <row r="104" spans="2:3" ht="78" customHeight="1">
      <c r="B104" s="288">
        <v>27060</v>
      </c>
      <c r="C104" s="289" t="s">
        <v>1015</v>
      </c>
    </row>
    <row r="105" spans="2:3" ht="21" customHeight="1">
      <c r="B105" s="286"/>
      <c r="C105" s="287" t="s">
        <v>39</v>
      </c>
    </row>
    <row r="106" spans="2:3" ht="134.25" customHeight="1">
      <c r="B106" s="295">
        <v>23010</v>
      </c>
      <c r="C106" s="289" t="s">
        <v>1395</v>
      </c>
    </row>
    <row r="107" spans="2:3" ht="151.5" customHeight="1">
      <c r="B107" s="295">
        <v>23015</v>
      </c>
      <c r="C107" s="289" t="s">
        <v>1016</v>
      </c>
    </row>
    <row r="108" spans="2:3" ht="93" customHeight="1">
      <c r="B108" s="295">
        <v>23020</v>
      </c>
      <c r="C108" s="289" t="s">
        <v>1396</v>
      </c>
    </row>
    <row r="109" spans="2:3" ht="134.25" customHeight="1">
      <c r="B109" s="295">
        <v>23025</v>
      </c>
      <c r="C109" s="289" t="s">
        <v>1017</v>
      </c>
    </row>
    <row r="110" spans="2:3" ht="125.25" customHeight="1">
      <c r="B110" s="295">
        <v>23030</v>
      </c>
      <c r="C110" s="297" t="s">
        <v>1260</v>
      </c>
    </row>
    <row r="111" spans="2:3" ht="108.75" customHeight="1">
      <c r="B111" s="295">
        <v>23035</v>
      </c>
      <c r="C111" s="289" t="s">
        <v>1397</v>
      </c>
    </row>
    <row r="112" spans="2:3" ht="106.5" customHeight="1">
      <c r="B112" s="295">
        <v>23040</v>
      </c>
      <c r="C112" s="289" t="s">
        <v>1398</v>
      </c>
    </row>
    <row r="113" spans="1:3" ht="85.5" customHeight="1">
      <c r="B113" s="445">
        <v>23045</v>
      </c>
      <c r="C113" s="289" t="s">
        <v>1261</v>
      </c>
    </row>
    <row r="114" spans="1:3" ht="106.5" customHeight="1">
      <c r="B114" s="445">
        <v>23050</v>
      </c>
      <c r="C114" s="289" t="s">
        <v>1399</v>
      </c>
    </row>
    <row r="115" spans="1:3" ht="81.75" customHeight="1">
      <c r="B115" s="445">
        <v>23055</v>
      </c>
      <c r="C115" s="289" t="s">
        <v>1400</v>
      </c>
    </row>
    <row r="116" spans="1:3" ht="17.399999999999999">
      <c r="B116" s="286"/>
      <c r="C116" s="287" t="s">
        <v>124</v>
      </c>
    </row>
    <row r="117" spans="1:3" ht="69" customHeight="1">
      <c r="B117" s="288">
        <v>22005</v>
      </c>
      <c r="C117" s="291" t="s">
        <v>1018</v>
      </c>
    </row>
    <row r="118" spans="1:3" ht="66.75" customHeight="1">
      <c r="B118" s="288">
        <v>22006</v>
      </c>
      <c r="C118" s="291" t="s">
        <v>1019</v>
      </c>
    </row>
    <row r="119" spans="1:3" ht="76.5" customHeight="1">
      <c r="A119" s="280"/>
      <c r="B119" s="288">
        <v>22007</v>
      </c>
      <c r="C119" s="291" t="s">
        <v>1020</v>
      </c>
    </row>
    <row r="120" spans="1:3" ht="93.75" customHeight="1">
      <c r="B120" s="288">
        <v>22014</v>
      </c>
      <c r="C120" s="291" t="s">
        <v>1401</v>
      </c>
    </row>
    <row r="121" spans="1:3" ht="102" customHeight="1">
      <c r="B121" s="288">
        <v>22015</v>
      </c>
      <c r="C121" s="291" t="s">
        <v>1402</v>
      </c>
    </row>
    <row r="122" spans="1:3" ht="105" customHeight="1">
      <c r="B122" s="288">
        <v>22020</v>
      </c>
      <c r="C122" s="291" t="s">
        <v>1021</v>
      </c>
    </row>
    <row r="123" spans="1:3" ht="121.5" customHeight="1">
      <c r="B123" s="288">
        <v>22025</v>
      </c>
      <c r="C123" s="291" t="s">
        <v>1403</v>
      </c>
    </row>
    <row r="124" spans="1:3" ht="135.75" customHeight="1">
      <c r="B124" s="288">
        <v>22030</v>
      </c>
      <c r="C124" s="289" t="s">
        <v>1404</v>
      </c>
    </row>
    <row r="125" spans="1:3" ht="106.5" customHeight="1">
      <c r="B125" s="288">
        <v>22035</v>
      </c>
      <c r="C125" s="290" t="s">
        <v>1405</v>
      </c>
    </row>
    <row r="126" spans="1:3" ht="108.75" customHeight="1">
      <c r="B126" s="288">
        <v>22040</v>
      </c>
      <c r="C126" s="289" t="s">
        <v>1406</v>
      </c>
    </row>
    <row r="127" spans="1:3" ht="126.75" customHeight="1">
      <c r="B127" s="288">
        <v>22045</v>
      </c>
      <c r="C127" s="291" t="s">
        <v>1407</v>
      </c>
    </row>
    <row r="128" spans="1:3" ht="77.25" customHeight="1">
      <c r="B128" s="288">
        <v>22080</v>
      </c>
      <c r="C128" s="291" t="s">
        <v>1408</v>
      </c>
    </row>
    <row r="129" spans="2:3" ht="21" customHeight="1">
      <c r="B129" s="286"/>
      <c r="C129" s="287" t="s">
        <v>430</v>
      </c>
    </row>
    <row r="130" spans="2:3" ht="106.5" customHeight="1">
      <c r="B130" s="288">
        <v>25010</v>
      </c>
      <c r="C130" s="291" t="s">
        <v>1409</v>
      </c>
    </row>
    <row r="131" spans="2:3" ht="17.399999999999999">
      <c r="B131" s="286"/>
      <c r="C131" s="287" t="s">
        <v>40</v>
      </c>
    </row>
    <row r="132" spans="2:3" ht="138.75" customHeight="1">
      <c r="B132" s="288">
        <v>22050</v>
      </c>
      <c r="C132" s="289" t="s">
        <v>1410</v>
      </c>
    </row>
    <row r="133" spans="2:3" ht="105" customHeight="1">
      <c r="B133" s="288">
        <v>22055</v>
      </c>
      <c r="C133" s="291" t="s">
        <v>1022</v>
      </c>
    </row>
    <row r="134" spans="2:3" ht="73.5" customHeight="1">
      <c r="B134" s="288">
        <v>22060</v>
      </c>
      <c r="C134" s="291" t="s">
        <v>1411</v>
      </c>
    </row>
    <row r="135" spans="2:3" ht="87" customHeight="1">
      <c r="B135" s="288">
        <v>22065</v>
      </c>
      <c r="C135" s="291" t="s">
        <v>1412</v>
      </c>
    </row>
    <row r="136" spans="2:3" ht="119.25" customHeight="1">
      <c r="B136" s="288">
        <v>22070</v>
      </c>
      <c r="C136" s="291" t="s">
        <v>1413</v>
      </c>
    </row>
    <row r="137" spans="2:3" ht="117.75" customHeight="1">
      <c r="B137" s="288">
        <v>22075</v>
      </c>
      <c r="C137" s="291" t="s">
        <v>1509</v>
      </c>
    </row>
    <row r="138" spans="2:3" ht="17.399999999999999">
      <c r="B138" s="286"/>
      <c r="C138" s="287" t="s">
        <v>471</v>
      </c>
    </row>
    <row r="139" spans="2:3" ht="78.75" customHeight="1">
      <c r="B139" s="295">
        <v>29010</v>
      </c>
      <c r="C139" s="297" t="s">
        <v>1414</v>
      </c>
    </row>
    <row r="140" spans="2:3" ht="128.25" customHeight="1">
      <c r="B140" s="295">
        <v>29015</v>
      </c>
      <c r="C140" s="289" t="s">
        <v>1415</v>
      </c>
    </row>
    <row r="141" spans="2:3" ht="111" customHeight="1">
      <c r="B141" s="295">
        <v>29020</v>
      </c>
      <c r="C141" s="289" t="s">
        <v>1023</v>
      </c>
    </row>
    <row r="142" spans="2:3" ht="93" customHeight="1">
      <c r="B142" s="295">
        <v>29025</v>
      </c>
      <c r="C142" s="289" t="s">
        <v>1416</v>
      </c>
    </row>
    <row r="143" spans="2:3" ht="143.25" customHeight="1">
      <c r="B143" s="295">
        <v>29030</v>
      </c>
      <c r="C143" s="289" t="s">
        <v>1417</v>
      </c>
    </row>
    <row r="144" spans="2:3" ht="136.5" customHeight="1">
      <c r="B144" s="295">
        <v>29035</v>
      </c>
      <c r="C144" s="289" t="s">
        <v>1418</v>
      </c>
    </row>
    <row r="145" spans="2:3" ht="135.75" customHeight="1">
      <c r="B145" s="295">
        <v>29040</v>
      </c>
      <c r="C145" s="289" t="s">
        <v>1419</v>
      </c>
    </row>
    <row r="146" spans="2:3" ht="17.399999999999999">
      <c r="B146" s="286"/>
      <c r="C146" s="287" t="s">
        <v>398</v>
      </c>
    </row>
    <row r="147" spans="2:3" ht="63.75" customHeight="1">
      <c r="B147" s="288">
        <v>31050</v>
      </c>
      <c r="C147" s="291" t="s">
        <v>1420</v>
      </c>
    </row>
    <row r="148" spans="2:3" ht="108" customHeight="1">
      <c r="B148" s="288">
        <v>31055</v>
      </c>
      <c r="C148" s="291" t="s">
        <v>1024</v>
      </c>
    </row>
    <row r="149" spans="2:3" ht="79.5" customHeight="1">
      <c r="B149" s="288">
        <v>31060</v>
      </c>
      <c r="C149" s="291" t="s">
        <v>1025</v>
      </c>
    </row>
    <row r="150" spans="2:3" ht="99.75" customHeight="1">
      <c r="B150" s="288">
        <v>31065</v>
      </c>
      <c r="C150" s="291" t="s">
        <v>1026</v>
      </c>
    </row>
    <row r="151" spans="2:3" ht="109.5" customHeight="1">
      <c r="B151" s="288">
        <v>31070</v>
      </c>
      <c r="C151" s="291" t="s">
        <v>1027</v>
      </c>
    </row>
    <row r="152" spans="2:3" ht="98.25" customHeight="1">
      <c r="B152" s="288">
        <v>31075</v>
      </c>
      <c r="C152" s="293" t="s">
        <v>1028</v>
      </c>
    </row>
    <row r="153" spans="2:3" ht="122.25" customHeight="1">
      <c r="B153" s="288">
        <v>31077</v>
      </c>
      <c r="C153" s="293" t="s">
        <v>1421</v>
      </c>
    </row>
    <row r="154" spans="2:3" ht="93.75" customHeight="1">
      <c r="B154" s="288">
        <v>31080</v>
      </c>
      <c r="C154" s="293" t="s">
        <v>1029</v>
      </c>
    </row>
    <row r="155" spans="2:3" ht="104.25" customHeight="1">
      <c r="B155" s="288">
        <v>31085</v>
      </c>
      <c r="C155" s="293" t="s">
        <v>1030</v>
      </c>
    </row>
    <row r="156" spans="2:3" ht="105" customHeight="1">
      <c r="B156" s="288">
        <v>31090</v>
      </c>
      <c r="C156" s="293" t="s">
        <v>1422</v>
      </c>
    </row>
    <row r="157" spans="2:3" ht="17.399999999999999">
      <c r="B157" s="286"/>
      <c r="C157" s="287" t="s">
        <v>431</v>
      </c>
    </row>
    <row r="158" spans="2:3" ht="116.25" customHeight="1">
      <c r="B158" s="288">
        <v>32014</v>
      </c>
      <c r="C158" s="289" t="s">
        <v>1423</v>
      </c>
    </row>
    <row r="159" spans="2:3" ht="105.75" customHeight="1">
      <c r="B159" s="288">
        <v>32015</v>
      </c>
      <c r="C159" s="289" t="s">
        <v>1031</v>
      </c>
    </row>
    <row r="160" spans="2:3" ht="116.25" customHeight="1">
      <c r="B160" s="288">
        <v>32020</v>
      </c>
      <c r="C160" s="289" t="s">
        <v>1424</v>
      </c>
    </row>
    <row r="161" spans="1:3" ht="116.25" customHeight="1">
      <c r="B161" s="288">
        <v>32025</v>
      </c>
      <c r="C161" s="289" t="s">
        <v>1032</v>
      </c>
    </row>
    <row r="162" spans="1:3" ht="117.75" customHeight="1">
      <c r="B162" s="288">
        <v>32030</v>
      </c>
      <c r="C162" s="289" t="s">
        <v>1033</v>
      </c>
    </row>
    <row r="163" spans="1:3" ht="119.25" customHeight="1">
      <c r="B163" s="288">
        <v>32035</v>
      </c>
      <c r="C163" s="289" t="s">
        <v>1034</v>
      </c>
    </row>
    <row r="164" spans="1:3" ht="120" customHeight="1">
      <c r="B164" s="288">
        <v>32040</v>
      </c>
      <c r="C164" s="289" t="s">
        <v>1035</v>
      </c>
    </row>
    <row r="165" spans="1:3" ht="17.399999999999999">
      <c r="B165" s="286"/>
      <c r="C165" s="287" t="s">
        <v>621</v>
      </c>
    </row>
    <row r="166" spans="1:3" ht="118.5" customHeight="1">
      <c r="B166" s="288">
        <v>52095</v>
      </c>
      <c r="C166" s="289" t="s">
        <v>1036</v>
      </c>
    </row>
    <row r="167" spans="1:3" ht="105.75" customHeight="1">
      <c r="B167" s="288">
        <v>52100</v>
      </c>
      <c r="C167" s="289" t="s">
        <v>1037</v>
      </c>
    </row>
    <row r="168" spans="1:3" ht="119.25" customHeight="1">
      <c r="B168" s="288">
        <v>52105</v>
      </c>
      <c r="C168" s="289" t="s">
        <v>1038</v>
      </c>
    </row>
    <row r="169" spans="1:3" ht="115.5" customHeight="1">
      <c r="B169" s="288">
        <v>52110</v>
      </c>
      <c r="C169" s="289" t="s">
        <v>1039</v>
      </c>
    </row>
    <row r="170" spans="1:3" ht="152.25" customHeight="1">
      <c r="B170" s="288">
        <v>52115</v>
      </c>
      <c r="C170" s="289" t="s">
        <v>1040</v>
      </c>
    </row>
    <row r="171" spans="1:3" ht="116.25" customHeight="1">
      <c r="A171" s="294"/>
      <c r="B171" s="288">
        <v>52120</v>
      </c>
      <c r="C171" s="289" t="s">
        <v>1041</v>
      </c>
    </row>
    <row r="172" spans="1:3" ht="131.25" customHeight="1">
      <c r="B172" s="288">
        <v>52125</v>
      </c>
      <c r="C172" s="289" t="s">
        <v>1042</v>
      </c>
    </row>
    <row r="173" spans="1:3" ht="128.25" customHeight="1">
      <c r="B173" s="288">
        <v>52130</v>
      </c>
      <c r="C173" s="289" t="s">
        <v>1043</v>
      </c>
    </row>
    <row r="174" spans="1:3" ht="138.75" customHeight="1">
      <c r="B174" s="288">
        <v>52135</v>
      </c>
      <c r="C174" s="289" t="s">
        <v>1044</v>
      </c>
    </row>
    <row r="175" spans="1:3" ht="118.5" customHeight="1">
      <c r="B175" s="288">
        <v>52140</v>
      </c>
      <c r="C175" s="289" t="s">
        <v>1262</v>
      </c>
    </row>
    <row r="176" spans="1:3" ht="114.75" customHeight="1">
      <c r="B176" s="288">
        <v>52145</v>
      </c>
      <c r="C176" s="289" t="s">
        <v>1045</v>
      </c>
    </row>
    <row r="177" spans="2:3" ht="69">
      <c r="B177" s="288">
        <v>52150</v>
      </c>
      <c r="C177" s="289" t="s">
        <v>1046</v>
      </c>
    </row>
    <row r="178" spans="2:3" ht="17.399999999999999">
      <c r="B178" s="286"/>
      <c r="C178" s="287" t="s">
        <v>887</v>
      </c>
    </row>
    <row r="179" spans="2:3" ht="63.75" customHeight="1">
      <c r="B179" s="288">
        <v>41005</v>
      </c>
      <c r="C179" s="289" t="s">
        <v>1047</v>
      </c>
    </row>
    <row r="180" spans="2:3" ht="97.5" customHeight="1">
      <c r="B180" s="288">
        <v>41010</v>
      </c>
      <c r="C180" s="289" t="s">
        <v>1048</v>
      </c>
    </row>
    <row r="181" spans="2:3" ht="70.5" customHeight="1">
      <c r="B181" s="288">
        <v>41015</v>
      </c>
      <c r="C181" s="289" t="s">
        <v>1049</v>
      </c>
    </row>
    <row r="182" spans="2:3" ht="50.25" customHeight="1">
      <c r="B182" s="288">
        <v>41020</v>
      </c>
      <c r="C182" s="289" t="s">
        <v>1050</v>
      </c>
    </row>
    <row r="183" spans="2:3" ht="51.75" customHeight="1">
      <c r="B183" s="288">
        <v>41025</v>
      </c>
      <c r="C183" s="289" t="s">
        <v>1051</v>
      </c>
    </row>
    <row r="184" spans="2:3" ht="41.4">
      <c r="B184" s="288">
        <v>41030</v>
      </c>
      <c r="C184" s="289" t="s">
        <v>1052</v>
      </c>
    </row>
    <row r="185" spans="2:3" ht="53.25" customHeight="1">
      <c r="B185" s="288">
        <v>41035</v>
      </c>
      <c r="C185" s="298" t="s">
        <v>1053</v>
      </c>
    </row>
    <row r="186" spans="2:3" ht="53.25" customHeight="1">
      <c r="B186" s="288">
        <v>41040</v>
      </c>
      <c r="C186" s="289" t="s">
        <v>1054</v>
      </c>
    </row>
    <row r="187" spans="2:3" ht="70.5" customHeight="1">
      <c r="B187" s="288">
        <v>41045</v>
      </c>
      <c r="C187" s="289" t="s">
        <v>1055</v>
      </c>
    </row>
    <row r="188" spans="2:3" ht="71.25" customHeight="1">
      <c r="B188" s="288">
        <v>41050</v>
      </c>
      <c r="C188" s="289" t="s">
        <v>1056</v>
      </c>
    </row>
    <row r="189" spans="2:3" ht="110.25" customHeight="1">
      <c r="B189" s="288">
        <v>41055</v>
      </c>
      <c r="C189" s="289" t="s">
        <v>1057</v>
      </c>
    </row>
    <row r="190" spans="2:3" ht="56.25" customHeight="1">
      <c r="B190" s="288">
        <v>41060</v>
      </c>
      <c r="C190" s="289" t="s">
        <v>1058</v>
      </c>
    </row>
    <row r="191" spans="2:3" ht="17.399999999999999">
      <c r="B191" s="286"/>
      <c r="C191" s="287" t="s">
        <v>473</v>
      </c>
    </row>
    <row r="192" spans="2:3" ht="87.75" customHeight="1">
      <c r="B192" s="288">
        <v>40010</v>
      </c>
      <c r="C192" s="291" t="s">
        <v>1059</v>
      </c>
    </row>
    <row r="193" spans="2:3" ht="138" customHeight="1">
      <c r="B193" s="288">
        <v>40015</v>
      </c>
      <c r="C193" s="291" t="s">
        <v>1060</v>
      </c>
    </row>
    <row r="194" spans="2:3" ht="138" customHeight="1">
      <c r="B194" s="288">
        <v>40020</v>
      </c>
      <c r="C194" s="291" t="s">
        <v>1061</v>
      </c>
    </row>
    <row r="195" spans="2:3" ht="124.5" customHeight="1">
      <c r="B195" s="288">
        <v>40025</v>
      </c>
      <c r="C195" s="291" t="s">
        <v>1062</v>
      </c>
    </row>
    <row r="196" spans="2:3" ht="112.5" customHeight="1">
      <c r="B196" s="288">
        <v>40030</v>
      </c>
      <c r="C196" s="291" t="s">
        <v>1425</v>
      </c>
    </row>
    <row r="197" spans="2:3" ht="142.5" customHeight="1">
      <c r="B197" s="288">
        <v>40035</v>
      </c>
      <c r="C197" s="291" t="s">
        <v>1426</v>
      </c>
    </row>
    <row r="198" spans="2:3" ht="117.75" customHeight="1">
      <c r="B198" s="288">
        <v>40040</v>
      </c>
      <c r="C198" s="293" t="s">
        <v>1427</v>
      </c>
    </row>
    <row r="199" spans="2:3" ht="66.75" customHeight="1">
      <c r="B199" s="288">
        <v>40045</v>
      </c>
      <c r="C199" s="291" t="s">
        <v>1428</v>
      </c>
    </row>
    <row r="200" spans="2:3" ht="17.399999999999999">
      <c r="B200" s="286"/>
      <c r="C200" s="287" t="s">
        <v>512</v>
      </c>
    </row>
    <row r="201" spans="2:3" ht="66" customHeight="1">
      <c r="B201" s="288">
        <v>34010</v>
      </c>
      <c r="C201" s="299" t="s">
        <v>1263</v>
      </c>
    </row>
    <row r="202" spans="2:3" ht="93" customHeight="1">
      <c r="B202" s="288">
        <v>34015</v>
      </c>
      <c r="C202" s="289" t="s">
        <v>1264</v>
      </c>
    </row>
    <row r="203" spans="2:3" ht="69.75" customHeight="1">
      <c r="B203" s="288">
        <v>34020</v>
      </c>
      <c r="C203" s="289" t="s">
        <v>1265</v>
      </c>
    </row>
    <row r="204" spans="2:3" ht="81.75" customHeight="1">
      <c r="B204" s="288">
        <v>34025</v>
      </c>
      <c r="C204" s="289" t="s">
        <v>1266</v>
      </c>
    </row>
    <row r="205" spans="2:3" ht="69" customHeight="1">
      <c r="B205" s="288">
        <v>34030</v>
      </c>
      <c r="C205" s="289" t="s">
        <v>1063</v>
      </c>
    </row>
    <row r="206" spans="2:3" ht="63.75" customHeight="1">
      <c r="B206" s="288">
        <v>34035</v>
      </c>
      <c r="C206" s="289" t="s">
        <v>1429</v>
      </c>
    </row>
    <row r="207" spans="2:3" ht="17.399999999999999">
      <c r="B207" s="286"/>
      <c r="C207" s="287" t="s">
        <v>476</v>
      </c>
    </row>
    <row r="208" spans="2:3" ht="95.25" customHeight="1">
      <c r="B208" s="288">
        <v>43010</v>
      </c>
      <c r="C208" s="289" t="s">
        <v>1267</v>
      </c>
    </row>
    <row r="209" spans="2:3" ht="79.5" customHeight="1">
      <c r="B209" s="288">
        <v>43015</v>
      </c>
      <c r="C209" s="289" t="s">
        <v>1268</v>
      </c>
    </row>
    <row r="210" spans="2:3" ht="79.5" customHeight="1">
      <c r="B210" s="288">
        <v>43017</v>
      </c>
      <c r="C210" s="289" t="s">
        <v>1430</v>
      </c>
    </row>
    <row r="211" spans="2:3" ht="137.25" customHeight="1">
      <c r="B211" s="288">
        <v>43020</v>
      </c>
      <c r="C211" s="291" t="s">
        <v>1431</v>
      </c>
    </row>
    <row r="212" spans="2:3" ht="135.75" customHeight="1">
      <c r="B212" s="288">
        <v>43025</v>
      </c>
      <c r="C212" s="290" t="s">
        <v>1432</v>
      </c>
    </row>
    <row r="213" spans="2:3" ht="107.25" customHeight="1">
      <c r="B213" s="288">
        <v>43030</v>
      </c>
      <c r="C213" s="290" t="s">
        <v>1433</v>
      </c>
    </row>
    <row r="214" spans="2:3" ht="88.5" customHeight="1">
      <c r="B214" s="288">
        <v>43035</v>
      </c>
      <c r="C214" s="293" t="s">
        <v>1434</v>
      </c>
    </row>
    <row r="215" spans="2:3" ht="17.399999999999999">
      <c r="B215" s="286"/>
      <c r="C215" s="300" t="s">
        <v>953</v>
      </c>
    </row>
    <row r="216" spans="2:3" ht="78.75" customHeight="1">
      <c r="B216" s="288">
        <v>80000</v>
      </c>
      <c r="C216" s="291" t="s">
        <v>1435</v>
      </c>
    </row>
    <row r="217" spans="2:3" ht="78" customHeight="1">
      <c r="B217" s="288">
        <v>80005</v>
      </c>
      <c r="C217" s="291" t="s">
        <v>1436</v>
      </c>
    </row>
    <row r="218" spans="2:3" ht="75" customHeight="1">
      <c r="B218" s="288">
        <v>80010</v>
      </c>
      <c r="C218" s="291" t="s">
        <v>1269</v>
      </c>
    </row>
    <row r="219" spans="2:3" ht="17.399999999999999">
      <c r="B219" s="286"/>
      <c r="C219" s="443" t="s">
        <v>1185</v>
      </c>
    </row>
    <row r="220" spans="2:3" ht="125.25" customHeight="1">
      <c r="B220" s="444">
        <v>85000</v>
      </c>
      <c r="C220" s="291" t="s">
        <v>1206</v>
      </c>
    </row>
    <row r="221" spans="2:3" ht="95.25" customHeight="1">
      <c r="B221" s="444">
        <v>85005</v>
      </c>
      <c r="C221" s="291" t="s">
        <v>1207</v>
      </c>
    </row>
    <row r="222" spans="2:3" ht="159" customHeight="1">
      <c r="B222" s="444">
        <v>85010</v>
      </c>
      <c r="C222" s="291" t="s">
        <v>1208</v>
      </c>
    </row>
    <row r="223" spans="2:3" ht="119.25" customHeight="1">
      <c r="B223" s="444">
        <v>85015</v>
      </c>
      <c r="C223" s="291" t="s">
        <v>1209</v>
      </c>
    </row>
    <row r="224" spans="2:3" ht="87" customHeight="1">
      <c r="B224" s="444">
        <v>85020</v>
      </c>
      <c r="C224" s="291" t="s">
        <v>1210</v>
      </c>
    </row>
    <row r="225" spans="2:3" ht="117" customHeight="1">
      <c r="B225" s="444">
        <v>85025</v>
      </c>
      <c r="C225" s="291" t="s">
        <v>1211</v>
      </c>
    </row>
    <row r="226" spans="2:3" ht="83.25" customHeight="1">
      <c r="B226" s="444">
        <v>85030</v>
      </c>
      <c r="C226" s="291" t="s">
        <v>1212</v>
      </c>
    </row>
    <row r="227" spans="2:3" ht="91.5" customHeight="1">
      <c r="B227" s="444">
        <v>85035</v>
      </c>
      <c r="C227" s="291" t="s">
        <v>1213</v>
      </c>
    </row>
    <row r="228" spans="2:3" ht="144.75" customHeight="1">
      <c r="B228" s="444">
        <v>85040</v>
      </c>
      <c r="C228" s="291" t="s">
        <v>1214</v>
      </c>
    </row>
    <row r="229" spans="2:3" ht="93.75" customHeight="1">
      <c r="B229" s="444">
        <v>85045</v>
      </c>
      <c r="C229" s="291" t="s">
        <v>1215</v>
      </c>
    </row>
    <row r="230" spans="2:3" ht="112.5" customHeight="1">
      <c r="B230" s="444">
        <v>85050</v>
      </c>
      <c r="C230" s="291" t="s">
        <v>1216</v>
      </c>
    </row>
    <row r="231" spans="2:3" ht="117" customHeight="1">
      <c r="B231" s="444">
        <v>85055</v>
      </c>
      <c r="C231" s="291" t="s">
        <v>1217</v>
      </c>
    </row>
    <row r="232" spans="2:3" ht="101.25" customHeight="1">
      <c r="B232" s="444">
        <v>85060</v>
      </c>
      <c r="C232" s="291" t="s">
        <v>1218</v>
      </c>
    </row>
    <row r="233" spans="2:3" ht="17.399999999999999">
      <c r="B233" s="286"/>
      <c r="C233" s="300" t="s">
        <v>126</v>
      </c>
    </row>
    <row r="234" spans="2:3" ht="138.75" customHeight="1">
      <c r="B234" s="288">
        <v>46010</v>
      </c>
      <c r="C234" s="291" t="s">
        <v>1064</v>
      </c>
    </row>
    <row r="235" spans="2:3" ht="102.75" customHeight="1">
      <c r="B235" s="288">
        <v>46015</v>
      </c>
      <c r="C235" s="291" t="s">
        <v>1437</v>
      </c>
    </row>
    <row r="236" spans="2:3" ht="111.75" customHeight="1">
      <c r="B236" s="288">
        <v>46020</v>
      </c>
      <c r="C236" s="291" t="s">
        <v>1438</v>
      </c>
    </row>
    <row r="237" spans="2:3" ht="127.5" customHeight="1">
      <c r="B237" s="288">
        <v>46025</v>
      </c>
      <c r="C237" s="291" t="s">
        <v>1439</v>
      </c>
    </row>
    <row r="238" spans="2:3" ht="136.5" customHeight="1">
      <c r="B238" s="288">
        <v>46030</v>
      </c>
      <c r="C238" s="291" t="s">
        <v>1440</v>
      </c>
    </row>
    <row r="239" spans="2:3" ht="107.25" customHeight="1">
      <c r="B239" s="288">
        <v>46035</v>
      </c>
      <c r="C239" s="291" t="s">
        <v>1065</v>
      </c>
    </row>
    <row r="240" spans="2:3" ht="119.25" customHeight="1">
      <c r="B240" s="288">
        <v>46040</v>
      </c>
      <c r="C240" s="291" t="s">
        <v>1441</v>
      </c>
    </row>
    <row r="241" spans="2:3" ht="126.75" customHeight="1">
      <c r="B241" s="288">
        <v>46045</v>
      </c>
      <c r="C241" s="291" t="s">
        <v>1442</v>
      </c>
    </row>
    <row r="242" spans="2:3" ht="17.399999999999999">
      <c r="B242" s="286"/>
      <c r="C242" s="300" t="s">
        <v>620</v>
      </c>
    </row>
    <row r="243" spans="2:3" ht="136.5" customHeight="1">
      <c r="B243" s="288">
        <v>52014</v>
      </c>
      <c r="C243" s="289" t="s">
        <v>1270</v>
      </c>
    </row>
    <row r="244" spans="2:3" ht="94.5" customHeight="1">
      <c r="B244" s="288">
        <v>52015</v>
      </c>
      <c r="C244" s="291" t="s">
        <v>1066</v>
      </c>
    </row>
    <row r="245" spans="2:3" ht="115.5" customHeight="1">
      <c r="B245" s="288">
        <v>52020</v>
      </c>
      <c r="C245" s="289" t="s">
        <v>1067</v>
      </c>
    </row>
    <row r="246" spans="2:3" ht="112.5" customHeight="1">
      <c r="B246" s="288">
        <v>52025</v>
      </c>
      <c r="C246" s="291" t="s">
        <v>1068</v>
      </c>
    </row>
    <row r="247" spans="2:3" ht="121.5" customHeight="1">
      <c r="B247" s="288">
        <v>52030</v>
      </c>
      <c r="C247" s="289" t="s">
        <v>1069</v>
      </c>
    </row>
    <row r="248" spans="2:3" ht="94.5" customHeight="1">
      <c r="B248" s="288">
        <v>52035</v>
      </c>
      <c r="C248" s="291" t="s">
        <v>1070</v>
      </c>
    </row>
    <row r="249" spans="2:3" ht="75" customHeight="1">
      <c r="B249" s="288">
        <v>52040</v>
      </c>
      <c r="C249" s="289" t="s">
        <v>1071</v>
      </c>
    </row>
    <row r="250" spans="2:3" ht="75" customHeight="1">
      <c r="B250" s="288">
        <v>52042</v>
      </c>
      <c r="C250" s="289" t="s">
        <v>1443</v>
      </c>
    </row>
    <row r="251" spans="2:3" ht="17.399999999999999">
      <c r="B251" s="286"/>
      <c r="C251" s="300" t="s">
        <v>218</v>
      </c>
    </row>
    <row r="252" spans="2:3" ht="96.75" customHeight="1">
      <c r="B252" s="288">
        <v>49010</v>
      </c>
      <c r="C252" s="289" t="s">
        <v>1072</v>
      </c>
    </row>
    <row r="253" spans="2:3" ht="139.5" customHeight="1">
      <c r="B253" s="288">
        <v>49015</v>
      </c>
      <c r="C253" s="291" t="s">
        <v>1073</v>
      </c>
    </row>
    <row r="254" spans="2:3" ht="104.25" customHeight="1">
      <c r="B254" s="288">
        <v>49020</v>
      </c>
      <c r="C254" s="289" t="s">
        <v>1444</v>
      </c>
    </row>
    <row r="255" spans="2:3" ht="111" customHeight="1">
      <c r="B255" s="288">
        <v>49025</v>
      </c>
      <c r="C255" s="291" t="s">
        <v>1074</v>
      </c>
    </row>
    <row r="256" spans="2:3" ht="96" customHeight="1">
      <c r="B256" s="288">
        <v>49030</v>
      </c>
      <c r="C256" s="289" t="s">
        <v>1445</v>
      </c>
    </row>
    <row r="257" spans="2:3" ht="135.75" customHeight="1">
      <c r="B257" s="288">
        <v>49035</v>
      </c>
      <c r="C257" s="289" t="s">
        <v>1446</v>
      </c>
    </row>
    <row r="258" spans="2:3" ht="81.75" customHeight="1">
      <c r="B258" s="288">
        <v>49040</v>
      </c>
      <c r="C258" s="289" t="s">
        <v>1447</v>
      </c>
    </row>
    <row r="259" spans="2:3" ht="111.75" customHeight="1">
      <c r="B259" s="288">
        <v>49045</v>
      </c>
      <c r="C259" s="289" t="s">
        <v>1075</v>
      </c>
    </row>
    <row r="260" spans="2:3" ht="107.25" customHeight="1">
      <c r="B260" s="288">
        <v>49050</v>
      </c>
      <c r="C260" s="289" t="s">
        <v>1448</v>
      </c>
    </row>
    <row r="261" spans="2:3" ht="94.5" customHeight="1">
      <c r="B261" s="288">
        <v>49055</v>
      </c>
      <c r="C261" s="289" t="s">
        <v>1076</v>
      </c>
    </row>
    <row r="262" spans="2:3" ht="109.5" customHeight="1">
      <c r="B262" s="288">
        <v>49060</v>
      </c>
      <c r="C262" s="289" t="s">
        <v>1449</v>
      </c>
    </row>
    <row r="263" spans="2:3" ht="123.75" customHeight="1">
      <c r="B263" s="288">
        <v>49065</v>
      </c>
      <c r="C263" s="289" t="s">
        <v>1450</v>
      </c>
    </row>
    <row r="264" spans="2:3" ht="105.75" customHeight="1">
      <c r="B264" s="288">
        <v>49070</v>
      </c>
      <c r="C264" s="289" t="s">
        <v>1451</v>
      </c>
    </row>
    <row r="265" spans="2:3" ht="129" customHeight="1">
      <c r="B265" s="288">
        <v>49075</v>
      </c>
      <c r="C265" s="289" t="s">
        <v>1452</v>
      </c>
    </row>
    <row r="266" spans="2:3" ht="138.75" customHeight="1">
      <c r="B266" s="288">
        <v>49080</v>
      </c>
      <c r="C266" s="289" t="s">
        <v>1453</v>
      </c>
    </row>
    <row r="267" spans="2:3" ht="66.75" customHeight="1">
      <c r="B267" s="288">
        <v>49085</v>
      </c>
      <c r="C267" s="289" t="s">
        <v>1077</v>
      </c>
    </row>
    <row r="268" spans="2:3" ht="17.399999999999999">
      <c r="B268" s="286"/>
      <c r="C268" s="300" t="s">
        <v>41</v>
      </c>
    </row>
    <row r="269" spans="2:3" ht="123" customHeight="1">
      <c r="B269" s="288">
        <v>12015</v>
      </c>
      <c r="C269" s="289" t="s">
        <v>1454</v>
      </c>
    </row>
    <row r="270" spans="2:3" ht="135.75" customHeight="1">
      <c r="B270" s="288">
        <v>12020</v>
      </c>
      <c r="C270" s="289" t="s">
        <v>1456</v>
      </c>
    </row>
    <row r="271" spans="2:3" ht="108.75" customHeight="1">
      <c r="B271" s="288">
        <v>12025</v>
      </c>
      <c r="C271" s="289" t="s">
        <v>1455</v>
      </c>
    </row>
    <row r="272" spans="2:3" ht="123" customHeight="1">
      <c r="B272" s="288">
        <v>12030</v>
      </c>
      <c r="C272" s="289" t="s">
        <v>1457</v>
      </c>
    </row>
    <row r="273" spans="2:3" ht="17.399999999999999">
      <c r="B273" s="286"/>
      <c r="C273" s="300" t="s">
        <v>475</v>
      </c>
    </row>
    <row r="274" spans="2:3" ht="75" customHeight="1">
      <c r="B274" s="288">
        <v>28040</v>
      </c>
      <c r="C274" s="289" t="s">
        <v>1458</v>
      </c>
    </row>
    <row r="275" spans="2:3" ht="60" customHeight="1">
      <c r="B275" s="295">
        <v>38010</v>
      </c>
      <c r="C275" s="291" t="s">
        <v>1271</v>
      </c>
    </row>
    <row r="276" spans="2:3" ht="108.75" customHeight="1">
      <c r="B276" s="295">
        <v>38015</v>
      </c>
      <c r="C276" s="291" t="s">
        <v>1272</v>
      </c>
    </row>
    <row r="277" spans="2:3" ht="77.25" customHeight="1">
      <c r="B277" s="295">
        <v>38020</v>
      </c>
      <c r="C277" s="289" t="s">
        <v>1459</v>
      </c>
    </row>
    <row r="278" spans="2:3" ht="69.75" customHeight="1">
      <c r="B278" s="295">
        <v>38025</v>
      </c>
      <c r="C278" s="289" t="s">
        <v>1511</v>
      </c>
    </row>
    <row r="279" spans="2:3" ht="109.5" customHeight="1">
      <c r="B279" s="295">
        <v>38030</v>
      </c>
      <c r="C279" s="291" t="s">
        <v>1460</v>
      </c>
    </row>
    <row r="280" spans="2:3" ht="17.399999999999999">
      <c r="B280" s="286"/>
      <c r="C280" s="300" t="s">
        <v>957</v>
      </c>
    </row>
    <row r="281" spans="2:3" ht="109.5" customHeight="1">
      <c r="B281" s="295">
        <v>90000</v>
      </c>
      <c r="C281" s="291" t="s">
        <v>1461</v>
      </c>
    </row>
    <row r="282" spans="2:3" ht="17.399999999999999">
      <c r="B282" s="286"/>
      <c r="C282" s="300" t="s">
        <v>625</v>
      </c>
    </row>
    <row r="283" spans="2:3" ht="78.75" customHeight="1">
      <c r="B283" s="288">
        <v>37010</v>
      </c>
      <c r="C283" s="289" t="s">
        <v>1273</v>
      </c>
    </row>
    <row r="284" spans="2:3" ht="64.5" customHeight="1">
      <c r="B284" s="288">
        <v>37015</v>
      </c>
      <c r="C284" s="289" t="s">
        <v>1510</v>
      </c>
    </row>
    <row r="285" spans="2:3" ht="116.25" customHeight="1">
      <c r="B285" s="288">
        <v>37020</v>
      </c>
      <c r="C285" s="289" t="s">
        <v>1078</v>
      </c>
    </row>
    <row r="286" spans="2:3" ht="111" customHeight="1">
      <c r="B286" s="288">
        <v>37025</v>
      </c>
      <c r="C286" s="289" t="s">
        <v>1079</v>
      </c>
    </row>
    <row r="287" spans="2:3" ht="69" customHeight="1">
      <c r="B287" s="288">
        <v>37030</v>
      </c>
      <c r="C287" s="289" t="s">
        <v>1462</v>
      </c>
    </row>
    <row r="288" spans="2:3" ht="119.25" customHeight="1">
      <c r="B288" s="288">
        <v>37035</v>
      </c>
      <c r="C288" s="289" t="s">
        <v>1080</v>
      </c>
    </row>
    <row r="289" spans="2:3" ht="77.25" customHeight="1">
      <c r="B289" s="288">
        <v>37037</v>
      </c>
      <c r="C289" s="289" t="s">
        <v>1148</v>
      </c>
    </row>
    <row r="290" spans="2:3" ht="117.75" customHeight="1">
      <c r="B290" s="288">
        <v>37040</v>
      </c>
      <c r="C290" s="289" t="s">
        <v>1463</v>
      </c>
    </row>
    <row r="291" spans="2:3" ht="138" customHeight="1">
      <c r="B291" s="288">
        <v>37045</v>
      </c>
      <c r="C291" s="289" t="s">
        <v>1464</v>
      </c>
    </row>
    <row r="292" spans="2:3" ht="141.75" customHeight="1">
      <c r="B292" s="288">
        <v>37050</v>
      </c>
      <c r="C292" s="289" t="s">
        <v>1081</v>
      </c>
    </row>
    <row r="293" spans="2:3" ht="92.25" customHeight="1">
      <c r="B293" s="288">
        <v>37055</v>
      </c>
      <c r="C293" s="289" t="s">
        <v>1082</v>
      </c>
    </row>
    <row r="294" spans="2:3" ht="115.5" customHeight="1">
      <c r="B294" s="288">
        <v>37060</v>
      </c>
      <c r="C294" s="289" t="s">
        <v>1465</v>
      </c>
    </row>
    <row r="295" spans="2:3" ht="133.5" customHeight="1">
      <c r="B295" s="288">
        <v>37065</v>
      </c>
      <c r="C295" s="289" t="s">
        <v>1467</v>
      </c>
    </row>
    <row r="296" spans="2:3" ht="125.25" customHeight="1">
      <c r="B296" s="288">
        <v>37070</v>
      </c>
      <c r="C296" s="289" t="s">
        <v>1466</v>
      </c>
    </row>
    <row r="297" spans="2:3" ht="132.75" customHeight="1">
      <c r="B297" s="288">
        <v>37075</v>
      </c>
      <c r="C297" s="289" t="s">
        <v>1468</v>
      </c>
    </row>
    <row r="298" spans="2:3" ht="81" customHeight="1">
      <c r="B298" s="288">
        <v>37080</v>
      </c>
      <c r="C298" s="289" t="s">
        <v>1469</v>
      </c>
    </row>
    <row r="299" spans="2:3" ht="140.25" customHeight="1">
      <c r="B299" s="288">
        <v>37085</v>
      </c>
      <c r="C299" s="289" t="s">
        <v>1470</v>
      </c>
    </row>
    <row r="300" spans="2:3" ht="121.5" customHeight="1">
      <c r="B300" s="288">
        <v>37090</v>
      </c>
      <c r="C300" s="289" t="s">
        <v>1083</v>
      </c>
    </row>
    <row r="301" spans="2:3" ht="119.25" customHeight="1">
      <c r="B301" s="288">
        <v>37095</v>
      </c>
      <c r="C301" s="289" t="s">
        <v>1471</v>
      </c>
    </row>
    <row r="302" spans="2:3" ht="66.75" customHeight="1">
      <c r="B302" s="288">
        <v>42100</v>
      </c>
      <c r="C302" s="289" t="s">
        <v>1274</v>
      </c>
    </row>
    <row r="303" spans="2:3" ht="75" customHeight="1">
      <c r="B303" s="288">
        <v>42105</v>
      </c>
      <c r="C303" s="289" t="s">
        <v>1275</v>
      </c>
    </row>
    <row r="304" spans="2:3" ht="101.25" customHeight="1">
      <c r="B304" s="288">
        <v>42110</v>
      </c>
      <c r="C304" s="289" t="s">
        <v>1084</v>
      </c>
    </row>
    <row r="305" spans="2:3" ht="94.5" customHeight="1">
      <c r="B305" s="288">
        <v>42115</v>
      </c>
      <c r="C305" s="289" t="s">
        <v>1085</v>
      </c>
    </row>
    <row r="306" spans="2:3" ht="96" customHeight="1">
      <c r="B306" s="288">
        <v>42120</v>
      </c>
      <c r="C306" s="289" t="s">
        <v>1086</v>
      </c>
    </row>
    <row r="307" spans="2:3" ht="119.25" customHeight="1">
      <c r="B307" s="288">
        <v>42125</v>
      </c>
      <c r="C307" s="289" t="s">
        <v>1087</v>
      </c>
    </row>
    <row r="308" spans="2:3" ht="107.25" customHeight="1">
      <c r="B308" s="288">
        <v>42127</v>
      </c>
      <c r="C308" s="289" t="s">
        <v>1149</v>
      </c>
    </row>
    <row r="309" spans="2:3" ht="79.5" customHeight="1">
      <c r="B309" s="288">
        <v>42130</v>
      </c>
      <c r="C309" s="289" t="s">
        <v>1472</v>
      </c>
    </row>
    <row r="310" spans="2:3" ht="69" customHeight="1">
      <c r="B310" s="288">
        <v>42135</v>
      </c>
      <c r="C310" s="289" t="s">
        <v>1473</v>
      </c>
    </row>
    <row r="311" spans="2:3" ht="81" customHeight="1">
      <c r="B311" s="288">
        <v>42140</v>
      </c>
      <c r="C311" s="289" t="s">
        <v>1088</v>
      </c>
    </row>
    <row r="312" spans="2:3" ht="123" customHeight="1">
      <c r="B312" s="288">
        <v>42145</v>
      </c>
      <c r="C312" s="289" t="s">
        <v>1089</v>
      </c>
    </row>
    <row r="313" spans="2:3" ht="104.25" customHeight="1">
      <c r="B313" s="288">
        <v>42150</v>
      </c>
      <c r="C313" s="289" t="s">
        <v>1474</v>
      </c>
    </row>
    <row r="314" spans="2:3" ht="125.25" customHeight="1">
      <c r="B314" s="288">
        <v>42155</v>
      </c>
      <c r="C314" s="289" t="s">
        <v>1276</v>
      </c>
    </row>
    <row r="315" spans="2:3" ht="107.25" customHeight="1">
      <c r="B315" s="288">
        <v>42160</v>
      </c>
      <c r="C315" s="289" t="s">
        <v>1090</v>
      </c>
    </row>
    <row r="316" spans="2:3" ht="142.5" customHeight="1">
      <c r="B316" s="288">
        <v>42165</v>
      </c>
      <c r="C316" s="289" t="s">
        <v>1475</v>
      </c>
    </row>
    <row r="317" spans="2:3" ht="120" customHeight="1">
      <c r="B317" s="288">
        <v>42170</v>
      </c>
      <c r="C317" s="289" t="s">
        <v>1091</v>
      </c>
    </row>
    <row r="318" spans="2:3" ht="138" customHeight="1">
      <c r="B318" s="295">
        <v>42175</v>
      </c>
      <c r="C318" s="297" t="s">
        <v>1476</v>
      </c>
    </row>
    <row r="319" spans="2:3" ht="77.25" customHeight="1">
      <c r="B319" s="295">
        <v>42180</v>
      </c>
      <c r="C319" s="297" t="s">
        <v>1279</v>
      </c>
    </row>
    <row r="320" spans="2:3" ht="77.25" customHeight="1">
      <c r="B320" s="295">
        <v>42185</v>
      </c>
      <c r="C320" s="297" t="s">
        <v>1278</v>
      </c>
    </row>
    <row r="321" spans="2:3" ht="102.75" customHeight="1">
      <c r="B321" s="295">
        <v>42190</v>
      </c>
      <c r="C321" s="297" t="s">
        <v>1277</v>
      </c>
    </row>
    <row r="322" spans="2:3" ht="75.75" customHeight="1">
      <c r="B322" s="295">
        <v>42195</v>
      </c>
      <c r="C322" s="297" t="s">
        <v>1092</v>
      </c>
    </row>
    <row r="323" spans="2:3" ht="90" customHeight="1">
      <c r="B323" s="295">
        <v>42200</v>
      </c>
      <c r="C323" s="297" t="s">
        <v>1093</v>
      </c>
    </row>
    <row r="324" spans="2:3" ht="79.5" customHeight="1">
      <c r="B324" s="295">
        <v>42205</v>
      </c>
      <c r="C324" s="297" t="s">
        <v>1094</v>
      </c>
    </row>
    <row r="325" spans="2:3" ht="107.25" customHeight="1">
      <c r="B325" s="295">
        <v>42210</v>
      </c>
      <c r="C325" s="297" t="s">
        <v>1095</v>
      </c>
    </row>
    <row r="326" spans="2:3" ht="90.75" customHeight="1">
      <c r="B326" s="295">
        <v>42215</v>
      </c>
      <c r="C326" s="297" t="s">
        <v>1096</v>
      </c>
    </row>
    <row r="327" spans="2:3" ht="108.75" customHeight="1">
      <c r="B327" s="295">
        <v>42220</v>
      </c>
      <c r="C327" s="297" t="s">
        <v>1097</v>
      </c>
    </row>
    <row r="328" spans="2:3" ht="79.5" customHeight="1">
      <c r="B328" s="295">
        <v>42225</v>
      </c>
      <c r="C328" s="297" t="s">
        <v>1098</v>
      </c>
    </row>
    <row r="329" spans="2:3" ht="144" customHeight="1">
      <c r="B329" s="295">
        <v>42230</v>
      </c>
      <c r="C329" s="297" t="s">
        <v>1099</v>
      </c>
    </row>
    <row r="330" spans="2:3" ht="106.5" customHeight="1">
      <c r="B330" s="445">
        <v>42235</v>
      </c>
      <c r="C330" s="297" t="s">
        <v>1280</v>
      </c>
    </row>
    <row r="331" spans="2:3" ht="129.75" customHeight="1">
      <c r="B331" s="445">
        <v>42240</v>
      </c>
      <c r="C331" s="297" t="s">
        <v>1219</v>
      </c>
    </row>
    <row r="332" spans="2:3" ht="108.75" customHeight="1">
      <c r="B332" s="445">
        <v>42245</v>
      </c>
      <c r="C332" s="297" t="s">
        <v>1220</v>
      </c>
    </row>
    <row r="333" spans="2:3" ht="17.399999999999999">
      <c r="B333" s="286"/>
      <c r="C333" s="300" t="s">
        <v>472</v>
      </c>
    </row>
    <row r="334" spans="2:3" ht="78.75" customHeight="1">
      <c r="B334" s="288">
        <v>28010</v>
      </c>
      <c r="C334" s="289" t="s">
        <v>1100</v>
      </c>
    </row>
    <row r="335" spans="2:3" ht="93.75" customHeight="1">
      <c r="B335" s="288">
        <v>28015</v>
      </c>
      <c r="C335" s="289" t="s">
        <v>1281</v>
      </c>
    </row>
    <row r="336" spans="2:3" ht="126" customHeight="1">
      <c r="B336" s="288">
        <v>28020</v>
      </c>
      <c r="C336" s="291" t="s">
        <v>1282</v>
      </c>
    </row>
    <row r="337" spans="2:3" ht="94.5" customHeight="1">
      <c r="B337" s="288">
        <v>28025</v>
      </c>
      <c r="C337" s="289" t="s">
        <v>1477</v>
      </c>
    </row>
    <row r="338" spans="2:3" ht="126" customHeight="1">
      <c r="B338" s="288">
        <v>28030</v>
      </c>
      <c r="C338" s="289" t="s">
        <v>1478</v>
      </c>
    </row>
    <row r="339" spans="2:3" ht="116.25" customHeight="1">
      <c r="B339" s="288">
        <v>28035</v>
      </c>
      <c r="C339" s="289" t="s">
        <v>1479</v>
      </c>
    </row>
    <row r="340" spans="2:3" ht="128.25" customHeight="1">
      <c r="B340" s="288">
        <v>58010</v>
      </c>
      <c r="C340" s="289" t="s">
        <v>1101</v>
      </c>
    </row>
    <row r="341" spans="2:3" ht="123" customHeight="1">
      <c r="B341" s="288">
        <v>58015</v>
      </c>
      <c r="C341" s="289" t="s">
        <v>1102</v>
      </c>
    </row>
    <row r="342" spans="2:3" ht="86.25" customHeight="1">
      <c r="B342" s="288">
        <v>58020</v>
      </c>
      <c r="C342" s="291" t="s">
        <v>1480</v>
      </c>
    </row>
    <row r="343" spans="2:3" ht="82.5" customHeight="1">
      <c r="B343" s="288">
        <v>58025</v>
      </c>
      <c r="C343" s="289" t="s">
        <v>1481</v>
      </c>
    </row>
    <row r="344" spans="2:3" ht="150" customHeight="1">
      <c r="B344" s="288">
        <v>58030</v>
      </c>
      <c r="C344" s="289" t="s">
        <v>1482</v>
      </c>
    </row>
    <row r="345" spans="2:3" ht="147" customHeight="1">
      <c r="B345" s="288">
        <v>58035</v>
      </c>
      <c r="C345" s="289" t="s">
        <v>1483</v>
      </c>
    </row>
    <row r="346" spans="2:3" ht="17.399999999999999">
      <c r="B346" s="286"/>
      <c r="C346" s="300" t="s">
        <v>42</v>
      </c>
    </row>
    <row r="347" spans="2:3" ht="157.5" customHeight="1">
      <c r="B347" s="288">
        <v>55015</v>
      </c>
      <c r="C347" s="297" t="s">
        <v>1103</v>
      </c>
    </row>
    <row r="348" spans="2:3" ht="123.75" customHeight="1">
      <c r="B348" s="288">
        <v>55020</v>
      </c>
      <c r="C348" s="297" t="s">
        <v>1484</v>
      </c>
    </row>
    <row r="349" spans="2:3" ht="136.5" customHeight="1">
      <c r="B349" s="288">
        <v>55025</v>
      </c>
      <c r="C349" s="289" t="s">
        <v>1485</v>
      </c>
    </row>
    <row r="350" spans="2:3" ht="108" customHeight="1">
      <c r="B350" s="288">
        <v>55030</v>
      </c>
      <c r="C350" s="289" t="s">
        <v>1486</v>
      </c>
    </row>
    <row r="351" spans="2:3" ht="126" customHeight="1">
      <c r="B351" s="288">
        <v>55035</v>
      </c>
      <c r="C351" s="289" t="s">
        <v>1288</v>
      </c>
    </row>
    <row r="352" spans="2:3" ht="137.25" customHeight="1">
      <c r="B352" s="288">
        <v>55040</v>
      </c>
      <c r="C352" s="289" t="s">
        <v>1104</v>
      </c>
    </row>
    <row r="353" spans="2:3" ht="99.75" customHeight="1">
      <c r="B353" s="288">
        <v>55045</v>
      </c>
      <c r="C353" s="289" t="s">
        <v>1105</v>
      </c>
    </row>
    <row r="354" spans="2:3" ht="114" customHeight="1">
      <c r="B354" s="288">
        <v>55050</v>
      </c>
      <c r="C354" s="289" t="s">
        <v>1283</v>
      </c>
    </row>
    <row r="355" spans="2:3" ht="108" customHeight="1">
      <c r="B355" s="288">
        <v>55055</v>
      </c>
      <c r="C355" s="297" t="s">
        <v>1284</v>
      </c>
    </row>
    <row r="356" spans="2:3" ht="111" customHeight="1">
      <c r="B356" s="288">
        <v>55060</v>
      </c>
      <c r="C356" s="289" t="s">
        <v>1487</v>
      </c>
    </row>
    <row r="357" spans="2:3" ht="99" customHeight="1">
      <c r="B357" s="288">
        <v>55065</v>
      </c>
      <c r="C357" s="289" t="s">
        <v>1488</v>
      </c>
    </row>
    <row r="358" spans="2:3" ht="69" customHeight="1">
      <c r="B358" s="288">
        <v>55070</v>
      </c>
      <c r="C358" s="289" t="s">
        <v>1489</v>
      </c>
    </row>
    <row r="359" spans="2:3" ht="110.25" customHeight="1">
      <c r="B359" s="288">
        <v>55075</v>
      </c>
      <c r="C359" s="289" t="s">
        <v>1490</v>
      </c>
    </row>
    <row r="360" spans="2:3" ht="120" customHeight="1">
      <c r="B360" s="288">
        <v>55100</v>
      </c>
      <c r="C360" s="289" t="s">
        <v>1285</v>
      </c>
    </row>
    <row r="361" spans="2:3" ht="17.399999999999999">
      <c r="B361" s="286"/>
      <c r="C361" s="300" t="s">
        <v>219</v>
      </c>
    </row>
    <row r="362" spans="2:3" ht="91.5" customHeight="1">
      <c r="B362" s="288">
        <v>20010</v>
      </c>
      <c r="C362" s="291" t="s">
        <v>1286</v>
      </c>
    </row>
    <row r="363" spans="2:3" ht="62.25" customHeight="1">
      <c r="B363" s="288">
        <v>20015</v>
      </c>
      <c r="C363" s="291" t="s">
        <v>1106</v>
      </c>
    </row>
    <row r="364" spans="2:3" ht="94.5" customHeight="1">
      <c r="B364" s="288">
        <v>20020</v>
      </c>
      <c r="C364" s="291" t="s">
        <v>1287</v>
      </c>
    </row>
    <row r="365" spans="2:3" ht="93" customHeight="1">
      <c r="B365" s="288">
        <v>20025</v>
      </c>
      <c r="C365" s="451" t="s">
        <v>1491</v>
      </c>
    </row>
    <row r="366" spans="2:3" ht="108.75" customHeight="1">
      <c r="B366" s="288">
        <v>20030</v>
      </c>
      <c r="C366" s="289" t="s">
        <v>1289</v>
      </c>
    </row>
    <row r="367" spans="2:3" ht="110.25" customHeight="1">
      <c r="B367" s="295">
        <v>60100</v>
      </c>
      <c r="C367" s="297" t="s">
        <v>1107</v>
      </c>
    </row>
    <row r="368" spans="2:3" ht="109.5" customHeight="1">
      <c r="B368" s="295">
        <v>60105</v>
      </c>
      <c r="C368" s="297" t="s">
        <v>1108</v>
      </c>
    </row>
    <row r="369" spans="2:3" ht="124.5" customHeight="1">
      <c r="B369" s="295">
        <v>60110</v>
      </c>
      <c r="C369" s="297" t="s">
        <v>1109</v>
      </c>
    </row>
    <row r="370" spans="2:3" ht="93.75" customHeight="1">
      <c r="B370" s="295">
        <v>60200</v>
      </c>
      <c r="C370" s="297" t="s">
        <v>1110</v>
      </c>
    </row>
    <row r="371" spans="2:3" ht="122.25" customHeight="1">
      <c r="B371" s="295">
        <v>60205</v>
      </c>
      <c r="C371" s="297" t="s">
        <v>1492</v>
      </c>
    </row>
    <row r="372" spans="2:3" ht="99" customHeight="1">
      <c r="B372" s="295">
        <v>60210</v>
      </c>
      <c r="C372" s="297" t="s">
        <v>1290</v>
      </c>
    </row>
    <row r="373" spans="2:3" ht="96" customHeight="1">
      <c r="B373" s="295">
        <v>60215</v>
      </c>
      <c r="C373" s="297" t="s">
        <v>1291</v>
      </c>
    </row>
    <row r="374" spans="2:3" ht="126" customHeight="1">
      <c r="B374" s="295">
        <v>60220</v>
      </c>
      <c r="C374" s="297" t="s">
        <v>1292</v>
      </c>
    </row>
    <row r="375" spans="2:3" ht="81.75" customHeight="1">
      <c r="B375" s="295">
        <v>60225</v>
      </c>
      <c r="C375" s="297" t="s">
        <v>1293</v>
      </c>
    </row>
    <row r="376" spans="2:3" ht="84.75" customHeight="1">
      <c r="B376" s="288">
        <v>61010</v>
      </c>
      <c r="C376" s="289" t="s">
        <v>1294</v>
      </c>
    </row>
    <row r="377" spans="2:3" ht="66" customHeight="1">
      <c r="B377" s="288">
        <v>61020</v>
      </c>
      <c r="C377" s="289" t="s">
        <v>1295</v>
      </c>
    </row>
    <row r="378" spans="2:3" ht="126" customHeight="1">
      <c r="B378" s="288">
        <v>61025</v>
      </c>
      <c r="C378" s="289" t="s">
        <v>1111</v>
      </c>
    </row>
    <row r="379" spans="2:3" ht="77.25" customHeight="1">
      <c r="B379" s="288">
        <v>61030</v>
      </c>
      <c r="C379" s="289" t="s">
        <v>1112</v>
      </c>
    </row>
    <row r="380" spans="2:3" ht="80.25" customHeight="1">
      <c r="B380" s="288">
        <v>61035</v>
      </c>
      <c r="C380" s="289" t="s">
        <v>1296</v>
      </c>
    </row>
    <row r="381" spans="2:3" ht="96.75" customHeight="1">
      <c r="B381" s="288">
        <v>61040</v>
      </c>
      <c r="C381" s="289" t="s">
        <v>1297</v>
      </c>
    </row>
    <row r="382" spans="2:3" ht="108" customHeight="1">
      <c r="B382" s="288">
        <v>61045</v>
      </c>
      <c r="C382" s="297" t="s">
        <v>1298</v>
      </c>
    </row>
    <row r="383" spans="2:3" ht="142.5" customHeight="1">
      <c r="B383" s="288">
        <v>61050</v>
      </c>
      <c r="C383" s="289" t="s">
        <v>1113</v>
      </c>
    </row>
    <row r="384" spans="2:3" ht="129.75" customHeight="1">
      <c r="B384" s="288">
        <v>61055</v>
      </c>
      <c r="C384" s="289" t="s">
        <v>1299</v>
      </c>
    </row>
    <row r="385" spans="2:3" ht="128.25" customHeight="1">
      <c r="B385" s="288">
        <v>61060</v>
      </c>
      <c r="C385" s="289" t="s">
        <v>1300</v>
      </c>
    </row>
    <row r="386" spans="2:3" ht="110.25" customHeight="1">
      <c r="B386" s="288">
        <v>61065</v>
      </c>
      <c r="C386" s="289" t="s">
        <v>1114</v>
      </c>
    </row>
    <row r="387" spans="2:3" ht="94.5" customHeight="1">
      <c r="B387" s="288">
        <v>61070</v>
      </c>
      <c r="C387" s="289" t="s">
        <v>1301</v>
      </c>
    </row>
    <row r="388" spans="2:3" ht="151.5" customHeight="1">
      <c r="B388" s="288">
        <v>61075</v>
      </c>
      <c r="C388" s="289" t="s">
        <v>1115</v>
      </c>
    </row>
    <row r="389" spans="2:3" ht="138.75" customHeight="1">
      <c r="B389" s="288">
        <v>61080</v>
      </c>
      <c r="C389" s="289" t="s">
        <v>1116</v>
      </c>
    </row>
    <row r="390" spans="2:3" ht="106.5" customHeight="1">
      <c r="B390" s="288">
        <v>61085</v>
      </c>
      <c r="C390" s="289" t="s">
        <v>1302</v>
      </c>
    </row>
    <row r="391" spans="2:3" ht="114" customHeight="1">
      <c r="B391" s="288">
        <v>61095</v>
      </c>
      <c r="C391" s="289" t="s">
        <v>1493</v>
      </c>
    </row>
    <row r="392" spans="2:3" ht="135" customHeight="1">
      <c r="B392" s="288">
        <v>61100</v>
      </c>
      <c r="C392" s="289" t="s">
        <v>1494</v>
      </c>
    </row>
    <row r="393" spans="2:3" ht="17.399999999999999">
      <c r="B393" s="286"/>
      <c r="C393" s="300" t="s">
        <v>125</v>
      </c>
    </row>
    <row r="394" spans="2:3" ht="71.25" customHeight="1">
      <c r="B394" s="288">
        <v>64010</v>
      </c>
      <c r="C394" s="291" t="s">
        <v>1303</v>
      </c>
    </row>
    <row r="395" spans="2:3" ht="90.75" customHeight="1">
      <c r="B395" s="288">
        <v>64015</v>
      </c>
      <c r="C395" s="291" t="s">
        <v>1304</v>
      </c>
    </row>
    <row r="396" spans="2:3" ht="99" customHeight="1">
      <c r="B396" s="288">
        <v>64020</v>
      </c>
      <c r="C396" s="291" t="s">
        <v>1305</v>
      </c>
    </row>
    <row r="397" spans="2:3" ht="84.75" customHeight="1">
      <c r="B397" s="288">
        <v>64025</v>
      </c>
      <c r="C397" s="289" t="s">
        <v>1495</v>
      </c>
    </row>
    <row r="398" spans="2:3" ht="54.75" customHeight="1">
      <c r="B398" s="288">
        <v>64030</v>
      </c>
      <c r="C398" s="289" t="s">
        <v>1496</v>
      </c>
    </row>
    <row r="399" spans="2:3" ht="84" customHeight="1">
      <c r="B399" s="288">
        <v>64035</v>
      </c>
      <c r="C399" s="289" t="s">
        <v>1308</v>
      </c>
    </row>
    <row r="400" spans="2:3" ht="59.25" customHeight="1">
      <c r="B400" s="288">
        <v>64040</v>
      </c>
      <c r="C400" s="291" t="s">
        <v>1497</v>
      </c>
    </row>
    <row r="401" spans="2:3" ht="66.75" customHeight="1">
      <c r="B401" s="288">
        <v>64045</v>
      </c>
      <c r="C401" s="291" t="s">
        <v>1307</v>
      </c>
    </row>
    <row r="402" spans="2:3" ht="84" customHeight="1">
      <c r="B402" s="288">
        <v>64050</v>
      </c>
      <c r="C402" s="291" t="s">
        <v>1309</v>
      </c>
    </row>
    <row r="403" spans="2:3" ht="96.6">
      <c r="B403" s="288">
        <v>64055</v>
      </c>
      <c r="C403" s="289" t="s">
        <v>1306</v>
      </c>
    </row>
    <row r="404" spans="2:3" ht="17.399999999999999">
      <c r="B404" s="286"/>
      <c r="C404" s="300" t="s">
        <v>123</v>
      </c>
    </row>
    <row r="405" spans="2:3" ht="106.5" customHeight="1">
      <c r="B405" s="288">
        <v>52045</v>
      </c>
      <c r="C405" s="297" t="s">
        <v>1310</v>
      </c>
    </row>
    <row r="406" spans="2:3" ht="106.5" customHeight="1">
      <c r="B406" s="288">
        <v>52047</v>
      </c>
      <c r="C406" s="297" t="s">
        <v>1311</v>
      </c>
    </row>
    <row r="407" spans="2:3" ht="123.75" customHeight="1">
      <c r="B407" s="288">
        <v>52048</v>
      </c>
      <c r="C407" s="297" t="s">
        <v>1150</v>
      </c>
    </row>
    <row r="408" spans="2:3" ht="105.75" customHeight="1">
      <c r="B408" s="288">
        <v>52050</v>
      </c>
      <c r="C408" s="289" t="s">
        <v>1124</v>
      </c>
    </row>
    <row r="409" spans="2:3" ht="124.5" customHeight="1">
      <c r="B409" s="288">
        <v>52055</v>
      </c>
      <c r="C409" s="289" t="s">
        <v>1125</v>
      </c>
    </row>
    <row r="410" spans="2:3" ht="132" customHeight="1">
      <c r="B410" s="288">
        <v>52060</v>
      </c>
      <c r="C410" s="289" t="s">
        <v>1126</v>
      </c>
    </row>
    <row r="411" spans="2:3" ht="121.5" customHeight="1">
      <c r="B411" s="288">
        <v>52063</v>
      </c>
      <c r="C411" s="289" t="s">
        <v>1151</v>
      </c>
    </row>
    <row r="412" spans="2:3" ht="111" customHeight="1">
      <c r="B412" s="288">
        <v>52065</v>
      </c>
      <c r="C412" s="289" t="s">
        <v>1312</v>
      </c>
    </row>
    <row r="413" spans="2:3" ht="78" customHeight="1">
      <c r="B413" s="288">
        <v>52070</v>
      </c>
      <c r="C413" s="289" t="s">
        <v>1313</v>
      </c>
    </row>
    <row r="414" spans="2:3" ht="102.75" customHeight="1">
      <c r="B414" s="288">
        <v>52075</v>
      </c>
      <c r="C414" s="289" t="s">
        <v>1127</v>
      </c>
    </row>
    <row r="415" spans="2:3" ht="93.75" customHeight="1">
      <c r="B415" s="288">
        <v>52080</v>
      </c>
      <c r="C415" s="289" t="s">
        <v>1128</v>
      </c>
    </row>
    <row r="416" spans="2:3" ht="121.5" customHeight="1">
      <c r="B416" s="288">
        <v>52085</v>
      </c>
      <c r="C416" s="289" t="s">
        <v>1129</v>
      </c>
    </row>
    <row r="417" spans="2:3" ht="141.75" customHeight="1">
      <c r="B417" s="288">
        <v>52090</v>
      </c>
      <c r="C417" s="289" t="s">
        <v>1130</v>
      </c>
    </row>
    <row r="418" spans="2:3" ht="17.399999999999999">
      <c r="B418" s="286"/>
      <c r="C418" s="300" t="s">
        <v>944</v>
      </c>
    </row>
    <row r="419" spans="2:3" ht="69">
      <c r="B419" s="288">
        <v>70010</v>
      </c>
      <c r="C419" s="289" t="s">
        <v>1314</v>
      </c>
    </row>
    <row r="420" spans="2:3" ht="110.4">
      <c r="B420" s="288">
        <v>70015</v>
      </c>
      <c r="C420" s="289" t="s">
        <v>1315</v>
      </c>
    </row>
    <row r="421" spans="2:3" ht="96.6">
      <c r="B421" s="288">
        <v>70020</v>
      </c>
      <c r="C421" s="289" t="s">
        <v>1316</v>
      </c>
    </row>
    <row r="422" spans="2:3" ht="135.75" customHeight="1">
      <c r="B422" s="288">
        <v>70025</v>
      </c>
      <c r="C422" s="289" t="s">
        <v>1317</v>
      </c>
    </row>
    <row r="423" spans="2:3" ht="147.75" customHeight="1">
      <c r="B423" s="288">
        <v>70030</v>
      </c>
      <c r="C423" s="289" t="s">
        <v>1318</v>
      </c>
    </row>
    <row r="424" spans="2:3" ht="124.2">
      <c r="B424" s="288">
        <v>70035</v>
      </c>
      <c r="C424" s="289" t="s">
        <v>1152</v>
      </c>
    </row>
    <row r="425" spans="2:3" ht="90.75" customHeight="1">
      <c r="B425" s="288">
        <v>70040</v>
      </c>
      <c r="C425" s="289" t="s">
        <v>1319</v>
      </c>
    </row>
    <row r="426" spans="2:3" ht="148.5" customHeight="1">
      <c r="B426" s="288">
        <v>70045</v>
      </c>
      <c r="C426" s="289" t="s">
        <v>1320</v>
      </c>
    </row>
    <row r="427" spans="2:3" ht="17.399999999999999">
      <c r="B427" s="286"/>
      <c r="C427" s="300" t="s">
        <v>863</v>
      </c>
    </row>
    <row r="428" spans="2:3" ht="107.25" customHeight="1">
      <c r="B428" s="288">
        <v>68005</v>
      </c>
      <c r="C428" s="301" t="s">
        <v>1321</v>
      </c>
    </row>
    <row r="429" spans="2:3" ht="149.25" customHeight="1">
      <c r="B429" s="288">
        <v>68010</v>
      </c>
      <c r="C429" s="289" t="s">
        <v>1140</v>
      </c>
    </row>
    <row r="430" spans="2:3" ht="69" customHeight="1">
      <c r="B430" s="288">
        <v>68015</v>
      </c>
      <c r="C430" s="289" t="s">
        <v>1324</v>
      </c>
    </row>
    <row r="431" spans="2:3" ht="113.25" customHeight="1">
      <c r="B431" s="288">
        <v>68020</v>
      </c>
      <c r="C431" s="289" t="s">
        <v>1322</v>
      </c>
    </row>
    <row r="432" spans="2:3" ht="93.75" customHeight="1">
      <c r="B432" s="288">
        <v>68025</v>
      </c>
      <c r="C432" s="289" t="s">
        <v>1323</v>
      </c>
    </row>
    <row r="433" spans="2:3" ht="77.25" customHeight="1">
      <c r="B433" s="288">
        <v>68030</v>
      </c>
      <c r="C433" s="289" t="s">
        <v>1325</v>
      </c>
    </row>
    <row r="434" spans="2:3" ht="53.25" customHeight="1">
      <c r="B434" s="288">
        <v>68035</v>
      </c>
      <c r="C434" s="289" t="s">
        <v>1117</v>
      </c>
    </row>
    <row r="435" spans="2:3" ht="109.5" customHeight="1">
      <c r="B435" s="288">
        <v>68040</v>
      </c>
      <c r="C435" s="289" t="s">
        <v>1118</v>
      </c>
    </row>
    <row r="436" spans="2:3" ht="110.25" customHeight="1">
      <c r="B436" s="288">
        <v>68045</v>
      </c>
      <c r="C436" s="289" t="s">
        <v>1119</v>
      </c>
    </row>
    <row r="437" spans="2:3" ht="123.75" customHeight="1">
      <c r="B437" s="288">
        <v>68050</v>
      </c>
      <c r="C437" s="289" t="s">
        <v>1120</v>
      </c>
    </row>
    <row r="438" spans="2:3" ht="90" customHeight="1">
      <c r="B438" s="288">
        <v>68055</v>
      </c>
      <c r="C438" s="289" t="s">
        <v>1121</v>
      </c>
    </row>
    <row r="439" spans="2:3" ht="138" customHeight="1">
      <c r="B439" s="288">
        <v>68060</v>
      </c>
      <c r="C439" s="289" t="s">
        <v>1326</v>
      </c>
    </row>
    <row r="440" spans="2:3" ht="127.5" customHeight="1">
      <c r="B440" s="288">
        <v>68065</v>
      </c>
      <c r="C440" s="289" t="s">
        <v>1327</v>
      </c>
    </row>
    <row r="441" spans="2:3" ht="122.25" customHeight="1">
      <c r="B441" s="288">
        <v>68070</v>
      </c>
      <c r="C441" s="289" t="s">
        <v>1328</v>
      </c>
    </row>
    <row r="442" spans="2:3" ht="105.75" customHeight="1">
      <c r="B442" s="288">
        <v>68075</v>
      </c>
      <c r="C442" s="289" t="s">
        <v>1329</v>
      </c>
    </row>
    <row r="443" spans="2:3" ht="51" customHeight="1">
      <c r="B443" s="288">
        <v>68080</v>
      </c>
      <c r="C443" s="289" t="s">
        <v>1122</v>
      </c>
    </row>
    <row r="444" spans="2:3" ht="138" customHeight="1">
      <c r="B444" s="288">
        <v>68082</v>
      </c>
      <c r="C444" s="289" t="s">
        <v>1331</v>
      </c>
    </row>
    <row r="445" spans="2:3" ht="108" customHeight="1">
      <c r="B445" s="288">
        <v>68083</v>
      </c>
      <c r="C445" s="289" t="s">
        <v>1330</v>
      </c>
    </row>
    <row r="446" spans="2:3" ht="101.25" customHeight="1">
      <c r="B446" s="288">
        <v>68085</v>
      </c>
      <c r="C446" s="289" t="s">
        <v>1123</v>
      </c>
    </row>
    <row r="447" spans="2:3" ht="82.8">
      <c r="B447" s="288">
        <v>69000</v>
      </c>
      <c r="C447" s="289" t="s">
        <v>1153</v>
      </c>
    </row>
    <row r="448" spans="2:3" ht="123" customHeight="1">
      <c r="B448" s="288">
        <v>69005</v>
      </c>
      <c r="C448" s="289" t="s">
        <v>1154</v>
      </c>
    </row>
    <row r="449" spans="2:3" ht="96.6">
      <c r="B449" s="288">
        <v>69010</v>
      </c>
      <c r="C449" s="289" t="s">
        <v>1155</v>
      </c>
    </row>
    <row r="450" spans="2:3" ht="108.75" customHeight="1">
      <c r="B450" s="288">
        <v>69045</v>
      </c>
      <c r="C450" s="289" t="s">
        <v>1156</v>
      </c>
    </row>
    <row r="451" spans="2:3" ht="105" customHeight="1">
      <c r="B451" s="288">
        <v>69050</v>
      </c>
      <c r="C451" s="289" t="s">
        <v>1157</v>
      </c>
    </row>
    <row r="452" spans="2:3" ht="105.75" customHeight="1">
      <c r="B452" s="288">
        <v>69055</v>
      </c>
      <c r="C452" s="289" t="s">
        <v>1158</v>
      </c>
    </row>
    <row r="453" spans="2:3" ht="123.75" customHeight="1">
      <c r="B453" s="288">
        <v>69060</v>
      </c>
      <c r="C453" s="289" t="s">
        <v>1159</v>
      </c>
    </row>
    <row r="454" spans="2:3" ht="69">
      <c r="B454" s="288">
        <v>69065</v>
      </c>
      <c r="C454" s="289" t="s">
        <v>1160</v>
      </c>
    </row>
    <row r="455" spans="2:3" ht="17.399999999999999">
      <c r="B455" s="286"/>
      <c r="C455" s="300" t="s">
        <v>1512</v>
      </c>
    </row>
    <row r="456" spans="2:3" ht="79.5" customHeight="1">
      <c r="B456" s="288">
        <v>87000</v>
      </c>
      <c r="C456" s="289" t="s">
        <v>1332</v>
      </c>
    </row>
    <row r="457" spans="2:3" ht="91.5" customHeight="1">
      <c r="B457" s="288">
        <v>87005</v>
      </c>
      <c r="C457" s="289" t="s">
        <v>1333</v>
      </c>
    </row>
    <row r="458" spans="2:3" ht="96.6">
      <c r="B458" s="288">
        <v>87010</v>
      </c>
      <c r="C458" s="289" t="s">
        <v>1334</v>
      </c>
    </row>
    <row r="459" spans="2:3" ht="107.25" customHeight="1">
      <c r="B459" s="288">
        <v>87015</v>
      </c>
      <c r="C459" s="289" t="s">
        <v>1255</v>
      </c>
    </row>
    <row r="460" spans="2:3" ht="165.6">
      <c r="B460" s="288">
        <v>87020</v>
      </c>
      <c r="C460" s="289" t="s">
        <v>1336</v>
      </c>
    </row>
    <row r="461" spans="2:3" ht="179.25" customHeight="1">
      <c r="B461" s="288">
        <v>87025</v>
      </c>
      <c r="C461" s="289" t="s">
        <v>1335</v>
      </c>
    </row>
    <row r="462" spans="2:3" ht="110.4">
      <c r="B462" s="288">
        <v>87030</v>
      </c>
      <c r="C462" s="289" t="s">
        <v>1337</v>
      </c>
    </row>
    <row r="463" spans="2:3" ht="96.6">
      <c r="B463" s="288">
        <v>87035</v>
      </c>
      <c r="C463" s="289" t="s">
        <v>1256</v>
      </c>
    </row>
    <row r="464" spans="2:3" ht="110.4">
      <c r="B464" s="288">
        <v>87040</v>
      </c>
      <c r="C464" s="289" t="s">
        <v>1338</v>
      </c>
    </row>
    <row r="465" spans="2:3" ht="119.25" customHeight="1">
      <c r="B465" s="288">
        <v>87045</v>
      </c>
      <c r="C465" s="289" t="s">
        <v>1339</v>
      </c>
    </row>
    <row r="466" spans="2:3" ht="204" customHeight="1">
      <c r="B466" s="288">
        <v>87050</v>
      </c>
      <c r="C466" s="289" t="s">
        <v>1340</v>
      </c>
    </row>
    <row r="467" spans="2:3" ht="17.399999999999999">
      <c r="B467" s="286"/>
      <c r="C467" s="300" t="s">
        <v>623</v>
      </c>
    </row>
    <row r="468" spans="2:3" ht="71.25" customHeight="1">
      <c r="B468" s="288">
        <v>67010</v>
      </c>
      <c r="C468" s="291" t="s">
        <v>1341</v>
      </c>
    </row>
    <row r="469" spans="2:3" ht="81" customHeight="1">
      <c r="B469" s="288">
        <v>67015</v>
      </c>
      <c r="C469" s="291" t="s">
        <v>1342</v>
      </c>
    </row>
    <row r="470" spans="2:3" ht="66" customHeight="1">
      <c r="B470" s="288">
        <v>67020</v>
      </c>
      <c r="C470" s="291" t="s">
        <v>1343</v>
      </c>
    </row>
    <row r="471" spans="2:3" ht="82.5" customHeight="1">
      <c r="B471" s="288">
        <v>67025</v>
      </c>
      <c r="C471" s="291" t="s">
        <v>1344</v>
      </c>
    </row>
    <row r="472" spans="2:3" ht="94.5" customHeight="1">
      <c r="B472" s="288">
        <v>67030</v>
      </c>
      <c r="C472" s="291" t="s">
        <v>1345</v>
      </c>
    </row>
    <row r="473" spans="2:3" ht="142.5" customHeight="1">
      <c r="B473" s="288">
        <v>67035</v>
      </c>
      <c r="C473" s="291" t="s">
        <v>1513</v>
      </c>
    </row>
    <row r="474" spans="2:3" ht="93.75" customHeight="1">
      <c r="B474" s="288">
        <v>67040</v>
      </c>
      <c r="C474" s="289" t="s">
        <v>1346</v>
      </c>
    </row>
    <row r="475" spans="2:3" ht="134.25" customHeight="1">
      <c r="B475" s="288">
        <v>67045</v>
      </c>
      <c r="C475" s="291" t="s">
        <v>1347</v>
      </c>
    </row>
    <row r="476" spans="2:3" ht="63" customHeight="1">
      <c r="B476" s="288">
        <v>67050</v>
      </c>
      <c r="C476" s="291" t="s">
        <v>1131</v>
      </c>
    </row>
    <row r="477" spans="2:3" ht="84.75" customHeight="1">
      <c r="B477" s="288">
        <v>67055</v>
      </c>
      <c r="C477" s="291" t="s">
        <v>1348</v>
      </c>
    </row>
    <row r="478" spans="2:3" ht="79.5" customHeight="1">
      <c r="B478" s="288">
        <v>67060</v>
      </c>
      <c r="C478" s="291" t="s">
        <v>1349</v>
      </c>
    </row>
    <row r="479" spans="2:3" ht="88.5" customHeight="1">
      <c r="B479" s="288">
        <v>67065</v>
      </c>
      <c r="C479" s="291" t="s">
        <v>1350</v>
      </c>
    </row>
    <row r="480" spans="2:3" ht="99" customHeight="1">
      <c r="B480" s="288">
        <v>67070</v>
      </c>
      <c r="C480" s="291" t="s">
        <v>1351</v>
      </c>
    </row>
    <row r="481" spans="2:3" ht="143.25" customHeight="1">
      <c r="B481" s="288">
        <v>67075</v>
      </c>
      <c r="C481" s="291" t="s">
        <v>1352</v>
      </c>
    </row>
    <row r="482" spans="2:3" ht="82.8">
      <c r="B482" s="288">
        <v>67080</v>
      </c>
      <c r="C482" s="289" t="s">
        <v>1353</v>
      </c>
    </row>
    <row r="483" spans="2:3" ht="139.5" customHeight="1">
      <c r="B483" s="288">
        <v>67085</v>
      </c>
      <c r="C483" s="291" t="s">
        <v>1354</v>
      </c>
    </row>
    <row r="484" spans="2:3" ht="110.4">
      <c r="B484" s="288">
        <v>67090</v>
      </c>
      <c r="C484" s="289" t="s">
        <v>1355</v>
      </c>
    </row>
    <row r="485" spans="2:3" ht="22.8">
      <c r="C485" s="302"/>
    </row>
    <row r="486" spans="2:3" hidden="1"/>
    <row r="487" spans="2:3" hidden="1"/>
    <row r="488" spans="2:3" hidden="1"/>
    <row r="489" spans="2:3" hidden="1"/>
    <row r="490" spans="2:3" hidden="1"/>
    <row r="491" spans="2:3" hidden="1"/>
    <row r="492" spans="2:3" hidden="1"/>
    <row r="493" spans="2:3" hidden="1"/>
    <row r="494" spans="2:3" hidden="1"/>
    <row r="495" spans="2:3" hidden="1"/>
    <row r="496" spans="2:3"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row r="516"/>
    <row r="517"/>
    <row r="518"/>
  </sheetData>
  <sheetProtection sort="0"/>
  <mergeCells count="2">
    <mergeCell ref="A2:D2"/>
    <mergeCell ref="A4:D4"/>
  </mergeCells>
  <phoneticPr fontId="0" type="noConversion"/>
  <hyperlinks>
    <hyperlink ref="C6" location="'Incumbent Data Questionnaire'!B2" display="Go to Incumbent Page"/>
    <hyperlink ref="C215" location="Insurance_and_Risk_Management" display="Insurance and Risk Management"/>
    <hyperlink ref="C280" location="Other_Participant_Requested_Positions" display="Other Participant Requested Positions"/>
    <hyperlink ref="C418" location="Risk_Adjustment_Medicare_Advantage" display="Risk Adjustment - Medicare Advantage "/>
    <hyperlink ref="C427" location="Sales_and_Sales_Support" display="Sales &amp; Sales Support"/>
    <hyperlink ref="C51" location="Behavioral_Health" display="Behavioral Health"/>
    <hyperlink ref="C26" location="Audit_Reimburesment" display="Audit / Reimbursement"/>
    <hyperlink ref="C19" location="Appeals" display="Appeals"/>
    <hyperlink ref="C17" location="Analytics" display="Analytics"/>
    <hyperlink ref="C9" location="Actuarial" display="Actuarial"/>
    <hyperlink ref="C7" location="Accreditation" display="Accreditation"/>
    <hyperlink ref="C57" location="Blue_Cross_Blue_Shield_Association" display="Blue Cross Blue Shield Association"/>
    <hyperlink ref="C60" location="Business_Change" display="Business Change"/>
    <hyperlink ref="C75" location="Claims" display="Claims"/>
    <hyperlink ref="C94" location="Clinical_Products_and_Programs" display="Clinical Products and Programs"/>
    <hyperlink ref="C105" location="Community_Health" display="Community Health"/>
    <hyperlink ref="C116" location="Compliance" display="Compliance"/>
    <hyperlink ref="C129" location="Congressional" display="Congressional"/>
    <hyperlink ref="C131" location="Contracts" display="Contracts"/>
    <hyperlink ref="C138" location="Credentialing" display="Credentialing"/>
    <hyperlink ref="C146" location="Customer_Service" display="Customer Service"/>
    <hyperlink ref="C157" location="Dental_Vision" display="Dental / Vision"/>
    <hyperlink ref="C165" location="Disease_Management" display="Disease Management"/>
    <hyperlink ref="C178" location="Direct_Sales" display="Direct Sales"/>
    <hyperlink ref="C191" location="EDI" display="EDI"/>
    <hyperlink ref="C200" location="Enrollment_and_Billing" display="Enrollment and Billing"/>
    <hyperlink ref="C207" location="Fraud_Investigation" display="Fraud Investigation"/>
    <hyperlink ref="C233" location="Media_Communications" display="Media Communications"/>
    <hyperlink ref="C242" location="Medical_Directors" display="Medical Directors"/>
    <hyperlink ref="C251" location="Medical_Policy" display="Medical Policy"/>
    <hyperlink ref="C268" location="National_Networks" display="National Networks"/>
    <hyperlink ref="C273" location="Operations" display="Operations"/>
    <hyperlink ref="C282" location="Pharmacy" display="Pharmacy"/>
    <hyperlink ref="C333" location="Provider_Data" display="Provider Data"/>
    <hyperlink ref="C346" location="Provider_Networks" display="Provider Networks"/>
    <hyperlink ref="C361" location="Quality_Initiatives" display="Quality Initiatives"/>
    <hyperlink ref="C393" location="Recovery_Refunds" display="Recovery / Refunds"/>
    <hyperlink ref="C404" location="Review_and_Case_Management" display="Review and Case Management"/>
    <hyperlink ref="C467" location="Underwriting" display="Underwriting"/>
    <hyperlink ref="C219" location="Long_Term_Services_and_Support" display="Long Term Services and Support (LTSS)"/>
    <hyperlink ref="C455" location="TPABenfitsAdministration1" display="Third Party Adiministrator (TPA) Benefits Administration "/>
  </hyperlinks>
  <printOptions horizontalCentered="1"/>
  <pageMargins left="0.25" right="0.25" top="0.5" bottom="0.5" header="0.25" footer="0.25"/>
  <pageSetup orientation="landscape" useFirstPageNumber="1" r:id="rId1"/>
  <headerFooter alignWithMargins="0">
    <oddFooter>&amp;L&amp;"Garamond,Regular"© Fitzgerald's Compensation Consulting Services&amp;R&amp;"Garamond,Regular"&amp;A - &amp;P</oddFooter>
  </headerFooter>
  <rowBreaks count="21" manualBreakCount="21">
    <brk id="52" min="1" max="2" man="1"/>
    <brk id="59" min="1" max="2" man="1"/>
    <brk id="90" min="1" max="2" man="1"/>
    <brk id="93" min="1" max="2" man="1"/>
    <brk id="102" min="1" max="2" man="1"/>
    <brk id="106" min="1" max="2" man="1"/>
    <brk id="123" min="1" max="2" man="1"/>
    <brk id="154" min="1" max="2" man="1"/>
    <brk id="160" min="1" max="2" man="1"/>
    <brk id="164" min="1" max="2" man="1"/>
    <brk id="169" min="1" max="2" man="1"/>
    <brk id="198" min="1" max="2" man="1"/>
    <brk id="205" min="1" max="2" man="1"/>
    <brk id="232" min="1" max="2" man="1"/>
    <brk id="240" min="1" max="2" man="1"/>
    <brk id="250" min="1" max="2" man="1"/>
    <brk id="267" min="1" max="2" man="1"/>
    <brk id="278" min="1" max="2" man="1"/>
    <brk id="335" min="1" max="2" man="1"/>
    <brk id="343" min="1" max="2" man="1"/>
    <brk id="359" min="1"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6"/>
    <pageSetUpPr autoPageBreaks="0"/>
  </sheetPr>
  <dimension ref="A1:IV115"/>
  <sheetViews>
    <sheetView showGridLines="0" showRowColHeaders="0" zoomScaleNormal="100" workbookViewId="0">
      <pane ySplit="4" topLeftCell="A5" activePane="bottomLeft" state="frozen"/>
      <selection pane="bottomLeft" activeCell="D7" sqref="D7:G7"/>
    </sheetView>
  </sheetViews>
  <sheetFormatPr defaultColWidth="0" defaultRowHeight="11.4" zeroHeight="1"/>
  <cols>
    <col min="1" max="1" width="2.5546875" style="196" customWidth="1"/>
    <col min="2" max="2" width="4.5546875" style="196" customWidth="1"/>
    <col min="3" max="3" width="39.109375" style="197" customWidth="1"/>
    <col min="4" max="4" width="17.5546875" style="196" customWidth="1"/>
    <col min="5" max="5" width="11" style="196" customWidth="1"/>
    <col min="6" max="6" width="10.88671875" style="196" customWidth="1"/>
    <col min="7" max="7" width="11" style="196" customWidth="1"/>
    <col min="8" max="8" width="12.109375" style="196" customWidth="1"/>
    <col min="9" max="9" width="1.6640625" style="198" customWidth="1"/>
    <col min="10" max="16384" width="0" style="196" hidden="1"/>
  </cols>
  <sheetData>
    <row r="1" spans="1:9" ht="7.5" customHeight="1"/>
    <row r="2" spans="1:9" s="200" customFormat="1" ht="30" customHeight="1">
      <c r="A2" s="199"/>
      <c r="B2" s="500" t="s">
        <v>1507</v>
      </c>
      <c r="C2" s="500"/>
      <c r="D2" s="500"/>
      <c r="E2" s="500"/>
      <c r="F2" s="500"/>
      <c r="G2" s="500"/>
      <c r="H2" s="500"/>
      <c r="I2" s="500"/>
    </row>
    <row r="3" spans="1:9" s="200" customFormat="1" ht="7.5" customHeight="1">
      <c r="C3" s="201"/>
    </row>
    <row r="4" spans="1:9" s="200" customFormat="1" ht="26.25" customHeight="1">
      <c r="A4" s="202"/>
      <c r="B4" s="501" t="s">
        <v>396</v>
      </c>
      <c r="C4" s="501"/>
      <c r="D4" s="501"/>
      <c r="E4" s="501"/>
      <c r="F4" s="501"/>
      <c r="G4" s="501"/>
      <c r="H4" s="501"/>
      <c r="I4" s="202"/>
    </row>
    <row r="5" spans="1:9" s="200" customFormat="1" ht="12" customHeight="1">
      <c r="C5" s="201"/>
    </row>
    <row r="6" spans="1:9" s="200" customFormat="1" ht="3.75" customHeight="1">
      <c r="C6" s="201"/>
    </row>
    <row r="7" spans="1:9" ht="15" customHeight="1">
      <c r="B7" s="203"/>
      <c r="C7" s="204" t="s">
        <v>840</v>
      </c>
      <c r="D7" s="507"/>
      <c r="E7" s="508"/>
      <c r="F7" s="508"/>
      <c r="G7" s="509"/>
      <c r="H7" s="198"/>
    </row>
    <row r="8" spans="1:9" ht="15" customHeight="1">
      <c r="B8" s="198"/>
      <c r="C8" s="204" t="s">
        <v>841</v>
      </c>
      <c r="D8" s="507"/>
      <c r="E8" s="508"/>
      <c r="F8" s="508"/>
      <c r="G8" s="509"/>
      <c r="H8" s="198"/>
    </row>
    <row r="9" spans="1:9" ht="15" customHeight="1">
      <c r="B9" s="198"/>
      <c r="C9" s="204" t="s">
        <v>842</v>
      </c>
      <c r="D9" s="205"/>
      <c r="E9" s="206"/>
      <c r="F9" s="206"/>
      <c r="G9" s="206"/>
      <c r="H9" s="198"/>
    </row>
    <row r="10" spans="1:9" ht="15" customHeight="1">
      <c r="B10" s="198"/>
      <c r="C10" s="204" t="s">
        <v>843</v>
      </c>
      <c r="D10" s="207"/>
      <c r="E10" s="206"/>
      <c r="F10" s="206"/>
      <c r="G10" s="206"/>
      <c r="H10" s="206"/>
      <c r="I10" s="206"/>
    </row>
    <row r="11" spans="1:9" ht="15" customHeight="1">
      <c r="B11" s="198"/>
      <c r="C11" s="204" t="s">
        <v>844</v>
      </c>
      <c r="D11" s="208"/>
      <c r="E11" s="206"/>
      <c r="F11" s="206"/>
      <c r="G11" s="206"/>
      <c r="H11" s="198"/>
    </row>
    <row r="12" spans="1:9" ht="12" customHeight="1">
      <c r="B12" s="198"/>
      <c r="C12" s="209"/>
      <c r="D12" s="198"/>
      <c r="E12" s="198"/>
      <c r="F12" s="198"/>
      <c r="G12" s="198"/>
      <c r="H12" s="198"/>
    </row>
    <row r="13" spans="1:9" ht="15" customHeight="1">
      <c r="B13" s="198"/>
      <c r="C13" s="204" t="s">
        <v>845</v>
      </c>
      <c r="D13" s="507"/>
      <c r="E13" s="508"/>
      <c r="F13" s="508"/>
      <c r="G13" s="509"/>
      <c r="H13" s="198"/>
    </row>
    <row r="14" spans="1:9" ht="15" customHeight="1">
      <c r="B14" s="198"/>
      <c r="C14" s="204" t="s">
        <v>846</v>
      </c>
      <c r="D14" s="507"/>
      <c r="E14" s="508"/>
      <c r="F14" s="508"/>
      <c r="G14" s="509"/>
      <c r="H14" s="198"/>
    </row>
    <row r="15" spans="1:9" ht="15" customHeight="1">
      <c r="B15" s="198"/>
      <c r="C15" s="204" t="s">
        <v>847</v>
      </c>
      <c r="D15" s="208"/>
      <c r="F15" s="210" t="s">
        <v>850</v>
      </c>
      <c r="G15" s="211"/>
      <c r="H15" s="198"/>
    </row>
    <row r="16" spans="1:9" ht="15" customHeight="1">
      <c r="B16" s="198"/>
      <c r="C16" s="204" t="s">
        <v>848</v>
      </c>
      <c r="D16" s="208"/>
      <c r="E16" s="212"/>
      <c r="F16" s="212"/>
      <c r="G16" s="198"/>
      <c r="H16" s="198"/>
    </row>
    <row r="17" spans="2:8" ht="15" customHeight="1">
      <c r="B17" s="198"/>
      <c r="C17" s="204" t="s">
        <v>849</v>
      </c>
      <c r="D17" s="507"/>
      <c r="E17" s="508"/>
      <c r="F17" s="509"/>
      <c r="G17" s="198"/>
      <c r="H17" s="198"/>
    </row>
    <row r="18" spans="2:8" ht="12" customHeight="1" thickBot="1">
      <c r="B18" s="198"/>
      <c r="C18" s="204"/>
      <c r="D18" s="213"/>
      <c r="E18" s="214"/>
      <c r="F18" s="214"/>
      <c r="G18" s="198"/>
      <c r="H18" s="198"/>
    </row>
    <row r="19" spans="2:8" ht="15" customHeight="1">
      <c r="B19" s="198"/>
      <c r="C19" s="215" t="s">
        <v>384</v>
      </c>
      <c r="D19" s="216">
        <v>43922</v>
      </c>
      <c r="E19" s="198"/>
      <c r="F19" s="198"/>
      <c r="G19" s="198"/>
      <c r="H19" s="198"/>
    </row>
    <row r="20" spans="2:8" ht="15" customHeight="1" thickBot="1">
      <c r="B20" s="198"/>
      <c r="C20" s="217" t="s">
        <v>385</v>
      </c>
      <c r="D20" s="218">
        <v>43952</v>
      </c>
      <c r="E20" s="198"/>
      <c r="F20" s="198"/>
      <c r="G20" s="198"/>
      <c r="H20" s="198"/>
    </row>
    <row r="21" spans="2:8" ht="12" customHeight="1">
      <c r="B21" s="198"/>
      <c r="C21" s="219"/>
      <c r="D21" s="220"/>
      <c r="E21" s="198"/>
      <c r="F21" s="198"/>
      <c r="G21" s="198"/>
      <c r="H21" s="198"/>
    </row>
    <row r="22" spans="2:8" ht="15" customHeight="1">
      <c r="B22" s="221" t="s">
        <v>386</v>
      </c>
      <c r="C22" s="209"/>
      <c r="D22" s="198"/>
      <c r="E22" s="198"/>
      <c r="F22" s="198"/>
      <c r="G22" s="198"/>
      <c r="H22" s="198"/>
    </row>
    <row r="23" spans="2:8" ht="15" customHeight="1">
      <c r="B23" s="209"/>
      <c r="C23" s="222" t="s">
        <v>387</v>
      </c>
      <c r="D23" s="223"/>
      <c r="E23" s="198"/>
      <c r="F23" s="198"/>
      <c r="G23" s="198"/>
      <c r="H23" s="198"/>
    </row>
    <row r="24" spans="2:8" ht="12" customHeight="1">
      <c r="B24" s="197"/>
      <c r="F24" s="198"/>
      <c r="G24" s="198"/>
      <c r="H24" s="198"/>
    </row>
    <row r="25" spans="2:8" ht="15" customHeight="1">
      <c r="B25" s="221" t="s">
        <v>305</v>
      </c>
      <c r="C25" s="224"/>
      <c r="D25" s="198"/>
      <c r="E25" s="225"/>
      <c r="F25" s="198"/>
      <c r="G25" s="198"/>
      <c r="H25" s="198"/>
    </row>
    <row r="26" spans="2:8" ht="15" customHeight="1">
      <c r="B26" s="209"/>
      <c r="C26" s="226" t="s">
        <v>490</v>
      </c>
      <c r="D26" s="227"/>
      <c r="E26" s="225"/>
      <c r="F26" s="198"/>
      <c r="G26" s="198"/>
      <c r="H26" s="198"/>
    </row>
    <row r="27" spans="2:8" ht="15" customHeight="1">
      <c r="B27" s="209"/>
      <c r="C27" s="228" t="s">
        <v>306</v>
      </c>
      <c r="D27" s="229"/>
      <c r="E27" s="225"/>
      <c r="F27" s="198"/>
      <c r="G27" s="198"/>
      <c r="H27" s="198"/>
    </row>
    <row r="28" spans="2:8" ht="15" customHeight="1">
      <c r="B28" s="209"/>
      <c r="C28" s="228" t="s">
        <v>491</v>
      </c>
      <c r="D28" s="229"/>
      <c r="E28" s="225"/>
      <c r="F28" s="198"/>
      <c r="G28" s="198"/>
      <c r="H28" s="198"/>
    </row>
    <row r="29" spans="2:8" ht="15" customHeight="1">
      <c r="B29" s="209"/>
      <c r="C29" s="230" t="s">
        <v>492</v>
      </c>
      <c r="D29" s="229"/>
      <c r="E29" s="225"/>
      <c r="F29" s="198"/>
      <c r="G29" s="231"/>
      <c r="H29" s="198"/>
    </row>
    <row r="30" spans="2:8" ht="12" customHeight="1">
      <c r="B30" s="209"/>
      <c r="C30" s="209"/>
      <c r="D30" s="198"/>
      <c r="F30" s="198"/>
      <c r="G30" s="198"/>
      <c r="H30" s="198"/>
    </row>
    <row r="31" spans="2:8" ht="15" customHeight="1">
      <c r="B31" s="221" t="s">
        <v>388</v>
      </c>
      <c r="C31" s="209"/>
      <c r="D31" s="198"/>
      <c r="E31" s="209" t="s">
        <v>214</v>
      </c>
      <c r="F31" s="198"/>
      <c r="G31" s="198"/>
      <c r="H31" s="198"/>
    </row>
    <row r="32" spans="2:8" ht="15" customHeight="1">
      <c r="B32" s="209"/>
      <c r="C32" s="226" t="s">
        <v>300</v>
      </c>
      <c r="E32" s="232" t="s">
        <v>321</v>
      </c>
      <c r="F32" s="198"/>
      <c r="G32" s="233"/>
      <c r="H32" s="198"/>
    </row>
    <row r="33" spans="1:256" ht="15" customHeight="1">
      <c r="B33" s="209"/>
      <c r="C33" s="234" t="s">
        <v>301</v>
      </c>
      <c r="D33" s="235"/>
      <c r="E33" s="232" t="s">
        <v>320</v>
      </c>
      <c r="F33" s="198"/>
      <c r="G33" s="233"/>
      <c r="H33" s="198"/>
    </row>
    <row r="34" spans="1:256" s="200" customFormat="1" ht="15" customHeight="1">
      <c r="A34" s="196"/>
      <c r="B34" s="209"/>
      <c r="C34" s="209"/>
      <c r="D34" s="236" t="s">
        <v>862</v>
      </c>
      <c r="E34" s="515"/>
      <c r="F34" s="516"/>
      <c r="G34" s="516"/>
      <c r="H34" s="517"/>
      <c r="I34" s="198"/>
    </row>
    <row r="35" spans="1:256" s="200" customFormat="1" ht="15" customHeight="1">
      <c r="A35" s="196"/>
      <c r="B35" s="221" t="s">
        <v>426</v>
      </c>
      <c r="C35" s="209"/>
      <c r="D35" s="198"/>
      <c r="E35" s="237" t="s">
        <v>215</v>
      </c>
      <c r="F35" s="196"/>
      <c r="G35" s="196"/>
      <c r="H35" s="196"/>
      <c r="I35" s="198"/>
    </row>
    <row r="36" spans="1:256" s="200" customFormat="1" ht="15" customHeight="1">
      <c r="A36" s="196"/>
      <c r="B36" s="197"/>
      <c r="C36" s="238" t="s">
        <v>728</v>
      </c>
      <c r="D36" s="229"/>
      <c r="E36" s="196"/>
      <c r="F36" s="196"/>
      <c r="G36" s="196"/>
      <c r="H36" s="196"/>
      <c r="I36" s="198"/>
    </row>
    <row r="37" spans="1:256" s="200" customFormat="1" ht="15" customHeight="1">
      <c r="A37" s="196"/>
      <c r="B37" s="209"/>
      <c r="C37" s="209"/>
      <c r="D37" s="198"/>
      <c r="E37" s="196"/>
      <c r="F37" s="196"/>
      <c r="G37" s="196"/>
      <c r="H37" s="196"/>
      <c r="I37" s="198"/>
    </row>
    <row r="38" spans="1:256" s="200" customFormat="1" ht="15" customHeight="1">
      <c r="A38" s="196"/>
      <c r="B38" s="221" t="s">
        <v>322</v>
      </c>
      <c r="C38" s="209"/>
      <c r="D38" s="198"/>
      <c r="E38" s="239"/>
      <c r="F38" s="196"/>
      <c r="G38" s="196"/>
      <c r="H38" s="196"/>
      <c r="I38" s="198"/>
    </row>
    <row r="39" spans="1:256" s="200" customFormat="1" ht="15" customHeight="1">
      <c r="A39" s="196"/>
      <c r="B39" s="197"/>
      <c r="C39" s="222" t="s">
        <v>727</v>
      </c>
      <c r="D39" s="229"/>
      <c r="E39" s="239"/>
      <c r="F39" s="196"/>
      <c r="G39" s="196"/>
      <c r="H39" s="196"/>
      <c r="I39" s="198"/>
    </row>
    <row r="40" spans="1:256" s="200" customFormat="1" ht="12" customHeight="1">
      <c r="A40" s="196"/>
      <c r="B40" s="209"/>
      <c r="C40" s="209"/>
      <c r="IQ40" s="198"/>
      <c r="IR40" s="239"/>
      <c r="IS40" s="196"/>
      <c r="IT40" s="196"/>
      <c r="IU40" s="196"/>
      <c r="IV40" s="198"/>
    </row>
    <row r="41" spans="1:256" s="200" customFormat="1" ht="15" customHeight="1">
      <c r="A41" s="196"/>
      <c r="B41" s="221" t="s">
        <v>1515</v>
      </c>
      <c r="C41" s="209"/>
      <c r="IQ41" s="198"/>
      <c r="IR41" s="196"/>
      <c r="IS41" s="198"/>
      <c r="IT41" s="240"/>
      <c r="IU41" s="198"/>
      <c r="IV41" s="198"/>
    </row>
    <row r="42" spans="1:256" s="200" customFormat="1" ht="15" customHeight="1">
      <c r="A42" s="196"/>
      <c r="B42" s="221"/>
      <c r="C42" s="520" t="s">
        <v>1516</v>
      </c>
      <c r="D42" s="196"/>
      <c r="E42" s="196"/>
      <c r="F42" s="196"/>
      <c r="G42" s="196"/>
      <c r="H42" s="196"/>
      <c r="I42" s="198"/>
    </row>
    <row r="43" spans="1:256" s="200" customFormat="1" ht="15" customHeight="1">
      <c r="A43" s="196"/>
      <c r="B43" s="221"/>
      <c r="C43" s="519"/>
      <c r="D43" s="241"/>
      <c r="E43" s="233"/>
      <c r="F43" s="198"/>
      <c r="G43" s="240"/>
      <c r="H43" s="198"/>
      <c r="I43" s="198"/>
    </row>
    <row r="44" spans="1:256" s="200" customFormat="1" ht="12" customHeight="1">
      <c r="A44" s="196"/>
      <c r="B44" s="221"/>
      <c r="C44" s="224"/>
      <c r="D44" s="198"/>
      <c r="E44" s="233"/>
      <c r="F44" s="198"/>
      <c r="G44" s="240"/>
      <c r="H44" s="198"/>
      <c r="I44" s="198"/>
    </row>
    <row r="45" spans="1:256" s="200" customFormat="1" ht="15" customHeight="1">
      <c r="A45" s="196"/>
      <c r="B45" s="209"/>
      <c r="C45" s="209"/>
      <c r="D45" s="242"/>
      <c r="E45" s="510" t="s">
        <v>483</v>
      </c>
      <c r="F45" s="511"/>
      <c r="G45" s="512" t="s">
        <v>484</v>
      </c>
      <c r="H45" s="513"/>
      <c r="I45" s="198"/>
    </row>
    <row r="46" spans="1:256" s="200" customFormat="1" ht="15" customHeight="1">
      <c r="A46" s="196"/>
      <c r="B46" s="221" t="s">
        <v>485</v>
      </c>
      <c r="C46" s="209"/>
      <c r="D46" s="198"/>
      <c r="E46" s="243" t="s">
        <v>486</v>
      </c>
      <c r="F46" s="244" t="s">
        <v>487</v>
      </c>
      <c r="G46" s="245" t="s">
        <v>486</v>
      </c>
      <c r="H46" s="243" t="s">
        <v>487</v>
      </c>
      <c r="I46" s="198"/>
    </row>
    <row r="47" spans="1:256" s="200" customFormat="1" ht="15" customHeight="1">
      <c r="A47" s="196"/>
      <c r="B47" s="209"/>
      <c r="C47" s="226" t="s">
        <v>216</v>
      </c>
      <c r="D47" s="236" t="s">
        <v>851</v>
      </c>
      <c r="E47" s="246"/>
      <c r="F47" s="247"/>
      <c r="G47" s="248"/>
      <c r="H47" s="249"/>
      <c r="I47" s="198"/>
    </row>
    <row r="48" spans="1:256" s="200" customFormat="1" ht="15" customHeight="1">
      <c r="A48" s="196"/>
      <c r="B48" s="209"/>
      <c r="C48" s="250" t="s">
        <v>114</v>
      </c>
      <c r="D48" s="236" t="s">
        <v>852</v>
      </c>
      <c r="E48" s="249"/>
      <c r="F48" s="247"/>
      <c r="G48" s="248"/>
      <c r="H48" s="249"/>
      <c r="I48" s="198"/>
    </row>
    <row r="49" spans="1:9" s="200" customFormat="1" ht="15" customHeight="1">
      <c r="A49" s="196"/>
      <c r="B49" s="209"/>
      <c r="C49" s="250" t="s">
        <v>791</v>
      </c>
      <c r="D49" s="236" t="s">
        <v>853</v>
      </c>
      <c r="E49" s="249"/>
      <c r="F49" s="247"/>
      <c r="G49" s="248"/>
      <c r="H49" s="249"/>
      <c r="I49" s="198"/>
    </row>
    <row r="50" spans="1:9" s="200" customFormat="1" ht="15" customHeight="1" thickBot="1">
      <c r="A50" s="196"/>
      <c r="B50" s="209"/>
      <c r="C50" s="250" t="s">
        <v>0</v>
      </c>
      <c r="D50" s="236" t="s">
        <v>854</v>
      </c>
      <c r="E50" s="251"/>
      <c r="F50" s="252"/>
      <c r="G50" s="253"/>
      <c r="H50" s="251"/>
      <c r="I50" s="198"/>
    </row>
    <row r="51" spans="1:9" s="200" customFormat="1" ht="15" customHeight="1">
      <c r="A51" s="196"/>
      <c r="B51" s="209"/>
      <c r="C51" s="234" t="s">
        <v>1</v>
      </c>
      <c r="D51" s="236" t="s">
        <v>855</v>
      </c>
      <c r="E51" s="254"/>
      <c r="F51" s="255"/>
      <c r="G51" s="256"/>
      <c r="H51" s="254"/>
      <c r="I51" s="198"/>
    </row>
    <row r="52" spans="1:9" s="200" customFormat="1" ht="12" customHeight="1">
      <c r="A52" s="196"/>
      <c r="B52" s="209"/>
      <c r="C52" s="209"/>
      <c r="D52" s="198"/>
      <c r="E52" s="198"/>
      <c r="F52" s="198"/>
      <c r="G52" s="198"/>
      <c r="H52" s="198"/>
      <c r="I52" s="198"/>
    </row>
    <row r="53" spans="1:9" s="200" customFormat="1" ht="15" customHeight="1">
      <c r="A53" s="196"/>
      <c r="B53" s="221" t="s">
        <v>716</v>
      </c>
      <c r="C53" s="209"/>
      <c r="D53" s="198"/>
      <c r="E53" s="510" t="s">
        <v>483</v>
      </c>
      <c r="F53" s="511"/>
      <c r="G53" s="512" t="s">
        <v>484</v>
      </c>
      <c r="H53" s="513"/>
      <c r="I53" s="198"/>
    </row>
    <row r="54" spans="1:9" s="200" customFormat="1" ht="15" customHeight="1">
      <c r="A54" s="196"/>
      <c r="B54" s="209"/>
      <c r="C54" s="226" t="s">
        <v>379</v>
      </c>
      <c r="D54" s="198"/>
      <c r="E54" s="243" t="s">
        <v>486</v>
      </c>
      <c r="F54" s="244" t="s">
        <v>487</v>
      </c>
      <c r="G54" s="245" t="s">
        <v>486</v>
      </c>
      <c r="H54" s="243" t="s">
        <v>487</v>
      </c>
      <c r="I54" s="198"/>
    </row>
    <row r="55" spans="1:9" s="200" customFormat="1" ht="15" customHeight="1">
      <c r="A55" s="196"/>
      <c r="B55" s="209"/>
      <c r="C55" s="250" t="s">
        <v>380</v>
      </c>
      <c r="D55" s="257" t="s">
        <v>856</v>
      </c>
      <c r="E55" s="246"/>
      <c r="F55" s="247"/>
      <c r="G55" s="248"/>
      <c r="H55" s="249"/>
      <c r="I55" s="198"/>
    </row>
    <row r="56" spans="1:9" s="200" customFormat="1" ht="15" customHeight="1">
      <c r="A56" s="196"/>
      <c r="B56" s="209"/>
      <c r="C56" s="258" t="s">
        <v>477</v>
      </c>
      <c r="D56" s="198"/>
      <c r="E56" s="231"/>
      <c r="F56" s="231"/>
      <c r="G56" s="231"/>
      <c r="H56" s="231"/>
      <c r="I56" s="198"/>
    </row>
    <row r="57" spans="1:9" s="200" customFormat="1" ht="12" customHeight="1">
      <c r="A57" s="196"/>
      <c r="B57" s="209"/>
      <c r="C57" s="209"/>
      <c r="D57" s="198"/>
      <c r="E57" s="198"/>
      <c r="F57" s="198"/>
      <c r="G57" s="198"/>
      <c r="H57" s="198"/>
      <c r="I57" s="198"/>
    </row>
    <row r="58" spans="1:9" s="200" customFormat="1" ht="15" customHeight="1">
      <c r="A58" s="196"/>
      <c r="B58" s="221" t="s">
        <v>414</v>
      </c>
      <c r="C58" s="209"/>
      <c r="D58" s="198"/>
      <c r="E58" s="259" t="s">
        <v>415</v>
      </c>
      <c r="F58" s="259" t="s">
        <v>416</v>
      </c>
      <c r="G58" s="198"/>
      <c r="H58" s="198"/>
      <c r="I58" s="198"/>
    </row>
    <row r="59" spans="1:9" s="200" customFormat="1" ht="15" customHeight="1">
      <c r="A59" s="196"/>
      <c r="B59" s="209"/>
      <c r="C59" s="226" t="s">
        <v>417</v>
      </c>
      <c r="D59" s="257" t="s">
        <v>857</v>
      </c>
      <c r="E59" s="260"/>
      <c r="F59" s="261"/>
      <c r="G59" s="198"/>
      <c r="H59" s="198"/>
      <c r="I59" s="198"/>
    </row>
    <row r="60" spans="1:9" s="200" customFormat="1" ht="15" customHeight="1">
      <c r="A60" s="196"/>
      <c r="B60" s="209"/>
      <c r="C60" s="250" t="s">
        <v>418</v>
      </c>
      <c r="D60" s="257" t="s">
        <v>858</v>
      </c>
      <c r="E60" s="260"/>
      <c r="F60" s="261"/>
      <c r="G60" s="198"/>
      <c r="H60" s="198"/>
      <c r="I60" s="198"/>
    </row>
    <row r="61" spans="1:9" s="200" customFormat="1" ht="15" customHeight="1">
      <c r="A61" s="196"/>
      <c r="B61" s="209"/>
      <c r="C61" s="234" t="s">
        <v>975</v>
      </c>
      <c r="D61" s="257" t="s">
        <v>859</v>
      </c>
      <c r="E61" s="260"/>
      <c r="F61" s="261"/>
      <c r="G61" s="198"/>
      <c r="H61" s="198"/>
      <c r="I61" s="198"/>
    </row>
    <row r="62" spans="1:9" s="200" customFormat="1" ht="12" customHeight="1">
      <c r="A62" s="196"/>
      <c r="B62" s="209"/>
      <c r="C62" s="209"/>
      <c r="D62" s="209"/>
      <c r="E62" s="198"/>
      <c r="F62" s="198"/>
      <c r="G62" s="198"/>
      <c r="H62" s="198"/>
      <c r="I62" s="198"/>
    </row>
    <row r="63" spans="1:9" s="200" customFormat="1" ht="15" customHeight="1">
      <c r="A63" s="196"/>
      <c r="B63" s="221" t="s">
        <v>302</v>
      </c>
      <c r="C63" s="209"/>
      <c r="D63" s="209"/>
      <c r="E63" s="198"/>
      <c r="F63" s="198"/>
      <c r="G63" s="198"/>
      <c r="H63" s="198"/>
      <c r="I63" s="198"/>
    </row>
    <row r="64" spans="1:9" s="200" customFormat="1" ht="15" customHeight="1">
      <c r="A64" s="196"/>
      <c r="B64" s="209"/>
      <c r="C64" s="226" t="s">
        <v>303</v>
      </c>
      <c r="D64" s="209"/>
      <c r="E64" s="259" t="s">
        <v>415</v>
      </c>
      <c r="F64" s="259" t="s">
        <v>416</v>
      </c>
      <c r="G64" s="198"/>
      <c r="H64" s="198"/>
      <c r="I64" s="198"/>
    </row>
    <row r="65" spans="1:9" s="200" customFormat="1" ht="15" customHeight="1">
      <c r="A65" s="196"/>
      <c r="B65" s="209"/>
      <c r="C65" s="250" t="s">
        <v>304</v>
      </c>
      <c r="D65" s="257" t="s">
        <v>860</v>
      </c>
      <c r="E65" s="260"/>
      <c r="F65" s="262"/>
      <c r="G65" s="198"/>
      <c r="H65" s="198"/>
      <c r="I65" s="198"/>
    </row>
    <row r="66" spans="1:9" s="200" customFormat="1" ht="15" customHeight="1">
      <c r="A66" s="196"/>
      <c r="B66" s="209"/>
      <c r="C66" s="258" t="s">
        <v>478</v>
      </c>
      <c r="D66" s="209"/>
      <c r="E66" s="198"/>
      <c r="F66" s="198"/>
      <c r="G66" s="198"/>
      <c r="H66" s="198"/>
      <c r="I66" s="198"/>
    </row>
    <row r="67" spans="1:9" s="200" customFormat="1" ht="12" customHeight="1">
      <c r="A67" s="196"/>
      <c r="B67" s="209"/>
      <c r="C67" s="263"/>
      <c r="D67" s="209"/>
      <c r="E67" s="198"/>
      <c r="F67" s="198"/>
      <c r="G67" s="198"/>
      <c r="H67" s="198"/>
      <c r="I67" s="198"/>
    </row>
    <row r="68" spans="1:9" s="200" customFormat="1" ht="12" customHeight="1">
      <c r="A68" s="196"/>
      <c r="B68" s="209"/>
      <c r="C68" s="263"/>
      <c r="D68" s="209"/>
      <c r="E68" s="198"/>
      <c r="F68" s="198"/>
      <c r="G68" s="198"/>
      <c r="H68" s="198"/>
      <c r="I68" s="198"/>
    </row>
    <row r="69" spans="1:9" s="200" customFormat="1" ht="15" customHeight="1">
      <c r="A69" s="196"/>
      <c r="B69" s="221" t="s">
        <v>802</v>
      </c>
      <c r="C69" s="209"/>
      <c r="D69" s="209"/>
      <c r="E69" s="198"/>
      <c r="F69" s="198"/>
      <c r="G69" s="198"/>
      <c r="H69" s="198"/>
      <c r="I69" s="198"/>
    </row>
    <row r="70" spans="1:9" s="200" customFormat="1" ht="15" customHeight="1">
      <c r="A70" s="196"/>
      <c r="B70" s="209"/>
      <c r="C70" s="226" t="s">
        <v>801</v>
      </c>
      <c r="D70" s="209"/>
      <c r="E70" s="259" t="s">
        <v>415</v>
      </c>
      <c r="F70" s="259" t="s">
        <v>416</v>
      </c>
      <c r="G70" s="198"/>
      <c r="H70" s="198"/>
      <c r="I70" s="198"/>
    </row>
    <row r="71" spans="1:9" s="200" customFormat="1" ht="15" customHeight="1">
      <c r="A71" s="196"/>
      <c r="B71" s="209"/>
      <c r="C71" s="250" t="s">
        <v>304</v>
      </c>
      <c r="D71" s="257" t="s">
        <v>861</v>
      </c>
      <c r="E71" s="260"/>
      <c r="F71" s="261"/>
      <c r="G71" s="198"/>
      <c r="H71" s="198"/>
      <c r="I71" s="198"/>
    </row>
    <row r="72" spans="1:9" s="200" customFormat="1" ht="15" customHeight="1">
      <c r="A72" s="196"/>
      <c r="B72" s="209"/>
      <c r="C72" s="258" t="s">
        <v>478</v>
      </c>
      <c r="D72" s="198"/>
      <c r="E72" s="198"/>
      <c r="F72" s="198"/>
      <c r="G72" s="198"/>
      <c r="H72" s="198"/>
      <c r="I72" s="198"/>
    </row>
    <row r="73" spans="1:9" s="200" customFormat="1" ht="12" customHeight="1">
      <c r="A73" s="196"/>
      <c r="B73" s="209"/>
      <c r="C73" s="263"/>
      <c r="D73" s="198"/>
      <c r="E73" s="198"/>
      <c r="F73" s="198"/>
      <c r="G73" s="198"/>
      <c r="H73" s="198"/>
      <c r="I73" s="198"/>
    </row>
    <row r="74" spans="1:9" s="200" customFormat="1" ht="15" customHeight="1">
      <c r="A74" s="196"/>
      <c r="B74" s="221" t="s">
        <v>493</v>
      </c>
      <c r="C74" s="224"/>
      <c r="D74" s="198"/>
      <c r="E74" s="198"/>
      <c r="F74" s="198"/>
      <c r="G74" s="198"/>
      <c r="H74" s="198"/>
      <c r="I74" s="198"/>
    </row>
    <row r="75" spans="1:9" s="200" customFormat="1" ht="34.200000000000003">
      <c r="A75" s="196"/>
      <c r="B75" s="209"/>
      <c r="C75" s="264" t="s">
        <v>721</v>
      </c>
      <c r="D75" s="242"/>
      <c r="E75" s="198"/>
      <c r="F75" s="198"/>
      <c r="G75" s="198"/>
      <c r="H75" s="198"/>
      <c r="I75" s="198"/>
    </row>
    <row r="76" spans="1:9" s="200" customFormat="1" ht="15" customHeight="1">
      <c r="A76" s="196"/>
      <c r="B76" s="209"/>
      <c r="C76" s="265"/>
      <c r="D76" s="242"/>
      <c r="E76" s="198"/>
      <c r="F76" s="198"/>
      <c r="G76" s="198"/>
      <c r="H76" s="198"/>
      <c r="I76" s="198"/>
    </row>
    <row r="77" spans="1:9" s="200" customFormat="1" ht="15" customHeight="1">
      <c r="A77" s="196"/>
      <c r="B77" s="209"/>
      <c r="C77" s="228" t="s">
        <v>712</v>
      </c>
      <c r="D77" s="266"/>
      <c r="E77" s="198"/>
      <c r="F77" s="198"/>
      <c r="G77" s="198"/>
      <c r="H77" s="198"/>
      <c r="I77" s="198"/>
    </row>
    <row r="78" spans="1:9" s="200" customFormat="1" ht="15" customHeight="1">
      <c r="A78" s="196"/>
      <c r="B78" s="209"/>
      <c r="C78" s="228" t="s">
        <v>713</v>
      </c>
      <c r="D78" s="266"/>
      <c r="E78" s="198"/>
      <c r="F78" s="198"/>
      <c r="G78" s="198"/>
      <c r="H78" s="198"/>
      <c r="I78" s="198"/>
    </row>
    <row r="79" spans="1:9" s="200" customFormat="1" ht="15" customHeight="1">
      <c r="A79" s="196"/>
      <c r="B79" s="209"/>
      <c r="C79" s="228" t="s">
        <v>715</v>
      </c>
      <c r="D79" s="266"/>
      <c r="E79" s="198"/>
      <c r="F79" s="198"/>
      <c r="G79" s="198"/>
      <c r="H79" s="198"/>
      <c r="I79" s="198"/>
    </row>
    <row r="80" spans="1:9" s="200" customFormat="1" ht="15" customHeight="1">
      <c r="A80" s="196"/>
      <c r="B80" s="209"/>
      <c r="C80" s="228" t="s">
        <v>714</v>
      </c>
      <c r="D80" s="266"/>
      <c r="E80" s="198"/>
      <c r="F80" s="198"/>
      <c r="G80" s="198"/>
      <c r="H80" s="198"/>
      <c r="I80" s="198"/>
    </row>
    <row r="81" spans="1:9" s="200" customFormat="1" ht="15" customHeight="1">
      <c r="A81" s="196"/>
      <c r="B81" s="209"/>
      <c r="C81" s="228" t="s">
        <v>494</v>
      </c>
      <c r="D81" s="266"/>
      <c r="E81" s="198"/>
      <c r="F81" s="198"/>
      <c r="G81" s="198"/>
      <c r="H81" s="198"/>
      <c r="I81" s="198"/>
    </row>
    <row r="82" spans="1:9" s="200" customFormat="1" ht="15" customHeight="1">
      <c r="A82" s="196"/>
      <c r="B82" s="209"/>
      <c r="C82" s="228" t="s">
        <v>497</v>
      </c>
      <c r="D82" s="266"/>
      <c r="E82" s="198"/>
      <c r="F82" s="198"/>
      <c r="G82" s="198"/>
      <c r="H82" s="198"/>
      <c r="I82" s="198"/>
    </row>
    <row r="83" spans="1:9" s="200" customFormat="1" ht="15" customHeight="1">
      <c r="A83" s="196"/>
      <c r="B83" s="209"/>
      <c r="C83" s="228" t="s">
        <v>496</v>
      </c>
      <c r="D83" s="266"/>
      <c r="E83" s="198"/>
      <c r="F83" s="198"/>
      <c r="G83" s="198"/>
      <c r="H83" s="198"/>
      <c r="I83" s="198"/>
    </row>
    <row r="84" spans="1:9" s="200" customFormat="1" ht="15" customHeight="1">
      <c r="A84" s="196"/>
      <c r="B84" s="209"/>
      <c r="C84" s="228" t="s">
        <v>495</v>
      </c>
      <c r="D84" s="266"/>
      <c r="E84" s="198"/>
      <c r="F84" s="267"/>
      <c r="G84" s="268"/>
      <c r="H84" s="268"/>
      <c r="I84" s="198"/>
    </row>
    <row r="85" spans="1:9" s="200" customFormat="1" ht="15" customHeight="1">
      <c r="A85" s="196"/>
      <c r="B85" s="209"/>
      <c r="C85" s="228" t="s">
        <v>498</v>
      </c>
      <c r="D85" s="266"/>
      <c r="E85" s="198"/>
      <c r="F85" s="267"/>
      <c r="G85" s="268"/>
      <c r="H85" s="268"/>
      <c r="I85" s="198"/>
    </row>
    <row r="86" spans="1:9" s="200" customFormat="1" ht="15" customHeight="1">
      <c r="A86" s="196"/>
      <c r="B86" s="209"/>
      <c r="C86" s="230" t="s">
        <v>479</v>
      </c>
      <c r="D86" s="266"/>
      <c r="E86" s="198"/>
      <c r="F86" s="267"/>
      <c r="G86" s="268"/>
      <c r="H86" s="268"/>
      <c r="I86" s="198"/>
    </row>
    <row r="87" spans="1:9" s="200" customFormat="1" ht="15.75" customHeight="1">
      <c r="A87" s="196"/>
      <c r="B87" s="209"/>
      <c r="C87" s="224"/>
      <c r="D87" s="198"/>
      <c r="E87" s="198"/>
      <c r="F87" s="267"/>
      <c r="G87" s="268"/>
      <c r="H87" s="268"/>
      <c r="I87" s="198"/>
    </row>
    <row r="88" spans="1:9" s="200" customFormat="1" ht="15" customHeight="1">
      <c r="A88" s="196"/>
      <c r="B88" s="221" t="s">
        <v>1517</v>
      </c>
      <c r="C88" s="209"/>
      <c r="D88" s="198"/>
      <c r="E88" s="269"/>
      <c r="F88" s="267"/>
      <c r="G88" s="268"/>
      <c r="H88" s="268"/>
      <c r="I88" s="198"/>
    </row>
    <row r="89" spans="1:9" s="200" customFormat="1" ht="15" customHeight="1">
      <c r="A89" s="196"/>
      <c r="B89" s="198"/>
      <c r="C89" s="520" t="s">
        <v>1518</v>
      </c>
      <c r="D89" s="196"/>
      <c r="E89" s="270"/>
      <c r="F89" s="267"/>
      <c r="G89" s="268"/>
      <c r="H89" s="268"/>
      <c r="I89" s="198"/>
    </row>
    <row r="90" spans="1:9" s="200" customFormat="1" ht="15" customHeight="1">
      <c r="A90" s="196"/>
      <c r="B90" s="198"/>
      <c r="C90" s="518"/>
      <c r="D90" s="196"/>
      <c r="E90" s="269"/>
      <c r="F90" s="271"/>
      <c r="G90" s="271"/>
      <c r="H90" s="268"/>
      <c r="I90" s="198"/>
    </row>
    <row r="91" spans="1:9" s="200" customFormat="1" ht="15" customHeight="1">
      <c r="A91" s="196"/>
      <c r="B91" s="198"/>
      <c r="C91" s="518"/>
      <c r="D91" s="196"/>
      <c r="E91" s="196"/>
      <c r="F91" s="196"/>
      <c r="G91" s="196"/>
      <c r="H91" s="198"/>
      <c r="I91" s="198"/>
    </row>
    <row r="92" spans="1:9" s="200" customFormat="1" ht="6" customHeight="1">
      <c r="A92" s="196"/>
      <c r="B92" s="198"/>
      <c r="C92" s="250"/>
      <c r="D92" s="272"/>
      <c r="E92" s="196"/>
      <c r="F92" s="196"/>
      <c r="G92" s="196"/>
      <c r="H92" s="198"/>
      <c r="I92" s="198"/>
    </row>
    <row r="93" spans="1:9" s="200" customFormat="1" ht="21" customHeight="1">
      <c r="A93" s="196"/>
      <c r="B93" s="198"/>
      <c r="C93" s="518" t="s">
        <v>1519</v>
      </c>
      <c r="D93" s="273" t="s">
        <v>429</v>
      </c>
      <c r="E93" s="269"/>
      <c r="F93" s="269"/>
      <c r="G93" s="269"/>
      <c r="H93" s="198"/>
      <c r="I93" s="198"/>
    </row>
    <row r="94" spans="1:9" s="200" customFormat="1" ht="15" customHeight="1">
      <c r="A94" s="196"/>
      <c r="B94" s="198"/>
      <c r="C94" s="518"/>
      <c r="D94" s="261"/>
      <c r="E94" s="196"/>
      <c r="F94" s="196"/>
      <c r="G94" s="196"/>
      <c r="H94" s="198"/>
      <c r="I94" s="198"/>
    </row>
    <row r="95" spans="1:9" s="200" customFormat="1" ht="15" customHeight="1">
      <c r="A95" s="196"/>
      <c r="B95" s="198"/>
      <c r="C95" s="518"/>
      <c r="D95" s="196"/>
      <c r="E95" s="196"/>
      <c r="F95" s="196"/>
      <c r="G95" s="196"/>
      <c r="H95" s="198"/>
      <c r="I95" s="198"/>
    </row>
    <row r="96" spans="1:9" s="200" customFormat="1" ht="15" customHeight="1">
      <c r="A96" s="196"/>
      <c r="B96" s="198"/>
      <c r="C96" s="518"/>
      <c r="D96" s="196"/>
      <c r="E96" s="196"/>
      <c r="F96" s="196"/>
      <c r="G96" s="196"/>
      <c r="H96" s="198"/>
      <c r="I96" s="198"/>
    </row>
    <row r="97" spans="1:9" s="200" customFormat="1" ht="15" customHeight="1">
      <c r="A97" s="196"/>
      <c r="B97" s="198"/>
      <c r="C97" s="518"/>
      <c r="D97" s="274" t="s">
        <v>427</v>
      </c>
      <c r="E97" s="233"/>
      <c r="F97" s="275" t="s">
        <v>428</v>
      </c>
      <c r="G97" s="276"/>
      <c r="H97" s="198"/>
      <c r="I97" s="198"/>
    </row>
    <row r="98" spans="1:9" s="200" customFormat="1" ht="15" customHeight="1">
      <c r="A98" s="196"/>
      <c r="B98" s="198"/>
      <c r="C98" s="519"/>
      <c r="D98" s="261"/>
      <c r="E98" s="196"/>
      <c r="F98" s="505"/>
      <c r="G98" s="506"/>
      <c r="H98" s="198"/>
      <c r="I98" s="198"/>
    </row>
    <row r="99" spans="1:9" ht="15" customHeight="1">
      <c r="B99" s="198"/>
      <c r="C99" s="277"/>
      <c r="D99" s="269"/>
      <c r="E99" s="269"/>
      <c r="F99" s="269"/>
      <c r="G99" s="269"/>
      <c r="H99" s="198"/>
    </row>
    <row r="100" spans="1:9" ht="15" customHeight="1">
      <c r="B100" s="221" t="s">
        <v>912</v>
      </c>
      <c r="C100" s="277"/>
      <c r="D100" s="269"/>
      <c r="E100" s="269"/>
      <c r="F100" s="269"/>
      <c r="G100" s="269"/>
      <c r="H100" s="198"/>
    </row>
    <row r="101" spans="1:9" ht="15" customHeight="1">
      <c r="B101" s="198"/>
      <c r="C101" s="521" t="s">
        <v>913</v>
      </c>
      <c r="D101" s="521"/>
      <c r="E101" s="521"/>
      <c r="F101" s="521"/>
      <c r="G101" s="521"/>
      <c r="H101" s="521"/>
    </row>
    <row r="102" spans="1:9" ht="15" customHeight="1">
      <c r="B102" s="198"/>
      <c r="C102" s="522"/>
      <c r="D102" s="522"/>
      <c r="E102" s="522"/>
      <c r="F102" s="522"/>
      <c r="G102" s="522"/>
      <c r="H102" s="522"/>
    </row>
    <row r="103" spans="1:9" ht="15" customHeight="1" thickBot="1">
      <c r="B103" s="198"/>
      <c r="C103" s="277"/>
      <c r="D103" s="269"/>
      <c r="E103" s="269"/>
      <c r="F103" s="269"/>
      <c r="G103" s="269"/>
      <c r="H103" s="198"/>
    </row>
    <row r="104" spans="1:9" ht="52.5" customHeight="1" thickBot="1">
      <c r="B104" s="502" t="s">
        <v>1141</v>
      </c>
      <c r="C104" s="503"/>
      <c r="D104" s="503"/>
      <c r="E104" s="503"/>
      <c r="F104" s="503"/>
      <c r="G104" s="503"/>
      <c r="H104" s="504"/>
    </row>
    <row r="105" spans="1:9" ht="7.5" customHeight="1">
      <c r="B105" s="198"/>
      <c r="C105" s="209"/>
      <c r="D105" s="269"/>
      <c r="E105" s="269"/>
      <c r="F105" s="269"/>
      <c r="G105" s="269"/>
      <c r="H105" s="198"/>
    </row>
    <row r="106" spans="1:9" ht="15" customHeight="1">
      <c r="B106" s="514" t="s">
        <v>825</v>
      </c>
      <c r="C106" s="514"/>
      <c r="D106" s="514"/>
      <c r="E106" s="514"/>
      <c r="F106" s="514"/>
      <c r="G106" s="514"/>
      <c r="H106" s="514"/>
    </row>
    <row r="107" spans="1:9" ht="18" customHeight="1">
      <c r="B107" s="514"/>
      <c r="C107" s="514"/>
      <c r="D107" s="514"/>
      <c r="E107" s="514"/>
      <c r="F107" s="514"/>
      <c r="G107" s="514"/>
      <c r="H107" s="514"/>
    </row>
    <row r="108" spans="1:9"/>
    <row r="109" spans="1:9"/>
    <row r="110" spans="1:9" hidden="1"/>
    <row r="111" spans="1:9" hidden="1"/>
    <row r="112" spans="1:9" hidden="1"/>
    <row r="113" hidden="1"/>
    <row r="114" hidden="1"/>
    <row r="115" hidden="1"/>
  </sheetData>
  <mergeCells count="20">
    <mergeCell ref="B106:H107"/>
    <mergeCell ref="D13:G13"/>
    <mergeCell ref="D14:G14"/>
    <mergeCell ref="D17:F17"/>
    <mergeCell ref="E34:H34"/>
    <mergeCell ref="C93:C98"/>
    <mergeCell ref="C89:C91"/>
    <mergeCell ref="G53:H53"/>
    <mergeCell ref="C42:C43"/>
    <mergeCell ref="C101:H101"/>
    <mergeCell ref="C102:H102"/>
    <mergeCell ref="B2:I2"/>
    <mergeCell ref="B4:H4"/>
    <mergeCell ref="B104:H104"/>
    <mergeCell ref="F98:G98"/>
    <mergeCell ref="D7:G7"/>
    <mergeCell ref="D8:G8"/>
    <mergeCell ref="E45:F45"/>
    <mergeCell ref="G45:H45"/>
    <mergeCell ref="E53:F53"/>
  </mergeCells>
  <phoneticPr fontId="0" type="noConversion"/>
  <dataValidations count="6">
    <dataValidation type="decimal" allowBlank="1" showInputMessage="1" showErrorMessage="1" errorTitle="Please enter response in % only." error="Enter response in numeric value only._x000a_Percent should be entered as a decimal.  (Example: 0.06 = 6%,  1.00 = 100%)" promptTitle="Please enter response in % only." sqref="D98 E47:H51 F65 F59:F61 E55:H55 F71 D94">
      <formula1>0</formula1>
      <formula2>500</formula2>
    </dataValidation>
    <dataValidation type="list" allowBlank="1" showInputMessage="1" showErrorMessage="1" errorTitle="Please enter X only." error="Response of X or blank is only allowed." promptTitle="Please enter X only." sqref="D77:D86 D27:D29">
      <formula1>"X, x"</formula1>
    </dataValidation>
    <dataValidation type="decimal" allowBlank="1" showInputMessage="1" showErrorMessage="1" errorTitle="Please enter numeric value." error="Enter response in numeric value only." promptTitle="Please enter numeric value only." sqref="E59:E61 D43 D23 E65 E71">
      <formula1>0</formula1>
      <formula2>1000000000000</formula2>
    </dataValidation>
    <dataValidation type="list" allowBlank="1" showInputMessage="1" showErrorMessage="1" errorTitle="Please enter Y or N only." error="Response of Y or N or blank is only allowed." promptTitle="Please enter Y or N only." sqref="D36 D39">
      <formula1>"Y, N, y, n, Yes, No, yes, no"</formula1>
    </dataValidation>
    <dataValidation type="whole" allowBlank="1" showInputMessage="1" showErrorMessage="1" errorTitle="Major Type of Industry" error="Enter code between 1 to 3" promptTitle="Enter code between 1 to 3" sqref="D33">
      <formula1>1</formula1>
      <formula2>3</formula2>
    </dataValidation>
    <dataValidation type="list" allowBlank="1" showInputMessage="1" showErrorMessage="1" sqref="C102">
      <formula1>"A. Yes for all Clinician Disciplines, B. Yes but only for certain professions (e.g. Only Physicians), C. Yes Administered at Individual Department's Discrestion, D. No"</formula1>
    </dataValidation>
  </dataValidations>
  <printOptions horizontalCentered="1"/>
  <pageMargins left="0.25" right="0.25" top="0.5" bottom="0.5" header="0.25" footer="0.25"/>
  <pageSetup fitToWidth="2" fitToHeight="3" orientation="landscape" useFirstPageNumber="1" r:id="rId1"/>
  <headerFooter alignWithMargins="0">
    <oddFooter>&amp;L&amp;"Garamond,Regular"©Fitzgerald's Compensation Consulting Services&amp;R&amp;"Garamond,Regular"&amp;A - &amp;P</oddFooter>
  </headerFooter>
  <rowBreaks count="2" manualBreakCount="2">
    <brk id="37" min="1" max="8" man="1"/>
    <brk id="68" min="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A1:BO172"/>
  <sheetViews>
    <sheetView showGridLines="0" showRowColHeaders="0" zoomScaleNormal="100" zoomScaleSheetLayoutView="100" workbookViewId="0">
      <selection activeCell="F9" sqref="F9:O9"/>
    </sheetView>
  </sheetViews>
  <sheetFormatPr defaultColWidth="0" defaultRowHeight="12.75" customHeight="1" zeroHeight="1"/>
  <cols>
    <col min="1" max="1" width="2.33203125" style="166" customWidth="1"/>
    <col min="2" max="2" width="1.44140625" style="166" customWidth="1"/>
    <col min="3" max="3" width="3" style="166" customWidth="1"/>
    <col min="4" max="4" width="0.88671875" style="166" customWidth="1"/>
    <col min="5" max="12" width="2.33203125" style="166" customWidth="1"/>
    <col min="13" max="13" width="2.6640625" style="166" customWidth="1"/>
    <col min="14" max="28" width="2.33203125" style="166" customWidth="1"/>
    <col min="29" max="29" width="2.6640625" style="166" customWidth="1"/>
    <col min="30" max="53" width="2.33203125" style="166" customWidth="1"/>
    <col min="54" max="67" width="2.33203125" style="166" hidden="1" customWidth="1"/>
    <col min="68" max="16384" width="0" style="166" hidden="1"/>
  </cols>
  <sheetData>
    <row r="1" spans="1:53" ht="12.75" customHeight="1"/>
    <row r="2" spans="1:53" ht="30" customHeight="1">
      <c r="A2" s="167"/>
      <c r="B2" s="167"/>
      <c r="C2" s="500" t="s">
        <v>916</v>
      </c>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500"/>
      <c r="AX2" s="500"/>
      <c r="AY2" s="167"/>
      <c r="AZ2" s="167"/>
      <c r="BA2" s="167"/>
    </row>
    <row r="3" spans="1:53" ht="12.75" customHeight="1"/>
    <row r="4" spans="1:53" ht="26.25" customHeight="1">
      <c r="A4" s="501" t="s">
        <v>737</v>
      </c>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row>
    <row r="5" spans="1:53" ht="12.75" customHeight="1"/>
    <row r="6" spans="1:53" ht="48" customHeight="1">
      <c r="C6" s="168" t="s">
        <v>805</v>
      </c>
      <c r="E6" s="538" t="s">
        <v>970</v>
      </c>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row>
    <row r="7" spans="1:53" ht="14.4" thickBot="1">
      <c r="AV7" s="169"/>
    </row>
    <row r="8" spans="1:53" ht="34.5" customHeight="1" thickBot="1">
      <c r="F8" s="565" t="s">
        <v>738</v>
      </c>
      <c r="G8" s="566"/>
      <c r="H8" s="566"/>
      <c r="I8" s="566"/>
      <c r="J8" s="566"/>
      <c r="K8" s="566"/>
      <c r="L8" s="566"/>
      <c r="M8" s="566"/>
      <c r="N8" s="566"/>
      <c r="O8" s="567"/>
      <c r="P8" s="568" t="s">
        <v>739</v>
      </c>
      <c r="Q8" s="566"/>
      <c r="R8" s="566"/>
      <c r="S8" s="566"/>
      <c r="T8" s="566"/>
      <c r="U8" s="566"/>
      <c r="V8" s="566"/>
      <c r="W8" s="567"/>
      <c r="X8" s="568" t="s">
        <v>740</v>
      </c>
      <c r="Y8" s="566"/>
      <c r="Z8" s="566"/>
      <c r="AA8" s="566"/>
      <c r="AB8" s="566"/>
      <c r="AC8" s="566"/>
      <c r="AD8" s="566"/>
      <c r="AE8" s="567"/>
      <c r="AF8" s="568" t="s">
        <v>741</v>
      </c>
      <c r="AG8" s="566"/>
      <c r="AH8" s="566"/>
      <c r="AI8" s="566"/>
      <c r="AJ8" s="566"/>
      <c r="AK8" s="566"/>
      <c r="AL8" s="566"/>
      <c r="AM8" s="567"/>
      <c r="AN8" s="568" t="s">
        <v>742</v>
      </c>
      <c r="AO8" s="566"/>
      <c r="AP8" s="566"/>
      <c r="AQ8" s="566"/>
      <c r="AR8" s="566"/>
      <c r="AS8" s="566"/>
      <c r="AT8" s="566"/>
      <c r="AU8" s="569"/>
      <c r="AV8" s="169"/>
    </row>
    <row r="9" spans="1:53" ht="18.75" customHeight="1">
      <c r="F9" s="570" t="s">
        <v>743</v>
      </c>
      <c r="G9" s="571"/>
      <c r="H9" s="571"/>
      <c r="I9" s="571"/>
      <c r="J9" s="571"/>
      <c r="K9" s="571"/>
      <c r="L9" s="571"/>
      <c r="M9" s="571"/>
      <c r="N9" s="571"/>
      <c r="O9" s="572"/>
      <c r="P9" s="573"/>
      <c r="Q9" s="574"/>
      <c r="R9" s="574"/>
      <c r="S9" s="574"/>
      <c r="T9" s="574"/>
      <c r="U9" s="574"/>
      <c r="V9" s="574"/>
      <c r="W9" s="575"/>
      <c r="X9" s="573"/>
      <c r="Y9" s="574"/>
      <c r="Z9" s="574"/>
      <c r="AA9" s="574"/>
      <c r="AB9" s="574"/>
      <c r="AC9" s="574"/>
      <c r="AD9" s="574"/>
      <c r="AE9" s="575"/>
      <c r="AF9" s="573"/>
      <c r="AG9" s="574"/>
      <c r="AH9" s="574"/>
      <c r="AI9" s="574"/>
      <c r="AJ9" s="574"/>
      <c r="AK9" s="574"/>
      <c r="AL9" s="574"/>
      <c r="AM9" s="575"/>
      <c r="AN9" s="573"/>
      <c r="AO9" s="574"/>
      <c r="AP9" s="574"/>
      <c r="AQ9" s="574"/>
      <c r="AR9" s="574"/>
      <c r="AS9" s="574"/>
      <c r="AT9" s="574"/>
      <c r="AU9" s="576"/>
      <c r="AV9" s="169"/>
    </row>
    <row r="10" spans="1:53" ht="18.75" customHeight="1">
      <c r="F10" s="577" t="s">
        <v>744</v>
      </c>
      <c r="G10" s="578"/>
      <c r="H10" s="578"/>
      <c r="I10" s="578"/>
      <c r="J10" s="578"/>
      <c r="K10" s="578"/>
      <c r="L10" s="578"/>
      <c r="M10" s="578"/>
      <c r="N10" s="578"/>
      <c r="O10" s="579"/>
      <c r="P10" s="580"/>
      <c r="Q10" s="581"/>
      <c r="R10" s="581"/>
      <c r="S10" s="581"/>
      <c r="T10" s="581"/>
      <c r="U10" s="581"/>
      <c r="V10" s="581"/>
      <c r="W10" s="582"/>
      <c r="X10" s="580"/>
      <c r="Y10" s="581"/>
      <c r="Z10" s="581"/>
      <c r="AA10" s="581"/>
      <c r="AB10" s="581"/>
      <c r="AC10" s="581"/>
      <c r="AD10" s="581"/>
      <c r="AE10" s="582"/>
      <c r="AF10" s="580"/>
      <c r="AG10" s="581"/>
      <c r="AH10" s="581"/>
      <c r="AI10" s="581"/>
      <c r="AJ10" s="581"/>
      <c r="AK10" s="581"/>
      <c r="AL10" s="581"/>
      <c r="AM10" s="582"/>
      <c r="AN10" s="580"/>
      <c r="AO10" s="581"/>
      <c r="AP10" s="581"/>
      <c r="AQ10" s="581"/>
      <c r="AR10" s="581"/>
      <c r="AS10" s="581"/>
      <c r="AT10" s="581"/>
      <c r="AU10" s="583"/>
      <c r="AV10" s="169"/>
    </row>
    <row r="11" spans="1:53" ht="18.75" customHeight="1">
      <c r="F11" s="577" t="s">
        <v>745</v>
      </c>
      <c r="G11" s="578"/>
      <c r="H11" s="578"/>
      <c r="I11" s="578"/>
      <c r="J11" s="578"/>
      <c r="K11" s="578"/>
      <c r="L11" s="578"/>
      <c r="M11" s="578"/>
      <c r="N11" s="578"/>
      <c r="O11" s="579"/>
      <c r="P11" s="580"/>
      <c r="Q11" s="581"/>
      <c r="R11" s="581"/>
      <c r="S11" s="581"/>
      <c r="T11" s="581"/>
      <c r="U11" s="581"/>
      <c r="V11" s="581"/>
      <c r="W11" s="582"/>
      <c r="X11" s="580"/>
      <c r="Y11" s="581"/>
      <c r="Z11" s="581"/>
      <c r="AA11" s="581"/>
      <c r="AB11" s="581"/>
      <c r="AC11" s="581"/>
      <c r="AD11" s="581"/>
      <c r="AE11" s="582"/>
      <c r="AF11" s="580"/>
      <c r="AG11" s="581"/>
      <c r="AH11" s="581"/>
      <c r="AI11" s="581"/>
      <c r="AJ11" s="581"/>
      <c r="AK11" s="581"/>
      <c r="AL11" s="581"/>
      <c r="AM11" s="582"/>
      <c r="AN11" s="580"/>
      <c r="AO11" s="581"/>
      <c r="AP11" s="581"/>
      <c r="AQ11" s="581"/>
      <c r="AR11" s="581"/>
      <c r="AS11" s="581"/>
      <c r="AT11" s="581"/>
      <c r="AU11" s="583"/>
      <c r="AV11" s="169"/>
    </row>
    <row r="12" spans="1:53" ht="18.75" customHeight="1">
      <c r="F12" s="577" t="s">
        <v>746</v>
      </c>
      <c r="G12" s="578"/>
      <c r="H12" s="578"/>
      <c r="I12" s="578"/>
      <c r="J12" s="578"/>
      <c r="K12" s="578"/>
      <c r="L12" s="578"/>
      <c r="M12" s="578"/>
      <c r="N12" s="578"/>
      <c r="O12" s="579"/>
      <c r="P12" s="580"/>
      <c r="Q12" s="581"/>
      <c r="R12" s="581"/>
      <c r="S12" s="581"/>
      <c r="T12" s="581"/>
      <c r="U12" s="581"/>
      <c r="V12" s="581"/>
      <c r="W12" s="582"/>
      <c r="X12" s="580"/>
      <c r="Y12" s="581"/>
      <c r="Z12" s="581"/>
      <c r="AA12" s="581"/>
      <c r="AB12" s="581"/>
      <c r="AC12" s="581"/>
      <c r="AD12" s="581"/>
      <c r="AE12" s="582"/>
      <c r="AF12" s="580"/>
      <c r="AG12" s="581"/>
      <c r="AH12" s="581"/>
      <c r="AI12" s="581"/>
      <c r="AJ12" s="581"/>
      <c r="AK12" s="581"/>
      <c r="AL12" s="581"/>
      <c r="AM12" s="582"/>
      <c r="AN12" s="580"/>
      <c r="AO12" s="581"/>
      <c r="AP12" s="581"/>
      <c r="AQ12" s="581"/>
      <c r="AR12" s="581"/>
      <c r="AS12" s="581"/>
      <c r="AT12" s="581"/>
      <c r="AU12" s="583"/>
      <c r="AV12" s="169"/>
    </row>
    <row r="13" spans="1:53" ht="18.75" customHeight="1">
      <c r="F13" s="577" t="s">
        <v>747</v>
      </c>
      <c r="G13" s="578"/>
      <c r="H13" s="578"/>
      <c r="I13" s="578"/>
      <c r="J13" s="578"/>
      <c r="K13" s="578"/>
      <c r="L13" s="578"/>
      <c r="M13" s="578"/>
      <c r="N13" s="578"/>
      <c r="O13" s="579"/>
      <c r="P13" s="580"/>
      <c r="Q13" s="581"/>
      <c r="R13" s="581"/>
      <c r="S13" s="581"/>
      <c r="T13" s="581"/>
      <c r="U13" s="581"/>
      <c r="V13" s="581"/>
      <c r="W13" s="582"/>
      <c r="X13" s="580"/>
      <c r="Y13" s="581"/>
      <c r="Z13" s="581"/>
      <c r="AA13" s="581"/>
      <c r="AB13" s="581"/>
      <c r="AC13" s="581"/>
      <c r="AD13" s="581"/>
      <c r="AE13" s="582"/>
      <c r="AF13" s="580"/>
      <c r="AG13" s="581"/>
      <c r="AH13" s="581"/>
      <c r="AI13" s="581"/>
      <c r="AJ13" s="581"/>
      <c r="AK13" s="581"/>
      <c r="AL13" s="581"/>
      <c r="AM13" s="582"/>
      <c r="AN13" s="580"/>
      <c r="AO13" s="581"/>
      <c r="AP13" s="581"/>
      <c r="AQ13" s="581"/>
      <c r="AR13" s="581"/>
      <c r="AS13" s="581"/>
      <c r="AT13" s="581"/>
      <c r="AU13" s="583"/>
      <c r="AV13" s="169"/>
    </row>
    <row r="14" spans="1:53" ht="18.75" customHeight="1">
      <c r="F14" s="577" t="s">
        <v>748</v>
      </c>
      <c r="G14" s="578"/>
      <c r="H14" s="578"/>
      <c r="I14" s="578"/>
      <c r="J14" s="578"/>
      <c r="K14" s="578"/>
      <c r="L14" s="578"/>
      <c r="M14" s="578"/>
      <c r="N14" s="578"/>
      <c r="O14" s="579"/>
      <c r="P14" s="580"/>
      <c r="Q14" s="581"/>
      <c r="R14" s="581"/>
      <c r="S14" s="581"/>
      <c r="T14" s="581"/>
      <c r="U14" s="581"/>
      <c r="V14" s="581"/>
      <c r="W14" s="582"/>
      <c r="X14" s="580"/>
      <c r="Y14" s="581"/>
      <c r="Z14" s="581"/>
      <c r="AA14" s="581"/>
      <c r="AB14" s="581"/>
      <c r="AC14" s="581"/>
      <c r="AD14" s="581"/>
      <c r="AE14" s="582"/>
      <c r="AF14" s="580"/>
      <c r="AG14" s="581"/>
      <c r="AH14" s="581"/>
      <c r="AI14" s="581"/>
      <c r="AJ14" s="581"/>
      <c r="AK14" s="581"/>
      <c r="AL14" s="581"/>
      <c r="AM14" s="582"/>
      <c r="AN14" s="580"/>
      <c r="AO14" s="581"/>
      <c r="AP14" s="581"/>
      <c r="AQ14" s="581"/>
      <c r="AR14" s="581"/>
      <c r="AS14" s="581"/>
      <c r="AT14" s="581"/>
      <c r="AU14" s="583"/>
      <c r="AV14" s="169"/>
    </row>
    <row r="15" spans="1:53" ht="18.75" customHeight="1">
      <c r="F15" s="577" t="s">
        <v>749</v>
      </c>
      <c r="G15" s="578"/>
      <c r="H15" s="578"/>
      <c r="I15" s="578"/>
      <c r="J15" s="578"/>
      <c r="K15" s="578"/>
      <c r="L15" s="578"/>
      <c r="M15" s="578"/>
      <c r="N15" s="578"/>
      <c r="O15" s="579"/>
      <c r="P15" s="580"/>
      <c r="Q15" s="581"/>
      <c r="R15" s="581"/>
      <c r="S15" s="581"/>
      <c r="T15" s="581"/>
      <c r="U15" s="581"/>
      <c r="V15" s="581"/>
      <c r="W15" s="582"/>
      <c r="X15" s="580"/>
      <c r="Y15" s="581"/>
      <c r="Z15" s="581"/>
      <c r="AA15" s="581"/>
      <c r="AB15" s="581"/>
      <c r="AC15" s="581"/>
      <c r="AD15" s="581"/>
      <c r="AE15" s="582"/>
      <c r="AF15" s="580"/>
      <c r="AG15" s="581"/>
      <c r="AH15" s="581"/>
      <c r="AI15" s="581"/>
      <c r="AJ15" s="581"/>
      <c r="AK15" s="581"/>
      <c r="AL15" s="581"/>
      <c r="AM15" s="582"/>
      <c r="AN15" s="580"/>
      <c r="AO15" s="581"/>
      <c r="AP15" s="581"/>
      <c r="AQ15" s="581"/>
      <c r="AR15" s="581"/>
      <c r="AS15" s="581"/>
      <c r="AT15" s="581"/>
      <c r="AU15" s="583"/>
      <c r="AV15" s="169"/>
    </row>
    <row r="16" spans="1:53" ht="18.75" customHeight="1">
      <c r="F16" s="577" t="s">
        <v>750</v>
      </c>
      <c r="G16" s="578"/>
      <c r="H16" s="578"/>
      <c r="I16" s="578"/>
      <c r="J16" s="578"/>
      <c r="K16" s="578"/>
      <c r="L16" s="578"/>
      <c r="M16" s="578"/>
      <c r="N16" s="578"/>
      <c r="O16" s="579"/>
      <c r="P16" s="580"/>
      <c r="Q16" s="581"/>
      <c r="R16" s="581"/>
      <c r="S16" s="581"/>
      <c r="T16" s="581"/>
      <c r="U16" s="581"/>
      <c r="V16" s="581"/>
      <c r="W16" s="582"/>
      <c r="X16" s="580"/>
      <c r="Y16" s="581"/>
      <c r="Z16" s="581"/>
      <c r="AA16" s="581"/>
      <c r="AB16" s="581"/>
      <c r="AC16" s="581"/>
      <c r="AD16" s="581"/>
      <c r="AE16" s="582"/>
      <c r="AF16" s="580"/>
      <c r="AG16" s="581"/>
      <c r="AH16" s="581"/>
      <c r="AI16" s="581"/>
      <c r="AJ16" s="581"/>
      <c r="AK16" s="581"/>
      <c r="AL16" s="581"/>
      <c r="AM16" s="582"/>
      <c r="AN16" s="580"/>
      <c r="AO16" s="581"/>
      <c r="AP16" s="581"/>
      <c r="AQ16" s="581"/>
      <c r="AR16" s="581"/>
      <c r="AS16" s="581"/>
      <c r="AT16" s="581"/>
      <c r="AU16" s="583"/>
      <c r="AV16" s="169"/>
    </row>
    <row r="17" spans="2:53" ht="18.75" customHeight="1">
      <c r="F17" s="584" t="s">
        <v>751</v>
      </c>
      <c r="G17" s="585"/>
      <c r="H17" s="585"/>
      <c r="I17" s="585"/>
      <c r="J17" s="585"/>
      <c r="K17" s="585"/>
      <c r="L17" s="585"/>
      <c r="M17" s="585"/>
      <c r="N17" s="585"/>
      <c r="O17" s="586"/>
      <c r="P17" s="587"/>
      <c r="Q17" s="588"/>
      <c r="R17" s="588"/>
      <c r="S17" s="588"/>
      <c r="T17" s="588"/>
      <c r="U17" s="588"/>
      <c r="V17" s="588"/>
      <c r="W17" s="589"/>
      <c r="X17" s="587"/>
      <c r="Y17" s="588"/>
      <c r="Z17" s="588"/>
      <c r="AA17" s="588"/>
      <c r="AB17" s="588"/>
      <c r="AC17" s="588"/>
      <c r="AD17" s="588"/>
      <c r="AE17" s="589"/>
      <c r="AF17" s="587"/>
      <c r="AG17" s="588"/>
      <c r="AH17" s="588"/>
      <c r="AI17" s="588"/>
      <c r="AJ17" s="588"/>
      <c r="AK17" s="588"/>
      <c r="AL17" s="588"/>
      <c r="AM17" s="589"/>
      <c r="AN17" s="587"/>
      <c r="AO17" s="588"/>
      <c r="AP17" s="588"/>
      <c r="AQ17" s="588"/>
      <c r="AR17" s="588"/>
      <c r="AS17" s="588"/>
      <c r="AT17" s="588"/>
      <c r="AU17" s="590"/>
      <c r="AV17" s="169"/>
    </row>
    <row r="18" spans="2:53" ht="18.75" customHeight="1" thickBot="1">
      <c r="F18" s="591" t="s">
        <v>816</v>
      </c>
      <c r="G18" s="592"/>
      <c r="H18" s="592"/>
      <c r="I18" s="592"/>
      <c r="J18" s="592"/>
      <c r="K18" s="592"/>
      <c r="L18" s="592"/>
      <c r="M18" s="592"/>
      <c r="N18" s="592"/>
      <c r="O18" s="592"/>
      <c r="P18" s="593"/>
      <c r="Q18" s="594"/>
      <c r="R18" s="594"/>
      <c r="S18" s="594"/>
      <c r="T18" s="594"/>
      <c r="U18" s="594"/>
      <c r="V18" s="594"/>
      <c r="W18" s="594"/>
      <c r="X18" s="593"/>
      <c r="Y18" s="594"/>
      <c r="Z18" s="594"/>
      <c r="AA18" s="594"/>
      <c r="AB18" s="594"/>
      <c r="AC18" s="594"/>
      <c r="AD18" s="594"/>
      <c r="AE18" s="594"/>
      <c r="AF18" s="593"/>
      <c r="AG18" s="594"/>
      <c r="AH18" s="594"/>
      <c r="AI18" s="594"/>
      <c r="AJ18" s="594"/>
      <c r="AK18" s="594"/>
      <c r="AL18" s="594"/>
      <c r="AM18" s="594"/>
      <c r="AN18" s="593"/>
      <c r="AO18" s="594"/>
      <c r="AP18" s="594"/>
      <c r="AQ18" s="594"/>
      <c r="AR18" s="594"/>
      <c r="AS18" s="594"/>
      <c r="AT18" s="594"/>
      <c r="AU18" s="595"/>
      <c r="AV18" s="169"/>
    </row>
    <row r="19" spans="2:53" ht="13.8">
      <c r="AO19" s="170"/>
      <c r="AP19" s="170"/>
      <c r="AQ19" s="170"/>
      <c r="AR19" s="170"/>
      <c r="AS19" s="170"/>
      <c r="AT19" s="170"/>
      <c r="AU19" s="170"/>
      <c r="AV19" s="171"/>
      <c r="AW19" s="170"/>
      <c r="AX19" s="170"/>
      <c r="AY19" s="170"/>
      <c r="AZ19" s="170"/>
      <c r="BA19" s="170"/>
    </row>
    <row r="20" spans="2:53" ht="13.8">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O20" s="170"/>
      <c r="AP20" s="170"/>
      <c r="AQ20" s="170"/>
      <c r="AR20" s="170"/>
      <c r="AS20" s="170"/>
      <c r="AT20" s="170"/>
      <c r="AU20" s="170"/>
      <c r="AV20" s="170"/>
      <c r="AW20" s="170"/>
      <c r="AX20" s="170"/>
      <c r="AY20" s="170"/>
      <c r="AZ20" s="170"/>
      <c r="BA20" s="170"/>
    </row>
    <row r="21" spans="2:53" s="174" customFormat="1" ht="13.8">
      <c r="B21" s="172"/>
      <c r="C21" s="173" t="s">
        <v>806</v>
      </c>
      <c r="D21" s="172"/>
      <c r="E21" s="605" t="s">
        <v>822</v>
      </c>
      <c r="F21" s="606"/>
      <c r="G21" s="606"/>
      <c r="H21" s="606"/>
      <c r="I21" s="606"/>
      <c r="J21" s="606"/>
      <c r="K21" s="606"/>
      <c r="L21" s="606"/>
      <c r="M21" s="606"/>
      <c r="N21" s="606"/>
      <c r="O21" s="606"/>
      <c r="P21" s="606"/>
      <c r="Q21" s="606"/>
      <c r="R21" s="606"/>
      <c r="S21" s="606"/>
      <c r="T21" s="606"/>
      <c r="U21" s="606"/>
      <c r="V21" s="606"/>
      <c r="W21" s="606"/>
      <c r="X21" s="606"/>
      <c r="Y21" s="606"/>
      <c r="Z21" s="606"/>
      <c r="AA21" s="606"/>
      <c r="AB21" s="606"/>
      <c r="AC21" s="606"/>
      <c r="AD21" s="606"/>
      <c r="AG21" s="596" t="s">
        <v>752</v>
      </c>
      <c r="AH21" s="597"/>
      <c r="AI21" s="597"/>
      <c r="AJ21" s="597"/>
      <c r="AK21" s="597"/>
      <c r="AL21" s="597"/>
      <c r="AM21" s="597"/>
      <c r="AN21" s="597"/>
      <c r="AO21" s="597"/>
      <c r="AP21" s="597"/>
      <c r="AQ21" s="598"/>
      <c r="AR21" s="175"/>
      <c r="AS21" s="175"/>
      <c r="AT21" s="175"/>
      <c r="AU21" s="175"/>
      <c r="AV21" s="175"/>
      <c r="AW21" s="172"/>
      <c r="AX21" s="172"/>
      <c r="AY21" s="172"/>
      <c r="AZ21" s="172"/>
      <c r="BA21" s="172"/>
    </row>
    <row r="22" spans="2:53" s="174" customFormat="1" ht="13.8">
      <c r="B22" s="172"/>
      <c r="C22" s="172"/>
      <c r="D22" s="172"/>
      <c r="E22" s="606"/>
      <c r="F22" s="606"/>
      <c r="G22" s="606"/>
      <c r="H22" s="606"/>
      <c r="I22" s="606"/>
      <c r="J22" s="606"/>
      <c r="K22" s="606"/>
      <c r="L22" s="606"/>
      <c r="M22" s="606"/>
      <c r="N22" s="606"/>
      <c r="O22" s="606"/>
      <c r="P22" s="606"/>
      <c r="Q22" s="606"/>
      <c r="R22" s="606"/>
      <c r="S22" s="606"/>
      <c r="T22" s="606"/>
      <c r="U22" s="606"/>
      <c r="V22" s="606"/>
      <c r="W22" s="606"/>
      <c r="X22" s="606"/>
      <c r="Y22" s="606"/>
      <c r="Z22" s="606"/>
      <c r="AA22" s="606"/>
      <c r="AB22" s="606"/>
      <c r="AC22" s="606"/>
      <c r="AD22" s="606"/>
      <c r="AR22" s="172"/>
      <c r="AS22" s="172"/>
      <c r="AT22" s="172"/>
      <c r="AU22" s="172"/>
      <c r="AV22" s="172"/>
      <c r="AW22" s="172"/>
      <c r="AX22" s="172"/>
      <c r="AY22" s="172"/>
      <c r="AZ22" s="172"/>
      <c r="BA22" s="172"/>
    </row>
    <row r="23" spans="2:53" s="174" customFormat="1" ht="3.75" customHeight="1">
      <c r="B23" s="172"/>
      <c r="C23" s="172"/>
      <c r="D23" s="172"/>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R23" s="172"/>
      <c r="AS23" s="172"/>
      <c r="AT23" s="172"/>
      <c r="AU23" s="172"/>
      <c r="AV23" s="172"/>
      <c r="AW23" s="172"/>
      <c r="AX23" s="172"/>
      <c r="AY23" s="172"/>
      <c r="AZ23" s="172"/>
      <c r="BA23" s="172"/>
    </row>
    <row r="24" spans="2:53" s="180" customFormat="1" ht="13.8">
      <c r="B24" s="177"/>
      <c r="C24" s="177"/>
      <c r="D24" s="177"/>
      <c r="E24" s="178" t="s">
        <v>918</v>
      </c>
      <c r="F24" s="179"/>
      <c r="G24" s="179"/>
      <c r="H24" s="179"/>
      <c r="I24" s="179"/>
      <c r="J24" s="179"/>
      <c r="K24" s="179"/>
      <c r="L24" s="179"/>
      <c r="M24" s="179"/>
      <c r="N24" s="179"/>
      <c r="O24" s="179"/>
      <c r="P24" s="179"/>
      <c r="Q24" s="179"/>
      <c r="R24" s="179"/>
      <c r="S24" s="179"/>
      <c r="T24" s="179"/>
      <c r="U24" s="179"/>
      <c r="V24" s="179"/>
      <c r="W24" s="179"/>
      <c r="X24" s="179"/>
      <c r="Y24" s="179"/>
      <c r="Z24" s="179"/>
      <c r="AA24" s="179"/>
      <c r="AB24" s="177"/>
      <c r="AG24" s="599"/>
      <c r="AH24" s="600"/>
      <c r="AI24" s="600"/>
      <c r="AJ24" s="600"/>
      <c r="AK24" s="600"/>
      <c r="AL24" s="600"/>
      <c r="AM24" s="600"/>
      <c r="AN24" s="600"/>
      <c r="AO24" s="600"/>
      <c r="AP24" s="600"/>
      <c r="AQ24" s="601"/>
      <c r="AR24" s="177"/>
      <c r="AS24" s="177"/>
      <c r="AT24" s="177"/>
      <c r="AU24" s="177"/>
      <c r="AV24" s="177"/>
      <c r="AW24" s="177"/>
      <c r="AX24" s="177"/>
      <c r="AY24" s="177"/>
      <c r="AZ24" s="177"/>
      <c r="BA24" s="177"/>
    </row>
    <row r="25" spans="2:53" ht="7.5" customHeight="1">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R25" s="170"/>
      <c r="AS25" s="170"/>
      <c r="AT25" s="170"/>
      <c r="AU25" s="170"/>
      <c r="AV25" s="170"/>
      <c r="AW25" s="170"/>
      <c r="AX25" s="170"/>
      <c r="AY25" s="170"/>
      <c r="AZ25" s="170"/>
      <c r="BA25" s="170"/>
    </row>
    <row r="26" spans="2:53" ht="13.8">
      <c r="B26" s="170"/>
      <c r="C26" s="170"/>
      <c r="D26" s="170"/>
      <c r="E26" s="181" t="s">
        <v>917</v>
      </c>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G26" s="602"/>
      <c r="AH26" s="603"/>
      <c r="AI26" s="603"/>
      <c r="AJ26" s="603"/>
      <c r="AK26" s="603"/>
      <c r="AL26" s="603"/>
      <c r="AM26" s="603"/>
      <c r="AN26" s="603"/>
      <c r="AO26" s="603"/>
      <c r="AP26" s="603"/>
      <c r="AQ26" s="604"/>
      <c r="AR26" s="170"/>
      <c r="AS26" s="170"/>
      <c r="AT26" s="170"/>
      <c r="AU26" s="170"/>
      <c r="AV26" s="170"/>
      <c r="AW26" s="170"/>
      <c r="AX26" s="170"/>
      <c r="AY26" s="170"/>
      <c r="AZ26" s="170"/>
      <c r="BA26" s="170"/>
    </row>
    <row r="27" spans="2:53" ht="13.8">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O27" s="170"/>
      <c r="AP27" s="170"/>
    </row>
    <row r="28" spans="2:53" ht="13.8">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O28" s="170"/>
      <c r="AP28" s="170"/>
      <c r="AQ28" s="170"/>
      <c r="AR28" s="170"/>
      <c r="AS28" s="170"/>
      <c r="AT28" s="170"/>
      <c r="AU28" s="170"/>
      <c r="AV28" s="170"/>
      <c r="AW28" s="170"/>
      <c r="AX28" s="170"/>
      <c r="AY28" s="170"/>
      <c r="AZ28" s="170"/>
      <c r="BA28" s="170"/>
    </row>
    <row r="29" spans="2:53" ht="13.8">
      <c r="B29" s="170"/>
      <c r="C29" s="182" t="s">
        <v>807</v>
      </c>
      <c r="D29" s="170"/>
      <c r="E29" s="181" t="s">
        <v>780</v>
      </c>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P29" s="530" t="s">
        <v>752</v>
      </c>
      <c r="AQ29" s="531"/>
      <c r="AR29" s="531"/>
      <c r="AS29" s="531"/>
      <c r="AT29" s="531"/>
      <c r="AU29" s="531"/>
      <c r="AV29" s="531"/>
      <c r="AW29" s="531"/>
      <c r="AX29" s="531"/>
      <c r="AY29" s="531"/>
      <c r="AZ29" s="532"/>
    </row>
    <row r="30" spans="2:53" ht="13.8">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row>
    <row r="31" spans="2:53" ht="15" customHeight="1">
      <c r="B31" s="170"/>
      <c r="C31" s="170"/>
      <c r="D31" s="170"/>
      <c r="E31" s="538" t="s">
        <v>971</v>
      </c>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row>
    <row r="32" spans="2:53" ht="13.8">
      <c r="E32" s="538"/>
      <c r="F32" s="538"/>
      <c r="G32" s="538"/>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row>
    <row r="33" spans="1:49" ht="14.4" thickBot="1"/>
    <row r="34" spans="1:49" ht="27.75" customHeight="1">
      <c r="O34" s="548" t="s">
        <v>760</v>
      </c>
      <c r="P34" s="549"/>
      <c r="Q34" s="549"/>
      <c r="R34" s="550"/>
      <c r="S34" s="553" t="s">
        <v>782</v>
      </c>
      <c r="T34" s="554"/>
      <c r="U34" s="554"/>
      <c r="V34" s="554"/>
      <c r="W34" s="554"/>
      <c r="X34" s="554"/>
      <c r="Y34" s="554"/>
      <c r="Z34" s="555"/>
      <c r="AA34" s="553" t="s">
        <v>783</v>
      </c>
      <c r="AB34" s="554"/>
      <c r="AC34" s="554"/>
      <c r="AD34" s="554"/>
      <c r="AE34" s="554"/>
      <c r="AF34" s="554"/>
      <c r="AG34" s="554"/>
      <c r="AH34" s="555"/>
    </row>
    <row r="35" spans="1:49" ht="27.75" customHeight="1" thickBot="1">
      <c r="O35" s="607"/>
      <c r="P35" s="608"/>
      <c r="Q35" s="608"/>
      <c r="R35" s="609"/>
      <c r="S35" s="610"/>
      <c r="T35" s="611"/>
      <c r="U35" s="611"/>
      <c r="V35" s="611"/>
      <c r="W35" s="611"/>
      <c r="X35" s="611"/>
      <c r="Y35" s="611"/>
      <c r="Z35" s="612"/>
      <c r="AA35" s="613"/>
      <c r="AB35" s="614"/>
      <c r="AC35" s="614"/>
      <c r="AD35" s="614"/>
      <c r="AE35" s="614"/>
      <c r="AF35" s="614"/>
      <c r="AG35" s="614"/>
      <c r="AH35" s="615"/>
    </row>
    <row r="36" spans="1:49" ht="15" customHeight="1">
      <c r="O36" s="616" t="s">
        <v>753</v>
      </c>
      <c r="P36" s="617"/>
      <c r="Q36" s="617"/>
      <c r="R36" s="617"/>
      <c r="S36" s="618"/>
      <c r="T36" s="619"/>
      <c r="U36" s="619"/>
      <c r="V36" s="619"/>
      <c r="W36" s="619"/>
      <c r="X36" s="619"/>
      <c r="Y36" s="619"/>
      <c r="Z36" s="620"/>
      <c r="AA36" s="621"/>
      <c r="AB36" s="622"/>
      <c r="AC36" s="622"/>
      <c r="AD36" s="622"/>
      <c r="AE36" s="622"/>
      <c r="AF36" s="622"/>
      <c r="AG36" s="622"/>
      <c r="AH36" s="623"/>
      <c r="AN36" s="183"/>
    </row>
    <row r="37" spans="1:49" ht="15" customHeight="1">
      <c r="O37" s="624" t="s">
        <v>754</v>
      </c>
      <c r="P37" s="625"/>
      <c r="Q37" s="625"/>
      <c r="R37" s="625"/>
      <c r="S37" s="626"/>
      <c r="T37" s="627"/>
      <c r="U37" s="627"/>
      <c r="V37" s="627"/>
      <c r="W37" s="627"/>
      <c r="X37" s="627"/>
      <c r="Y37" s="627"/>
      <c r="Z37" s="628"/>
      <c r="AA37" s="629"/>
      <c r="AB37" s="630"/>
      <c r="AC37" s="630"/>
      <c r="AD37" s="630"/>
      <c r="AE37" s="630"/>
      <c r="AF37" s="630"/>
      <c r="AG37" s="630"/>
      <c r="AH37" s="631"/>
    </row>
    <row r="38" spans="1:49" ht="15" customHeight="1">
      <c r="O38" s="624" t="s">
        <v>755</v>
      </c>
      <c r="P38" s="625"/>
      <c r="Q38" s="625"/>
      <c r="R38" s="625"/>
      <c r="S38" s="626"/>
      <c r="T38" s="627"/>
      <c r="U38" s="627"/>
      <c r="V38" s="627"/>
      <c r="W38" s="627"/>
      <c r="X38" s="627"/>
      <c r="Y38" s="627"/>
      <c r="Z38" s="628"/>
      <c r="AA38" s="629"/>
      <c r="AB38" s="630"/>
      <c r="AC38" s="630"/>
      <c r="AD38" s="630"/>
      <c r="AE38" s="630"/>
      <c r="AF38" s="630"/>
      <c r="AG38" s="630"/>
      <c r="AH38" s="631"/>
    </row>
    <row r="39" spans="1:49" ht="15" customHeight="1">
      <c r="O39" s="624" t="s">
        <v>756</v>
      </c>
      <c r="P39" s="625"/>
      <c r="Q39" s="625"/>
      <c r="R39" s="625"/>
      <c r="S39" s="626"/>
      <c r="T39" s="627"/>
      <c r="U39" s="627"/>
      <c r="V39" s="627"/>
      <c r="W39" s="627"/>
      <c r="X39" s="627"/>
      <c r="Y39" s="627"/>
      <c r="Z39" s="628"/>
      <c r="AA39" s="629"/>
      <c r="AB39" s="630"/>
      <c r="AC39" s="630"/>
      <c r="AD39" s="630"/>
      <c r="AE39" s="630"/>
      <c r="AF39" s="630"/>
      <c r="AG39" s="630"/>
      <c r="AH39" s="631"/>
    </row>
    <row r="40" spans="1:49" ht="15" customHeight="1">
      <c r="O40" s="624" t="s">
        <v>757</v>
      </c>
      <c r="P40" s="625"/>
      <c r="Q40" s="625"/>
      <c r="R40" s="625"/>
      <c r="S40" s="626"/>
      <c r="T40" s="627"/>
      <c r="U40" s="627"/>
      <c r="V40" s="627"/>
      <c r="W40" s="627"/>
      <c r="X40" s="627"/>
      <c r="Y40" s="627"/>
      <c r="Z40" s="628"/>
      <c r="AA40" s="629"/>
      <c r="AB40" s="630"/>
      <c r="AC40" s="630"/>
      <c r="AD40" s="630"/>
      <c r="AE40" s="630"/>
      <c r="AF40" s="630"/>
      <c r="AG40" s="630"/>
      <c r="AH40" s="631"/>
    </row>
    <row r="41" spans="1:49" ht="15" customHeight="1">
      <c r="O41" s="624" t="s">
        <v>758</v>
      </c>
      <c r="P41" s="625"/>
      <c r="Q41" s="625"/>
      <c r="R41" s="625"/>
      <c r="S41" s="626"/>
      <c r="T41" s="627"/>
      <c r="U41" s="627"/>
      <c r="V41" s="627"/>
      <c r="W41" s="627"/>
      <c r="X41" s="627"/>
      <c r="Y41" s="627"/>
      <c r="Z41" s="628"/>
      <c r="AA41" s="629"/>
      <c r="AB41" s="630"/>
      <c r="AC41" s="630"/>
      <c r="AD41" s="630"/>
      <c r="AE41" s="630"/>
      <c r="AF41" s="630"/>
      <c r="AG41" s="630"/>
      <c r="AH41" s="631"/>
    </row>
    <row r="42" spans="1:49" ht="15" customHeight="1" thickBot="1">
      <c r="O42" s="632" t="s">
        <v>759</v>
      </c>
      <c r="P42" s="633"/>
      <c r="Q42" s="633"/>
      <c r="R42" s="633"/>
      <c r="S42" s="634"/>
      <c r="T42" s="635"/>
      <c r="U42" s="635"/>
      <c r="V42" s="635"/>
      <c r="W42" s="635"/>
      <c r="X42" s="635"/>
      <c r="Y42" s="635"/>
      <c r="Z42" s="636"/>
      <c r="AA42" s="637"/>
      <c r="AB42" s="638"/>
      <c r="AC42" s="638"/>
      <c r="AD42" s="638"/>
      <c r="AE42" s="638"/>
      <c r="AF42" s="638"/>
      <c r="AG42" s="638"/>
      <c r="AH42" s="639"/>
    </row>
    <row r="43" spans="1:49" ht="12.75" customHeight="1"/>
    <row r="44" spans="1:49" ht="13.8">
      <c r="A44" s="170"/>
      <c r="B44" s="170"/>
      <c r="C44" s="170"/>
      <c r="D44" s="170"/>
      <c r="E44" s="170"/>
      <c r="F44" s="170"/>
      <c r="G44" s="170"/>
      <c r="H44" s="170"/>
      <c r="I44" s="170"/>
      <c r="J44" s="170"/>
      <c r="K44" s="170"/>
      <c r="L44" s="170"/>
      <c r="M44" s="170"/>
      <c r="N44" s="170"/>
      <c r="O44" s="170"/>
      <c r="P44" s="170"/>
      <c r="Q44" s="170"/>
      <c r="R44" s="170"/>
      <c r="S44" s="170"/>
    </row>
    <row r="45" spans="1:49" ht="13.8">
      <c r="A45" s="170"/>
      <c r="B45" s="170"/>
      <c r="C45" s="182" t="s">
        <v>808</v>
      </c>
      <c r="D45" s="170"/>
      <c r="E45" s="181" t="s">
        <v>761</v>
      </c>
      <c r="F45" s="170"/>
      <c r="G45" s="170"/>
      <c r="H45" s="170"/>
      <c r="I45" s="170"/>
      <c r="J45" s="170"/>
      <c r="K45" s="170"/>
      <c r="L45" s="170"/>
      <c r="M45" s="170"/>
      <c r="N45" s="170"/>
      <c r="O45" s="170"/>
      <c r="P45" s="170"/>
      <c r="Q45" s="170"/>
      <c r="R45" s="170"/>
      <c r="S45" s="170"/>
      <c r="X45" s="530" t="s">
        <v>752</v>
      </c>
      <c r="Y45" s="531"/>
      <c r="Z45" s="531"/>
      <c r="AA45" s="531"/>
      <c r="AB45" s="531"/>
      <c r="AC45" s="531"/>
      <c r="AD45" s="531"/>
      <c r="AE45" s="531"/>
      <c r="AF45" s="531"/>
      <c r="AG45" s="531"/>
      <c r="AH45" s="532"/>
    </row>
    <row r="46" spans="1:49" ht="13.8">
      <c r="A46" s="170"/>
      <c r="B46" s="170"/>
      <c r="C46" s="170"/>
      <c r="D46" s="170"/>
      <c r="E46" s="170"/>
      <c r="F46" s="170"/>
      <c r="G46" s="170"/>
      <c r="H46" s="170"/>
      <c r="I46" s="170"/>
      <c r="J46" s="170"/>
      <c r="K46" s="170"/>
      <c r="L46" s="170"/>
      <c r="M46" s="170"/>
      <c r="N46" s="170"/>
      <c r="O46" s="170"/>
      <c r="P46" s="170"/>
      <c r="Q46" s="170"/>
      <c r="R46" s="170"/>
      <c r="S46" s="170"/>
    </row>
    <row r="47" spans="1:49" ht="13.8">
      <c r="A47" s="170"/>
      <c r="B47" s="170"/>
      <c r="C47" s="170"/>
      <c r="D47" s="170"/>
      <c r="E47" s="170"/>
      <c r="F47" s="170"/>
      <c r="G47" s="170"/>
      <c r="H47" s="170"/>
      <c r="I47" s="170"/>
      <c r="J47" s="170"/>
      <c r="K47" s="170"/>
      <c r="L47" s="170"/>
      <c r="M47" s="170"/>
      <c r="N47" s="170"/>
      <c r="O47" s="170"/>
      <c r="P47" s="170"/>
      <c r="Q47" s="170"/>
      <c r="R47" s="170"/>
      <c r="S47" s="170"/>
    </row>
    <row r="48" spans="1:49" ht="13.8">
      <c r="A48" s="170"/>
      <c r="B48" s="170"/>
      <c r="C48" s="182" t="s">
        <v>809</v>
      </c>
      <c r="D48" s="170"/>
      <c r="E48" s="181" t="s">
        <v>762</v>
      </c>
      <c r="F48" s="170"/>
      <c r="G48" s="170"/>
      <c r="H48" s="170"/>
      <c r="I48" s="170"/>
      <c r="J48" s="170"/>
      <c r="K48" s="170"/>
      <c r="L48" s="170"/>
      <c r="M48" s="170"/>
      <c r="N48" s="170"/>
      <c r="O48" s="170"/>
      <c r="P48" s="170"/>
      <c r="Q48" s="170"/>
      <c r="R48" s="170"/>
      <c r="S48" s="170"/>
      <c r="AM48" s="530" t="s">
        <v>752</v>
      </c>
      <c r="AN48" s="531"/>
      <c r="AO48" s="531"/>
      <c r="AP48" s="531"/>
      <c r="AQ48" s="531"/>
      <c r="AR48" s="531"/>
      <c r="AS48" s="531"/>
      <c r="AT48" s="531"/>
      <c r="AU48" s="531"/>
      <c r="AV48" s="531"/>
      <c r="AW48" s="532"/>
    </row>
    <row r="49" spans="1:51" ht="13.8">
      <c r="A49" s="170"/>
      <c r="B49" s="170"/>
      <c r="C49" s="170"/>
      <c r="D49" s="170"/>
      <c r="E49" s="170"/>
      <c r="F49" s="170"/>
      <c r="G49" s="170"/>
      <c r="H49" s="170"/>
      <c r="I49" s="170"/>
      <c r="J49" s="170"/>
      <c r="K49" s="170"/>
      <c r="L49" s="170"/>
      <c r="M49" s="170"/>
      <c r="N49" s="170"/>
      <c r="O49" s="170"/>
      <c r="P49" s="170"/>
      <c r="Q49" s="170"/>
      <c r="R49" s="170"/>
      <c r="S49" s="170"/>
    </row>
    <row r="50" spans="1:51" ht="13.8">
      <c r="A50" s="170"/>
      <c r="B50" s="170"/>
      <c r="C50" s="170"/>
      <c r="D50" s="170"/>
      <c r="E50" s="181" t="s">
        <v>763</v>
      </c>
      <c r="F50" s="170"/>
      <c r="G50" s="170"/>
      <c r="H50" s="170"/>
      <c r="I50" s="170"/>
      <c r="J50" s="170"/>
      <c r="K50" s="170"/>
      <c r="L50" s="170"/>
      <c r="M50" s="170"/>
      <c r="N50" s="170"/>
      <c r="O50" s="170"/>
      <c r="P50" s="170"/>
      <c r="Q50" s="170"/>
      <c r="R50" s="170"/>
      <c r="S50" s="170"/>
      <c r="AM50" s="530" t="s">
        <v>752</v>
      </c>
      <c r="AN50" s="531"/>
      <c r="AO50" s="531"/>
      <c r="AP50" s="531"/>
      <c r="AQ50" s="531"/>
      <c r="AR50" s="531"/>
      <c r="AS50" s="531"/>
      <c r="AT50" s="531"/>
      <c r="AU50" s="531"/>
      <c r="AV50" s="531"/>
      <c r="AW50" s="532"/>
    </row>
    <row r="51" spans="1:51" ht="13.8">
      <c r="A51" s="170"/>
      <c r="B51" s="170"/>
      <c r="C51" s="170"/>
      <c r="D51" s="170"/>
      <c r="E51" s="170"/>
      <c r="F51" s="170"/>
      <c r="G51" s="170"/>
      <c r="H51" s="170"/>
      <c r="I51" s="170"/>
      <c r="J51" s="170"/>
      <c r="K51" s="170"/>
      <c r="L51" s="170"/>
      <c r="M51" s="170"/>
      <c r="N51" s="170"/>
      <c r="O51" s="170"/>
      <c r="P51" s="170"/>
      <c r="Q51" s="170"/>
      <c r="R51" s="170"/>
      <c r="S51" s="170"/>
    </row>
    <row r="52" spans="1:51" ht="13.8">
      <c r="A52" s="170"/>
      <c r="B52" s="170"/>
      <c r="C52" s="170"/>
      <c r="D52" s="170"/>
      <c r="E52" s="181" t="s">
        <v>765</v>
      </c>
      <c r="F52" s="170"/>
      <c r="G52" s="170"/>
      <c r="H52" s="170"/>
      <c r="I52" s="170"/>
      <c r="J52" s="170"/>
      <c r="K52" s="170"/>
      <c r="L52" s="170"/>
      <c r="M52" s="170"/>
      <c r="N52" s="170"/>
      <c r="O52" s="170"/>
      <c r="P52" s="170"/>
      <c r="Q52" s="170"/>
      <c r="R52" s="170"/>
      <c r="S52" s="170"/>
      <c r="AM52" s="602"/>
      <c r="AN52" s="603"/>
      <c r="AO52" s="603"/>
      <c r="AP52" s="603"/>
      <c r="AQ52" s="603"/>
      <c r="AR52" s="603"/>
      <c r="AS52" s="603"/>
      <c r="AT52" s="603"/>
      <c r="AU52" s="603"/>
      <c r="AV52" s="603"/>
      <c r="AW52" s="604"/>
    </row>
    <row r="53" spans="1:51" ht="13.8">
      <c r="A53" s="170"/>
      <c r="B53" s="170"/>
      <c r="C53" s="170"/>
      <c r="D53" s="170"/>
      <c r="E53" s="170"/>
      <c r="F53" s="170"/>
      <c r="G53" s="170"/>
      <c r="H53" s="170"/>
      <c r="I53" s="170"/>
      <c r="J53" s="170"/>
      <c r="K53" s="170"/>
      <c r="L53" s="170"/>
      <c r="M53" s="170"/>
      <c r="N53" s="170"/>
      <c r="O53" s="170"/>
      <c r="P53" s="170"/>
      <c r="Q53" s="170"/>
      <c r="R53" s="170"/>
      <c r="S53" s="170"/>
    </row>
    <row r="54" spans="1:51" ht="13.8">
      <c r="A54" s="170"/>
      <c r="B54" s="170"/>
      <c r="C54" s="170"/>
      <c r="D54" s="170"/>
      <c r="E54" s="170"/>
      <c r="F54" s="170"/>
      <c r="G54" s="170"/>
      <c r="H54" s="170"/>
      <c r="I54" s="170"/>
      <c r="J54" s="170"/>
      <c r="K54" s="170"/>
      <c r="L54" s="170"/>
      <c r="M54" s="170"/>
      <c r="N54" s="170"/>
      <c r="O54" s="170"/>
      <c r="P54" s="170"/>
      <c r="Q54" s="170"/>
      <c r="R54" s="170"/>
      <c r="S54" s="170"/>
    </row>
    <row r="55" spans="1:51" ht="13.8">
      <c r="A55" s="170"/>
      <c r="B55" s="170"/>
      <c r="C55" s="182" t="s">
        <v>810</v>
      </c>
      <c r="D55" s="170"/>
      <c r="E55" s="181" t="s">
        <v>764</v>
      </c>
      <c r="F55" s="170"/>
      <c r="G55" s="170"/>
      <c r="H55" s="170"/>
      <c r="I55" s="170"/>
      <c r="J55" s="170"/>
      <c r="K55" s="170"/>
      <c r="L55" s="170"/>
      <c r="M55" s="170"/>
      <c r="N55" s="170"/>
      <c r="O55" s="170"/>
      <c r="P55" s="170"/>
      <c r="Q55" s="170"/>
      <c r="R55" s="170"/>
      <c r="S55" s="170"/>
      <c r="AM55" s="530" t="s">
        <v>752</v>
      </c>
      <c r="AN55" s="531"/>
      <c r="AO55" s="531"/>
      <c r="AP55" s="531"/>
      <c r="AQ55" s="531"/>
      <c r="AR55" s="531"/>
      <c r="AS55" s="531"/>
      <c r="AT55" s="531"/>
      <c r="AU55" s="531"/>
      <c r="AV55" s="531"/>
      <c r="AW55" s="532"/>
    </row>
    <row r="56" spans="1:51" ht="13.8">
      <c r="A56" s="170"/>
      <c r="B56" s="170"/>
      <c r="C56" s="170"/>
      <c r="D56" s="170"/>
      <c r="E56" s="170"/>
      <c r="F56" s="170"/>
      <c r="G56" s="170"/>
      <c r="H56" s="170"/>
      <c r="I56" s="170"/>
      <c r="J56" s="170"/>
      <c r="K56" s="170"/>
      <c r="L56" s="170"/>
      <c r="M56" s="170"/>
      <c r="N56" s="170"/>
      <c r="O56" s="170"/>
      <c r="P56" s="170"/>
      <c r="Q56" s="170"/>
      <c r="R56" s="170"/>
      <c r="S56" s="170"/>
    </row>
    <row r="57" spans="1:51" ht="13.8">
      <c r="A57" s="170"/>
      <c r="B57" s="170"/>
      <c r="C57" s="170"/>
      <c r="D57" s="170"/>
      <c r="E57" s="181" t="s">
        <v>766</v>
      </c>
      <c r="F57" s="170"/>
      <c r="G57" s="170"/>
      <c r="H57" s="170"/>
      <c r="I57" s="170"/>
      <c r="J57" s="170"/>
      <c r="K57" s="170"/>
      <c r="L57" s="170"/>
      <c r="M57" s="170"/>
      <c r="N57" s="170"/>
      <c r="O57" s="170"/>
      <c r="P57" s="170"/>
      <c r="Q57" s="170"/>
      <c r="R57" s="170"/>
      <c r="S57" s="170"/>
      <c r="AM57" s="602"/>
      <c r="AN57" s="603"/>
      <c r="AO57" s="603"/>
      <c r="AP57" s="603"/>
      <c r="AQ57" s="603"/>
      <c r="AR57" s="603"/>
      <c r="AS57" s="603"/>
      <c r="AT57" s="603"/>
      <c r="AU57" s="603"/>
      <c r="AV57" s="603"/>
      <c r="AW57" s="604"/>
    </row>
    <row r="58" spans="1:51" ht="13.8">
      <c r="A58" s="170"/>
      <c r="B58" s="170"/>
      <c r="C58" s="170"/>
      <c r="D58" s="170"/>
      <c r="E58" s="170"/>
      <c r="F58" s="170"/>
      <c r="G58" s="170"/>
      <c r="H58" s="170"/>
      <c r="I58" s="170"/>
      <c r="J58" s="170"/>
      <c r="K58" s="170"/>
      <c r="L58" s="170"/>
      <c r="M58" s="170"/>
      <c r="N58" s="170"/>
      <c r="O58" s="170"/>
      <c r="P58" s="170"/>
      <c r="Q58" s="170"/>
      <c r="R58" s="170"/>
      <c r="S58" s="170"/>
    </row>
    <row r="59" spans="1:51" ht="13.8">
      <c r="A59" s="170"/>
      <c r="B59" s="170"/>
      <c r="C59" s="170"/>
      <c r="D59" s="170"/>
      <c r="E59" s="170"/>
      <c r="F59" s="170"/>
      <c r="G59" s="170"/>
      <c r="H59" s="170"/>
      <c r="I59" s="170"/>
      <c r="J59" s="170"/>
      <c r="K59" s="170"/>
      <c r="L59" s="170"/>
      <c r="M59" s="170"/>
      <c r="N59" s="170"/>
      <c r="O59" s="170"/>
      <c r="P59" s="170"/>
      <c r="Q59" s="170"/>
      <c r="R59" s="170"/>
      <c r="S59" s="170"/>
    </row>
    <row r="60" spans="1:51" ht="13.8">
      <c r="A60" s="170"/>
      <c r="B60" s="170"/>
      <c r="C60" s="182" t="s">
        <v>811</v>
      </c>
      <c r="D60" s="170"/>
      <c r="E60" s="538" t="s">
        <v>767</v>
      </c>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0" t="s">
        <v>752</v>
      </c>
      <c r="AN60" s="531"/>
      <c r="AO60" s="531"/>
      <c r="AP60" s="531"/>
      <c r="AQ60" s="531"/>
      <c r="AR60" s="531"/>
      <c r="AS60" s="531"/>
      <c r="AT60" s="531"/>
      <c r="AU60" s="531"/>
      <c r="AV60" s="531"/>
      <c r="AW60" s="532"/>
    </row>
    <row r="61" spans="1:51" ht="13.8">
      <c r="A61" s="170"/>
      <c r="B61" s="170"/>
      <c r="C61" s="170"/>
      <c r="D61" s="170"/>
      <c r="E61" s="538"/>
      <c r="F61" s="538"/>
      <c r="G61" s="538"/>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row>
    <row r="62" spans="1:51" ht="13.8">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row>
    <row r="63" spans="1:51" ht="31.5" customHeight="1">
      <c r="A63" s="170"/>
      <c r="B63" s="170"/>
      <c r="C63" s="170"/>
      <c r="D63" s="170"/>
      <c r="E63" s="538" t="s">
        <v>972</v>
      </c>
      <c r="F63" s="538"/>
      <c r="G63" s="538"/>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538"/>
      <c r="AY63" s="538"/>
    </row>
    <row r="64" spans="1:51" ht="7.5" customHeight="1" thickBot="1">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row>
    <row r="65" spans="1:50" ht="27.75" customHeight="1">
      <c r="C65" s="170"/>
      <c r="D65" s="170"/>
      <c r="E65" s="170"/>
      <c r="F65" s="548" t="s">
        <v>760</v>
      </c>
      <c r="G65" s="549"/>
      <c r="H65" s="549"/>
      <c r="I65" s="549"/>
      <c r="J65" s="549"/>
      <c r="K65" s="549"/>
      <c r="L65" s="549"/>
      <c r="M65" s="549"/>
      <c r="N65" s="549"/>
      <c r="O65" s="549"/>
      <c r="P65" s="549"/>
      <c r="Q65" s="553" t="s">
        <v>784</v>
      </c>
      <c r="R65" s="554"/>
      <c r="S65" s="554"/>
      <c r="T65" s="554"/>
      <c r="U65" s="554"/>
      <c r="V65" s="554"/>
      <c r="W65" s="555"/>
      <c r="X65" s="553" t="s">
        <v>911</v>
      </c>
      <c r="Y65" s="642"/>
      <c r="Z65" s="642"/>
      <c r="AA65" s="642"/>
      <c r="AB65" s="642"/>
      <c r="AC65" s="642"/>
      <c r="AD65" s="643"/>
      <c r="AE65" s="170"/>
      <c r="AF65" s="170"/>
      <c r="AG65" s="170"/>
      <c r="AH65" s="170"/>
    </row>
    <row r="66" spans="1:50" ht="27.75" customHeight="1" thickBot="1">
      <c r="C66" s="170"/>
      <c r="D66" s="170"/>
      <c r="E66" s="170"/>
      <c r="F66" s="640"/>
      <c r="G66" s="641"/>
      <c r="H66" s="641"/>
      <c r="I66" s="641"/>
      <c r="J66" s="641"/>
      <c r="K66" s="641"/>
      <c r="L66" s="641"/>
      <c r="M66" s="641"/>
      <c r="N66" s="641"/>
      <c r="O66" s="641"/>
      <c r="P66" s="641"/>
      <c r="Q66" s="613"/>
      <c r="R66" s="614"/>
      <c r="S66" s="614"/>
      <c r="T66" s="614"/>
      <c r="U66" s="614"/>
      <c r="V66" s="614"/>
      <c r="W66" s="615"/>
      <c r="X66" s="644"/>
      <c r="Y66" s="645"/>
      <c r="Z66" s="645"/>
      <c r="AA66" s="645"/>
      <c r="AB66" s="645"/>
      <c r="AC66" s="645"/>
      <c r="AD66" s="646"/>
      <c r="AE66" s="170"/>
      <c r="AF66" s="170"/>
      <c r="AG66" s="170"/>
      <c r="AH66" s="170"/>
    </row>
    <row r="67" spans="1:50" ht="15" customHeight="1">
      <c r="C67" s="170"/>
      <c r="D67" s="170"/>
      <c r="E67" s="170"/>
      <c r="F67" s="525" t="s">
        <v>829</v>
      </c>
      <c r="G67" s="526"/>
      <c r="H67" s="526"/>
      <c r="I67" s="526"/>
      <c r="J67" s="526"/>
      <c r="K67" s="526"/>
      <c r="L67" s="526"/>
      <c r="M67" s="526"/>
      <c r="N67" s="526"/>
      <c r="O67" s="526"/>
      <c r="P67" s="527"/>
      <c r="Q67" s="647"/>
      <c r="R67" s="648"/>
      <c r="S67" s="648"/>
      <c r="T67" s="648"/>
      <c r="U67" s="648"/>
      <c r="V67" s="648"/>
      <c r="W67" s="649"/>
      <c r="X67" s="650"/>
      <c r="Y67" s="650"/>
      <c r="Z67" s="650"/>
      <c r="AA67" s="650"/>
      <c r="AB67" s="650"/>
      <c r="AC67" s="650"/>
      <c r="AD67" s="651"/>
    </row>
    <row r="68" spans="1:50" ht="15" customHeight="1">
      <c r="C68" s="170"/>
      <c r="D68" s="170"/>
      <c r="E68" s="170"/>
      <c r="F68" s="525" t="s">
        <v>830</v>
      </c>
      <c r="G68" s="526"/>
      <c r="H68" s="526"/>
      <c r="I68" s="526"/>
      <c r="J68" s="526"/>
      <c r="K68" s="526"/>
      <c r="L68" s="526"/>
      <c r="M68" s="526"/>
      <c r="N68" s="526"/>
      <c r="O68" s="526"/>
      <c r="P68" s="527"/>
      <c r="Q68" s="652"/>
      <c r="R68" s="653"/>
      <c r="S68" s="653"/>
      <c r="T68" s="653"/>
      <c r="U68" s="653"/>
      <c r="V68" s="653"/>
      <c r="W68" s="654"/>
      <c r="X68" s="627"/>
      <c r="Y68" s="627"/>
      <c r="Z68" s="627"/>
      <c r="AA68" s="627"/>
      <c r="AB68" s="627"/>
      <c r="AC68" s="627"/>
      <c r="AD68" s="628"/>
    </row>
    <row r="69" spans="1:50" ht="15" customHeight="1">
      <c r="C69" s="170"/>
      <c r="D69" s="170"/>
      <c r="E69" s="170"/>
      <c r="F69" s="525" t="s">
        <v>831</v>
      </c>
      <c r="G69" s="526"/>
      <c r="H69" s="526"/>
      <c r="I69" s="526"/>
      <c r="J69" s="526"/>
      <c r="K69" s="526"/>
      <c r="L69" s="526"/>
      <c r="M69" s="526"/>
      <c r="N69" s="526"/>
      <c r="O69" s="526"/>
      <c r="P69" s="527"/>
      <c r="Q69" s="652"/>
      <c r="R69" s="653"/>
      <c r="S69" s="653"/>
      <c r="T69" s="653"/>
      <c r="U69" s="653"/>
      <c r="V69" s="653"/>
      <c r="W69" s="654"/>
      <c r="X69" s="627"/>
      <c r="Y69" s="627"/>
      <c r="Z69" s="627"/>
      <c r="AA69" s="627"/>
      <c r="AB69" s="627"/>
      <c r="AC69" s="627"/>
      <c r="AD69" s="628"/>
    </row>
    <row r="70" spans="1:50" ht="15" customHeight="1">
      <c r="C70" s="170"/>
      <c r="D70" s="170"/>
      <c r="E70" s="170"/>
      <c r="F70" s="525" t="s">
        <v>832</v>
      </c>
      <c r="G70" s="526"/>
      <c r="H70" s="526"/>
      <c r="I70" s="526"/>
      <c r="J70" s="526"/>
      <c r="K70" s="526"/>
      <c r="L70" s="526"/>
      <c r="M70" s="526"/>
      <c r="N70" s="526"/>
      <c r="O70" s="526"/>
      <c r="P70" s="527"/>
      <c r="Q70" s="652"/>
      <c r="R70" s="653"/>
      <c r="S70" s="653"/>
      <c r="T70" s="653"/>
      <c r="U70" s="653"/>
      <c r="V70" s="653"/>
      <c r="W70" s="654"/>
      <c r="X70" s="627"/>
      <c r="Y70" s="627"/>
      <c r="Z70" s="627"/>
      <c r="AA70" s="627"/>
      <c r="AB70" s="627"/>
      <c r="AC70" s="627"/>
      <c r="AD70" s="628"/>
    </row>
    <row r="71" spans="1:50" ht="15" customHeight="1">
      <c r="C71" s="170"/>
      <c r="D71" s="170"/>
      <c r="E71" s="170"/>
      <c r="F71" s="525" t="s">
        <v>833</v>
      </c>
      <c r="G71" s="526"/>
      <c r="H71" s="526"/>
      <c r="I71" s="526"/>
      <c r="J71" s="526"/>
      <c r="K71" s="526"/>
      <c r="L71" s="526"/>
      <c r="M71" s="526"/>
      <c r="N71" s="526"/>
      <c r="O71" s="526"/>
      <c r="P71" s="527"/>
      <c r="Q71" s="652"/>
      <c r="R71" s="653"/>
      <c r="S71" s="653"/>
      <c r="T71" s="653"/>
      <c r="U71" s="653"/>
      <c r="V71" s="653"/>
      <c r="W71" s="654"/>
      <c r="X71" s="627"/>
      <c r="Y71" s="627"/>
      <c r="Z71" s="627"/>
      <c r="AA71" s="627"/>
      <c r="AB71" s="627"/>
      <c r="AC71" s="627"/>
      <c r="AD71" s="628"/>
    </row>
    <row r="72" spans="1:50" ht="15" customHeight="1">
      <c r="C72" s="170"/>
      <c r="D72" s="170"/>
      <c r="E72" s="170"/>
      <c r="F72" s="525" t="s">
        <v>834</v>
      </c>
      <c r="G72" s="526"/>
      <c r="H72" s="526"/>
      <c r="I72" s="526"/>
      <c r="J72" s="526"/>
      <c r="K72" s="526"/>
      <c r="L72" s="526"/>
      <c r="M72" s="526"/>
      <c r="N72" s="526"/>
      <c r="O72" s="526"/>
      <c r="P72" s="527"/>
      <c r="Q72" s="652"/>
      <c r="R72" s="653"/>
      <c r="S72" s="653"/>
      <c r="T72" s="653"/>
      <c r="U72" s="653"/>
      <c r="V72" s="653"/>
      <c r="W72" s="654"/>
      <c r="X72" s="627"/>
      <c r="Y72" s="627"/>
      <c r="Z72" s="627"/>
      <c r="AA72" s="627"/>
      <c r="AB72" s="627"/>
      <c r="AC72" s="627"/>
      <c r="AD72" s="628"/>
    </row>
    <row r="73" spans="1:50" ht="15" customHeight="1">
      <c r="C73" s="170"/>
      <c r="D73" s="170"/>
      <c r="E73" s="170"/>
      <c r="F73" s="525" t="s">
        <v>835</v>
      </c>
      <c r="G73" s="526"/>
      <c r="H73" s="526"/>
      <c r="I73" s="526"/>
      <c r="J73" s="526"/>
      <c r="K73" s="526"/>
      <c r="L73" s="526"/>
      <c r="M73" s="526"/>
      <c r="N73" s="526"/>
      <c r="O73" s="526"/>
      <c r="P73" s="527"/>
      <c r="Q73" s="652"/>
      <c r="R73" s="653"/>
      <c r="S73" s="653"/>
      <c r="T73" s="653"/>
      <c r="U73" s="653"/>
      <c r="V73" s="653"/>
      <c r="W73" s="654"/>
      <c r="X73" s="627"/>
      <c r="Y73" s="627"/>
      <c r="Z73" s="627"/>
      <c r="AA73" s="627"/>
      <c r="AB73" s="627"/>
      <c r="AC73" s="627"/>
      <c r="AD73" s="628"/>
    </row>
    <row r="74" spans="1:50" ht="15" customHeight="1">
      <c r="C74" s="170"/>
      <c r="D74" s="170"/>
      <c r="E74" s="170"/>
      <c r="F74" s="525" t="s">
        <v>836</v>
      </c>
      <c r="G74" s="526"/>
      <c r="H74" s="526"/>
      <c r="I74" s="526"/>
      <c r="J74" s="526"/>
      <c r="K74" s="526"/>
      <c r="L74" s="526"/>
      <c r="M74" s="526"/>
      <c r="N74" s="526"/>
      <c r="O74" s="526"/>
      <c r="P74" s="527"/>
      <c r="Q74" s="652"/>
      <c r="R74" s="653"/>
      <c r="S74" s="653"/>
      <c r="T74" s="653"/>
      <c r="U74" s="653"/>
      <c r="V74" s="653"/>
      <c r="W74" s="654"/>
      <c r="X74" s="627"/>
      <c r="Y74" s="627"/>
      <c r="Z74" s="627"/>
      <c r="AA74" s="627"/>
      <c r="AB74" s="627"/>
      <c r="AC74" s="627"/>
      <c r="AD74" s="628"/>
    </row>
    <row r="75" spans="1:50" ht="15" customHeight="1">
      <c r="C75" s="170"/>
      <c r="D75" s="170"/>
      <c r="E75" s="170"/>
      <c r="F75" s="525" t="s">
        <v>837</v>
      </c>
      <c r="G75" s="526"/>
      <c r="H75" s="526"/>
      <c r="I75" s="526"/>
      <c r="J75" s="526"/>
      <c r="K75" s="526"/>
      <c r="L75" s="526"/>
      <c r="M75" s="526"/>
      <c r="N75" s="526"/>
      <c r="O75" s="526"/>
      <c r="P75" s="527"/>
      <c r="Q75" s="652"/>
      <c r="R75" s="653"/>
      <c r="S75" s="653"/>
      <c r="T75" s="653"/>
      <c r="U75" s="653"/>
      <c r="V75" s="653"/>
      <c r="W75" s="654"/>
      <c r="X75" s="627"/>
      <c r="Y75" s="627"/>
      <c r="Z75" s="627"/>
      <c r="AA75" s="627"/>
      <c r="AB75" s="627"/>
      <c r="AC75" s="627"/>
      <c r="AD75" s="628"/>
    </row>
    <row r="76" spans="1:50" ht="15" customHeight="1" thickBot="1">
      <c r="C76" s="170"/>
      <c r="D76" s="170"/>
      <c r="E76" s="170"/>
      <c r="F76" s="533" t="s">
        <v>838</v>
      </c>
      <c r="G76" s="534"/>
      <c r="H76" s="534"/>
      <c r="I76" s="534"/>
      <c r="J76" s="534"/>
      <c r="K76" s="534"/>
      <c r="L76" s="534"/>
      <c r="M76" s="534"/>
      <c r="N76" s="534"/>
      <c r="O76" s="534"/>
      <c r="P76" s="535"/>
      <c r="Q76" s="655"/>
      <c r="R76" s="656"/>
      <c r="S76" s="656"/>
      <c r="T76" s="656"/>
      <c r="U76" s="656"/>
      <c r="V76" s="656"/>
      <c r="W76" s="657"/>
      <c r="X76" s="635"/>
      <c r="Y76" s="635"/>
      <c r="Z76" s="635"/>
      <c r="AA76" s="635"/>
      <c r="AB76" s="635"/>
      <c r="AC76" s="635"/>
      <c r="AD76" s="636"/>
    </row>
    <row r="77" spans="1:50" ht="12.75" customHeight="1"/>
    <row r="78" spans="1:50" ht="13.8">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row>
    <row r="79" spans="1:50" ht="13.8">
      <c r="A79" s="170"/>
      <c r="B79" s="170"/>
      <c r="C79" s="182" t="s">
        <v>812</v>
      </c>
      <c r="D79" s="170"/>
      <c r="E79" s="538" t="s">
        <v>792</v>
      </c>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c r="AK79" s="538"/>
      <c r="AL79" s="538"/>
      <c r="AM79" s="538"/>
      <c r="AN79" s="530" t="s">
        <v>752</v>
      </c>
      <c r="AO79" s="531"/>
      <c r="AP79" s="531"/>
      <c r="AQ79" s="531"/>
      <c r="AR79" s="531"/>
      <c r="AS79" s="531"/>
      <c r="AT79" s="531"/>
      <c r="AU79" s="531"/>
      <c r="AV79" s="531"/>
      <c r="AW79" s="531"/>
      <c r="AX79" s="532"/>
    </row>
    <row r="80" spans="1:50" ht="13.8">
      <c r="A80" s="170"/>
      <c r="B80" s="170"/>
      <c r="C80" s="184"/>
      <c r="D80" s="170"/>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c r="AK80" s="538"/>
      <c r="AL80" s="538"/>
      <c r="AM80" s="538"/>
    </row>
    <row r="81" spans="1:51" ht="4.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row>
    <row r="82" spans="1:51" ht="33" customHeight="1">
      <c r="A82" s="170"/>
      <c r="B82" s="170"/>
      <c r="C82" s="170"/>
      <c r="D82" s="170"/>
      <c r="E82" s="538" t="s">
        <v>973</v>
      </c>
      <c r="F82" s="538"/>
      <c r="G82" s="538"/>
      <c r="H82" s="538"/>
      <c r="I82" s="538"/>
      <c r="J82" s="538"/>
      <c r="K82" s="538"/>
      <c r="L82" s="538"/>
      <c r="M82" s="538"/>
      <c r="N82" s="538"/>
      <c r="O82" s="538"/>
      <c r="P82" s="538"/>
      <c r="Q82" s="538"/>
      <c r="R82" s="538"/>
      <c r="S82" s="538"/>
      <c r="T82" s="538"/>
      <c r="U82" s="538"/>
      <c r="V82" s="538"/>
      <c r="W82" s="538"/>
      <c r="X82" s="538"/>
      <c r="Y82" s="538"/>
      <c r="Z82" s="538"/>
      <c r="AA82" s="538"/>
      <c r="AB82" s="538"/>
      <c r="AC82" s="538"/>
      <c r="AD82" s="538"/>
      <c r="AE82" s="538"/>
      <c r="AF82" s="538"/>
      <c r="AG82" s="538"/>
      <c r="AH82" s="538"/>
      <c r="AI82" s="538"/>
      <c r="AJ82" s="538"/>
      <c r="AK82" s="538"/>
      <c r="AL82" s="538"/>
      <c r="AM82" s="538"/>
      <c r="AN82" s="538"/>
      <c r="AO82" s="538"/>
      <c r="AP82" s="538"/>
      <c r="AQ82" s="538"/>
      <c r="AR82" s="538"/>
      <c r="AS82" s="538"/>
      <c r="AT82" s="538"/>
      <c r="AU82" s="538"/>
      <c r="AV82" s="538"/>
      <c r="AW82" s="538"/>
      <c r="AX82" s="538"/>
      <c r="AY82" s="538"/>
    </row>
    <row r="83" spans="1:51" ht="14.4" thickBo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row>
    <row r="84" spans="1:51" ht="27.75" customHeight="1">
      <c r="A84" s="170"/>
      <c r="B84" s="170"/>
      <c r="C84" s="170"/>
      <c r="D84" s="170"/>
      <c r="E84" s="170"/>
      <c r="F84" s="548" t="s">
        <v>760</v>
      </c>
      <c r="G84" s="549"/>
      <c r="H84" s="549"/>
      <c r="I84" s="549"/>
      <c r="J84" s="549"/>
      <c r="K84" s="549"/>
      <c r="L84" s="549"/>
      <c r="M84" s="549"/>
      <c r="N84" s="549"/>
      <c r="O84" s="549"/>
      <c r="P84" s="549"/>
      <c r="Q84" s="553" t="s">
        <v>768</v>
      </c>
      <c r="R84" s="554"/>
      <c r="S84" s="554"/>
      <c r="T84" s="554"/>
      <c r="U84" s="554"/>
      <c r="V84" s="554"/>
      <c r="W84" s="555"/>
      <c r="X84" s="553" t="s">
        <v>839</v>
      </c>
      <c r="Y84" s="554"/>
      <c r="Z84" s="554"/>
      <c r="AA84" s="554"/>
      <c r="AB84" s="554"/>
      <c r="AC84" s="554"/>
      <c r="AD84" s="555"/>
      <c r="AE84" s="170"/>
      <c r="AF84" s="170"/>
      <c r="AG84" s="170"/>
      <c r="AH84" s="170"/>
      <c r="AI84" s="170"/>
    </row>
    <row r="85" spans="1:51" ht="27.75" customHeight="1" thickBot="1">
      <c r="A85" s="170"/>
      <c r="B85" s="170"/>
      <c r="C85" s="170"/>
      <c r="D85" s="170"/>
      <c r="E85" s="170"/>
      <c r="F85" s="640"/>
      <c r="G85" s="641"/>
      <c r="H85" s="641"/>
      <c r="I85" s="641"/>
      <c r="J85" s="641"/>
      <c r="K85" s="641"/>
      <c r="L85" s="641"/>
      <c r="M85" s="641"/>
      <c r="N85" s="641"/>
      <c r="O85" s="641"/>
      <c r="P85" s="641"/>
      <c r="Q85" s="613"/>
      <c r="R85" s="614"/>
      <c r="S85" s="614"/>
      <c r="T85" s="614"/>
      <c r="U85" s="614"/>
      <c r="V85" s="614"/>
      <c r="W85" s="615"/>
      <c r="X85" s="613"/>
      <c r="Y85" s="614"/>
      <c r="Z85" s="614"/>
      <c r="AA85" s="614"/>
      <c r="AB85" s="614"/>
      <c r="AC85" s="614"/>
      <c r="AD85" s="615"/>
      <c r="AE85" s="170"/>
      <c r="AF85" s="170"/>
      <c r="AG85" s="170"/>
      <c r="AH85" s="170"/>
      <c r="AI85" s="170"/>
    </row>
    <row r="86" spans="1:51" ht="13.8">
      <c r="B86" s="170"/>
      <c r="C86" s="170"/>
      <c r="D86" s="170"/>
      <c r="E86" s="170"/>
      <c r="F86" s="525" t="s">
        <v>829</v>
      </c>
      <c r="G86" s="526"/>
      <c r="H86" s="526"/>
      <c r="I86" s="526"/>
      <c r="J86" s="526"/>
      <c r="K86" s="526"/>
      <c r="L86" s="526"/>
      <c r="M86" s="526"/>
      <c r="N86" s="526"/>
      <c r="O86" s="526"/>
      <c r="P86" s="526"/>
      <c r="Q86" s="647"/>
      <c r="R86" s="648"/>
      <c r="S86" s="648"/>
      <c r="T86" s="648"/>
      <c r="U86" s="648"/>
      <c r="V86" s="648"/>
      <c r="W86" s="649"/>
      <c r="X86" s="650"/>
      <c r="Y86" s="650"/>
      <c r="Z86" s="650"/>
      <c r="AA86" s="650"/>
      <c r="AB86" s="650"/>
      <c r="AC86" s="650"/>
      <c r="AD86" s="651"/>
    </row>
    <row r="87" spans="1:51" ht="13.8">
      <c r="B87" s="170"/>
      <c r="C87" s="170"/>
      <c r="D87" s="170"/>
      <c r="E87" s="170"/>
      <c r="F87" s="525" t="s">
        <v>830</v>
      </c>
      <c r="G87" s="526"/>
      <c r="H87" s="526"/>
      <c r="I87" s="526"/>
      <c r="J87" s="526"/>
      <c r="K87" s="526"/>
      <c r="L87" s="526"/>
      <c r="M87" s="526"/>
      <c r="N87" s="526"/>
      <c r="O87" s="526"/>
      <c r="P87" s="526"/>
      <c r="Q87" s="652"/>
      <c r="R87" s="653"/>
      <c r="S87" s="653"/>
      <c r="T87" s="653"/>
      <c r="U87" s="653"/>
      <c r="V87" s="653"/>
      <c r="W87" s="654"/>
      <c r="X87" s="627"/>
      <c r="Y87" s="627"/>
      <c r="Z87" s="627"/>
      <c r="AA87" s="627"/>
      <c r="AB87" s="627"/>
      <c r="AC87" s="627"/>
      <c r="AD87" s="628"/>
    </row>
    <row r="88" spans="1:51" ht="13.8">
      <c r="B88" s="170"/>
      <c r="C88" s="170"/>
      <c r="D88" s="170"/>
      <c r="E88" s="170"/>
      <c r="F88" s="525" t="s">
        <v>831</v>
      </c>
      <c r="G88" s="526"/>
      <c r="H88" s="526"/>
      <c r="I88" s="526"/>
      <c r="J88" s="526"/>
      <c r="K88" s="526"/>
      <c r="L88" s="526"/>
      <c r="M88" s="526"/>
      <c r="N88" s="526"/>
      <c r="O88" s="526"/>
      <c r="P88" s="526"/>
      <c r="Q88" s="652"/>
      <c r="R88" s="653"/>
      <c r="S88" s="653"/>
      <c r="T88" s="653"/>
      <c r="U88" s="653"/>
      <c r="V88" s="653"/>
      <c r="W88" s="654"/>
      <c r="X88" s="627"/>
      <c r="Y88" s="627"/>
      <c r="Z88" s="627"/>
      <c r="AA88" s="627"/>
      <c r="AB88" s="627"/>
      <c r="AC88" s="627"/>
      <c r="AD88" s="628"/>
    </row>
    <row r="89" spans="1:51" ht="13.8">
      <c r="B89" s="170"/>
      <c r="C89" s="170"/>
      <c r="D89" s="170"/>
      <c r="E89" s="170"/>
      <c r="F89" s="525" t="s">
        <v>832</v>
      </c>
      <c r="G89" s="526"/>
      <c r="H89" s="526"/>
      <c r="I89" s="526"/>
      <c r="J89" s="526"/>
      <c r="K89" s="526"/>
      <c r="L89" s="526"/>
      <c r="M89" s="526"/>
      <c r="N89" s="526"/>
      <c r="O89" s="526"/>
      <c r="P89" s="526"/>
      <c r="Q89" s="652"/>
      <c r="R89" s="653"/>
      <c r="S89" s="653"/>
      <c r="T89" s="653"/>
      <c r="U89" s="653"/>
      <c r="V89" s="653"/>
      <c r="W89" s="654"/>
      <c r="X89" s="627"/>
      <c r="Y89" s="627"/>
      <c r="Z89" s="627"/>
      <c r="AA89" s="627"/>
      <c r="AB89" s="627"/>
      <c r="AC89" s="627"/>
      <c r="AD89" s="628"/>
    </row>
    <row r="90" spans="1:51" ht="13.8">
      <c r="B90" s="170"/>
      <c r="C90" s="170"/>
      <c r="D90" s="170"/>
      <c r="E90" s="170"/>
      <c r="F90" s="525" t="s">
        <v>833</v>
      </c>
      <c r="G90" s="526"/>
      <c r="H90" s="526"/>
      <c r="I90" s="526"/>
      <c r="J90" s="526"/>
      <c r="K90" s="526"/>
      <c r="L90" s="526"/>
      <c r="M90" s="526"/>
      <c r="N90" s="526"/>
      <c r="O90" s="526"/>
      <c r="P90" s="526"/>
      <c r="Q90" s="652"/>
      <c r="R90" s="653"/>
      <c r="S90" s="653"/>
      <c r="T90" s="653"/>
      <c r="U90" s="653"/>
      <c r="V90" s="653"/>
      <c r="W90" s="654"/>
      <c r="X90" s="627"/>
      <c r="Y90" s="627"/>
      <c r="Z90" s="627"/>
      <c r="AA90" s="627"/>
      <c r="AB90" s="627"/>
      <c r="AC90" s="627"/>
      <c r="AD90" s="628"/>
    </row>
    <row r="91" spans="1:51" ht="13.8">
      <c r="B91" s="170"/>
      <c r="C91" s="170"/>
      <c r="D91" s="170"/>
      <c r="E91" s="170"/>
      <c r="F91" s="525" t="s">
        <v>834</v>
      </c>
      <c r="G91" s="526"/>
      <c r="H91" s="526"/>
      <c r="I91" s="526"/>
      <c r="J91" s="526"/>
      <c r="K91" s="526"/>
      <c r="L91" s="526"/>
      <c r="M91" s="526"/>
      <c r="N91" s="526"/>
      <c r="O91" s="526"/>
      <c r="P91" s="526"/>
      <c r="Q91" s="652"/>
      <c r="R91" s="653"/>
      <c r="S91" s="653"/>
      <c r="T91" s="653"/>
      <c r="U91" s="653"/>
      <c r="V91" s="653"/>
      <c r="W91" s="654"/>
      <c r="X91" s="627"/>
      <c r="Y91" s="627"/>
      <c r="Z91" s="627"/>
      <c r="AA91" s="627"/>
      <c r="AB91" s="627"/>
      <c r="AC91" s="627"/>
      <c r="AD91" s="628"/>
    </row>
    <row r="92" spans="1:51" ht="13.8">
      <c r="B92" s="170"/>
      <c r="C92" s="170"/>
      <c r="D92" s="170"/>
      <c r="E92" s="170"/>
      <c r="F92" s="525" t="s">
        <v>835</v>
      </c>
      <c r="G92" s="526"/>
      <c r="H92" s="526"/>
      <c r="I92" s="526"/>
      <c r="J92" s="526"/>
      <c r="K92" s="526"/>
      <c r="L92" s="526"/>
      <c r="M92" s="526"/>
      <c r="N92" s="526"/>
      <c r="O92" s="526"/>
      <c r="P92" s="526"/>
      <c r="Q92" s="652"/>
      <c r="R92" s="653"/>
      <c r="S92" s="653"/>
      <c r="T92" s="653"/>
      <c r="U92" s="653"/>
      <c r="V92" s="653"/>
      <c r="W92" s="654"/>
      <c r="X92" s="627"/>
      <c r="Y92" s="627"/>
      <c r="Z92" s="627"/>
      <c r="AA92" s="627"/>
      <c r="AB92" s="627"/>
      <c r="AC92" s="627"/>
      <c r="AD92" s="628"/>
    </row>
    <row r="93" spans="1:51" ht="13.8">
      <c r="B93" s="170"/>
      <c r="C93" s="170"/>
      <c r="D93" s="170"/>
      <c r="E93" s="170"/>
      <c r="F93" s="525" t="s">
        <v>836</v>
      </c>
      <c r="G93" s="526"/>
      <c r="H93" s="526"/>
      <c r="I93" s="526"/>
      <c r="J93" s="526"/>
      <c r="K93" s="526"/>
      <c r="L93" s="526"/>
      <c r="M93" s="526"/>
      <c r="N93" s="526"/>
      <c r="O93" s="526"/>
      <c r="P93" s="526"/>
      <c r="Q93" s="652"/>
      <c r="R93" s="653"/>
      <c r="S93" s="653"/>
      <c r="T93" s="653"/>
      <c r="U93" s="653"/>
      <c r="V93" s="653"/>
      <c r="W93" s="654"/>
      <c r="X93" s="627"/>
      <c r="Y93" s="627"/>
      <c r="Z93" s="627"/>
      <c r="AA93" s="627"/>
      <c r="AB93" s="627"/>
      <c r="AC93" s="627"/>
      <c r="AD93" s="628"/>
    </row>
    <row r="94" spans="1:51" ht="13.8">
      <c r="B94" s="170"/>
      <c r="C94" s="170"/>
      <c r="D94" s="170"/>
      <c r="E94" s="170"/>
      <c r="F94" s="525" t="s">
        <v>837</v>
      </c>
      <c r="G94" s="526"/>
      <c r="H94" s="526"/>
      <c r="I94" s="526"/>
      <c r="J94" s="526"/>
      <c r="K94" s="526"/>
      <c r="L94" s="526"/>
      <c r="M94" s="526"/>
      <c r="N94" s="526"/>
      <c r="O94" s="526"/>
      <c r="P94" s="526"/>
      <c r="Q94" s="652"/>
      <c r="R94" s="653"/>
      <c r="S94" s="653"/>
      <c r="T94" s="653"/>
      <c r="U94" s="653"/>
      <c r="V94" s="653"/>
      <c r="W94" s="654"/>
      <c r="X94" s="627"/>
      <c r="Y94" s="627"/>
      <c r="Z94" s="627"/>
      <c r="AA94" s="627"/>
      <c r="AB94" s="627"/>
      <c r="AC94" s="627"/>
      <c r="AD94" s="628"/>
    </row>
    <row r="95" spans="1:51" ht="14.4" thickBot="1">
      <c r="B95" s="170"/>
      <c r="C95" s="170"/>
      <c r="D95" s="170"/>
      <c r="E95" s="170"/>
      <c r="F95" s="533" t="s">
        <v>838</v>
      </c>
      <c r="G95" s="534"/>
      <c r="H95" s="534"/>
      <c r="I95" s="534"/>
      <c r="J95" s="534"/>
      <c r="K95" s="534"/>
      <c r="L95" s="534"/>
      <c r="M95" s="534"/>
      <c r="N95" s="534"/>
      <c r="O95" s="534"/>
      <c r="P95" s="534"/>
      <c r="Q95" s="655"/>
      <c r="R95" s="656"/>
      <c r="S95" s="656"/>
      <c r="T95" s="656"/>
      <c r="U95" s="656"/>
      <c r="V95" s="656"/>
      <c r="W95" s="657"/>
      <c r="X95" s="635"/>
      <c r="Y95" s="635"/>
      <c r="Z95" s="635"/>
      <c r="AA95" s="635"/>
      <c r="AB95" s="635"/>
      <c r="AC95" s="635"/>
      <c r="AD95" s="636"/>
    </row>
    <row r="96" spans="1:51" ht="13.8">
      <c r="B96" s="170"/>
      <c r="C96" s="170"/>
      <c r="D96" s="170"/>
      <c r="E96" s="170"/>
      <c r="F96" s="170"/>
      <c r="G96" s="170"/>
      <c r="H96" s="170"/>
      <c r="I96" s="170"/>
      <c r="J96" s="170"/>
      <c r="K96" s="170"/>
      <c r="L96" s="170"/>
      <c r="M96" s="170"/>
      <c r="N96" s="170"/>
      <c r="O96" s="170"/>
      <c r="P96" s="170"/>
    </row>
    <row r="97" spans="3:49" ht="12.75" customHeight="1"/>
    <row r="98" spans="3:49" ht="13.8">
      <c r="C98" s="185" t="s">
        <v>813</v>
      </c>
      <c r="E98" s="538" t="s">
        <v>769</v>
      </c>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38"/>
      <c r="AP98" s="538"/>
      <c r="AQ98" s="538"/>
      <c r="AR98" s="538"/>
      <c r="AS98" s="538"/>
      <c r="AT98" s="538"/>
      <c r="AU98" s="538"/>
      <c r="AV98" s="538"/>
      <c r="AW98" s="538"/>
    </row>
    <row r="99" spans="3:49" ht="13.8">
      <c r="C99" s="183"/>
      <c r="E99" s="538"/>
      <c r="F99" s="538"/>
      <c r="G99" s="538"/>
      <c r="H99" s="538"/>
      <c r="I99" s="538"/>
      <c r="J99" s="538"/>
      <c r="K99" s="538"/>
      <c r="L99" s="538"/>
      <c r="M99" s="538"/>
      <c r="N99" s="538"/>
      <c r="O99" s="538"/>
      <c r="P99" s="538"/>
      <c r="Q99" s="538"/>
      <c r="R99" s="538"/>
      <c r="S99" s="538"/>
      <c r="T99" s="538"/>
      <c r="U99" s="538"/>
      <c r="V99" s="538"/>
      <c r="W99" s="538"/>
      <c r="X99" s="538"/>
      <c r="Y99" s="538"/>
      <c r="Z99" s="538"/>
      <c r="AA99" s="538"/>
      <c r="AB99" s="538"/>
      <c r="AC99" s="538"/>
      <c r="AD99" s="538"/>
      <c r="AE99" s="538"/>
      <c r="AF99" s="538"/>
      <c r="AG99" s="538"/>
      <c r="AH99" s="538"/>
      <c r="AI99" s="538"/>
      <c r="AJ99" s="538"/>
      <c r="AK99" s="538"/>
      <c r="AL99" s="538"/>
      <c r="AM99" s="538"/>
      <c r="AN99" s="538"/>
      <c r="AO99" s="538"/>
      <c r="AP99" s="538"/>
      <c r="AQ99" s="538"/>
      <c r="AR99" s="538"/>
      <c r="AS99" s="538"/>
      <c r="AT99" s="538"/>
      <c r="AU99" s="538"/>
      <c r="AV99" s="538"/>
      <c r="AW99" s="538"/>
    </row>
    <row r="100" spans="3:49" ht="14.4" thickBot="1"/>
    <row r="101" spans="3:49" ht="12.75" customHeight="1">
      <c r="F101" s="658"/>
      <c r="G101" s="659"/>
      <c r="H101" s="659"/>
      <c r="I101" s="659"/>
      <c r="J101" s="659"/>
      <c r="K101" s="659"/>
      <c r="L101" s="659"/>
      <c r="M101" s="659"/>
      <c r="N101" s="659"/>
      <c r="O101" s="659"/>
      <c r="P101" s="659"/>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c r="AL101" s="659"/>
      <c r="AM101" s="659"/>
      <c r="AN101" s="659"/>
      <c r="AO101" s="659"/>
      <c r="AP101" s="659"/>
      <c r="AQ101" s="659"/>
      <c r="AR101" s="659"/>
      <c r="AS101" s="660"/>
    </row>
    <row r="102" spans="3:49" ht="12.75" customHeight="1">
      <c r="F102" s="661"/>
      <c r="G102" s="662"/>
      <c r="H102" s="662"/>
      <c r="I102" s="662"/>
      <c r="J102" s="662"/>
      <c r="K102" s="662"/>
      <c r="L102" s="662"/>
      <c r="M102" s="662"/>
      <c r="N102" s="662"/>
      <c r="O102" s="662"/>
      <c r="P102" s="662"/>
      <c r="Q102" s="662"/>
      <c r="R102" s="662"/>
      <c r="S102" s="662"/>
      <c r="T102" s="662"/>
      <c r="U102" s="662"/>
      <c r="V102" s="662"/>
      <c r="W102" s="662"/>
      <c r="X102" s="662"/>
      <c r="Y102" s="662"/>
      <c r="Z102" s="662"/>
      <c r="AA102" s="662"/>
      <c r="AB102" s="662"/>
      <c r="AC102" s="662"/>
      <c r="AD102" s="662"/>
      <c r="AE102" s="662"/>
      <c r="AF102" s="662"/>
      <c r="AG102" s="662"/>
      <c r="AH102" s="662"/>
      <c r="AI102" s="662"/>
      <c r="AJ102" s="662"/>
      <c r="AK102" s="662"/>
      <c r="AL102" s="662"/>
      <c r="AM102" s="662"/>
      <c r="AN102" s="662"/>
      <c r="AO102" s="662"/>
      <c r="AP102" s="662"/>
      <c r="AQ102" s="662"/>
      <c r="AR102" s="662"/>
      <c r="AS102" s="663"/>
    </row>
    <row r="103" spans="3:49" ht="12.75" customHeight="1">
      <c r="F103" s="661"/>
      <c r="G103" s="662"/>
      <c r="H103" s="662"/>
      <c r="I103" s="662"/>
      <c r="J103" s="662"/>
      <c r="K103" s="662"/>
      <c r="L103" s="662"/>
      <c r="M103" s="662"/>
      <c r="N103" s="662"/>
      <c r="O103" s="662"/>
      <c r="P103" s="662"/>
      <c r="Q103" s="662"/>
      <c r="R103" s="662"/>
      <c r="S103" s="662"/>
      <c r="T103" s="662"/>
      <c r="U103" s="662"/>
      <c r="V103" s="662"/>
      <c r="W103" s="662"/>
      <c r="X103" s="662"/>
      <c r="Y103" s="662"/>
      <c r="Z103" s="662"/>
      <c r="AA103" s="662"/>
      <c r="AB103" s="662"/>
      <c r="AC103" s="662"/>
      <c r="AD103" s="662"/>
      <c r="AE103" s="662"/>
      <c r="AF103" s="662"/>
      <c r="AG103" s="662"/>
      <c r="AH103" s="662"/>
      <c r="AI103" s="662"/>
      <c r="AJ103" s="662"/>
      <c r="AK103" s="662"/>
      <c r="AL103" s="662"/>
      <c r="AM103" s="662"/>
      <c r="AN103" s="662"/>
      <c r="AO103" s="662"/>
      <c r="AP103" s="662"/>
      <c r="AQ103" s="662"/>
      <c r="AR103" s="662"/>
      <c r="AS103" s="663"/>
    </row>
    <row r="104" spans="3:49" ht="13.5" customHeight="1" thickBot="1">
      <c r="F104" s="664"/>
      <c r="G104" s="665"/>
      <c r="H104" s="665"/>
      <c r="I104" s="665"/>
      <c r="J104" s="665"/>
      <c r="K104" s="665"/>
      <c r="L104" s="665"/>
      <c r="M104" s="665"/>
      <c r="N104" s="665"/>
      <c r="O104" s="665"/>
      <c r="P104" s="665"/>
      <c r="Q104" s="665"/>
      <c r="R104" s="665"/>
      <c r="S104" s="665"/>
      <c r="T104" s="665"/>
      <c r="U104" s="665"/>
      <c r="V104" s="665"/>
      <c r="W104" s="665"/>
      <c r="X104" s="665"/>
      <c r="Y104" s="665"/>
      <c r="Z104" s="665"/>
      <c r="AA104" s="665"/>
      <c r="AB104" s="665"/>
      <c r="AC104" s="665"/>
      <c r="AD104" s="665"/>
      <c r="AE104" s="665"/>
      <c r="AF104" s="665"/>
      <c r="AG104" s="665"/>
      <c r="AH104" s="665"/>
      <c r="AI104" s="665"/>
      <c r="AJ104" s="665"/>
      <c r="AK104" s="665"/>
      <c r="AL104" s="665"/>
      <c r="AM104" s="665"/>
      <c r="AN104" s="665"/>
      <c r="AO104" s="665"/>
      <c r="AP104" s="665"/>
      <c r="AQ104" s="665"/>
      <c r="AR104" s="665"/>
      <c r="AS104" s="666"/>
    </row>
    <row r="105" spans="3:49" ht="12.75" customHeight="1"/>
    <row r="106" spans="3:49" ht="12.75" customHeight="1"/>
    <row r="107" spans="3:49" ht="13.8">
      <c r="C107" s="186" t="s">
        <v>817</v>
      </c>
      <c r="E107" s="538" t="s">
        <v>770</v>
      </c>
      <c r="F107" s="538"/>
      <c r="G107" s="538"/>
      <c r="H107" s="538"/>
      <c r="I107" s="538"/>
      <c r="J107" s="538"/>
      <c r="K107" s="538"/>
      <c r="L107" s="538"/>
      <c r="M107" s="538"/>
      <c r="N107" s="538"/>
      <c r="O107" s="538"/>
      <c r="P107" s="538"/>
      <c r="Q107" s="538"/>
      <c r="R107" s="538"/>
      <c r="S107" s="538"/>
      <c r="T107" s="538"/>
      <c r="U107" s="538"/>
      <c r="V107" s="538"/>
      <c r="W107" s="538"/>
      <c r="X107" s="538"/>
      <c r="Y107" s="538"/>
      <c r="Z107" s="538"/>
      <c r="AA107" s="538"/>
      <c r="AB107" s="538"/>
      <c r="AC107" s="538"/>
      <c r="AD107" s="538"/>
      <c r="AE107" s="538"/>
      <c r="AF107" s="538"/>
      <c r="AG107" s="538"/>
      <c r="AH107" s="538"/>
      <c r="AI107" s="538"/>
      <c r="AJ107" s="538"/>
      <c r="AK107" s="538"/>
      <c r="AL107" s="538"/>
      <c r="AM107" s="530" t="s">
        <v>752</v>
      </c>
      <c r="AN107" s="531"/>
      <c r="AO107" s="531"/>
      <c r="AP107" s="531"/>
      <c r="AQ107" s="531"/>
      <c r="AR107" s="531"/>
      <c r="AS107" s="531"/>
      <c r="AT107" s="531"/>
      <c r="AU107" s="531"/>
      <c r="AV107" s="531"/>
      <c r="AW107" s="532"/>
    </row>
    <row r="108" spans="3:49" ht="12.75" customHeight="1">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38"/>
      <c r="AF108" s="538"/>
      <c r="AG108" s="538"/>
      <c r="AH108" s="538"/>
      <c r="AI108" s="538"/>
      <c r="AJ108" s="538"/>
      <c r="AK108" s="538"/>
      <c r="AL108" s="538"/>
    </row>
    <row r="109" spans="3:49" ht="6.75" customHeight="1">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row>
    <row r="110" spans="3:49" ht="13.8">
      <c r="E110" s="181" t="s">
        <v>771</v>
      </c>
    </row>
    <row r="111" spans="3:49" ht="14.4" thickBot="1"/>
    <row r="112" spans="3:49" ht="12.75" customHeight="1">
      <c r="F112" s="658"/>
      <c r="G112" s="659"/>
      <c r="H112" s="659"/>
      <c r="I112" s="659"/>
      <c r="J112" s="659"/>
      <c r="K112" s="659"/>
      <c r="L112" s="659"/>
      <c r="M112" s="659"/>
      <c r="N112" s="659"/>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60"/>
    </row>
    <row r="113" spans="3:52" ht="12.75" customHeight="1">
      <c r="F113" s="661"/>
      <c r="G113" s="662"/>
      <c r="H113" s="662"/>
      <c r="I113" s="662"/>
      <c r="J113" s="662"/>
      <c r="K113" s="662"/>
      <c r="L113" s="662"/>
      <c r="M113" s="662"/>
      <c r="N113" s="662"/>
      <c r="O113" s="662"/>
      <c r="P113" s="662"/>
      <c r="Q113" s="662"/>
      <c r="R113" s="662"/>
      <c r="S113" s="662"/>
      <c r="T113" s="662"/>
      <c r="U113" s="662"/>
      <c r="V113" s="662"/>
      <c r="W113" s="662"/>
      <c r="X113" s="662"/>
      <c r="Y113" s="662"/>
      <c r="Z113" s="662"/>
      <c r="AA113" s="662"/>
      <c r="AB113" s="662"/>
      <c r="AC113" s="662"/>
      <c r="AD113" s="662"/>
      <c r="AE113" s="662"/>
      <c r="AF113" s="662"/>
      <c r="AG113" s="662"/>
      <c r="AH113" s="662"/>
      <c r="AI113" s="662"/>
      <c r="AJ113" s="662"/>
      <c r="AK113" s="662"/>
      <c r="AL113" s="662"/>
      <c r="AM113" s="662"/>
      <c r="AN113" s="662"/>
      <c r="AO113" s="662"/>
      <c r="AP113" s="662"/>
      <c r="AQ113" s="662"/>
      <c r="AR113" s="662"/>
      <c r="AS113" s="663"/>
    </row>
    <row r="114" spans="3:52" ht="12.75" customHeight="1">
      <c r="F114" s="661"/>
      <c r="G114" s="662"/>
      <c r="H114" s="662"/>
      <c r="I114" s="662"/>
      <c r="J114" s="662"/>
      <c r="K114" s="662"/>
      <c r="L114" s="662"/>
      <c r="M114" s="662"/>
      <c r="N114" s="662"/>
      <c r="O114" s="662"/>
      <c r="P114" s="662"/>
      <c r="Q114" s="662"/>
      <c r="R114" s="662"/>
      <c r="S114" s="662"/>
      <c r="T114" s="662"/>
      <c r="U114" s="662"/>
      <c r="V114" s="662"/>
      <c r="W114" s="662"/>
      <c r="X114" s="662"/>
      <c r="Y114" s="662"/>
      <c r="Z114" s="662"/>
      <c r="AA114" s="662"/>
      <c r="AB114" s="662"/>
      <c r="AC114" s="662"/>
      <c r="AD114" s="662"/>
      <c r="AE114" s="662"/>
      <c r="AF114" s="662"/>
      <c r="AG114" s="662"/>
      <c r="AH114" s="662"/>
      <c r="AI114" s="662"/>
      <c r="AJ114" s="662"/>
      <c r="AK114" s="662"/>
      <c r="AL114" s="662"/>
      <c r="AM114" s="662"/>
      <c r="AN114" s="662"/>
      <c r="AO114" s="662"/>
      <c r="AP114" s="662"/>
      <c r="AQ114" s="662"/>
      <c r="AR114" s="662"/>
      <c r="AS114" s="663"/>
    </row>
    <row r="115" spans="3:52" ht="12.75" customHeight="1">
      <c r="F115" s="661"/>
      <c r="G115" s="662"/>
      <c r="H115" s="662"/>
      <c r="I115" s="662"/>
      <c r="J115" s="662"/>
      <c r="K115" s="662"/>
      <c r="L115" s="662"/>
      <c r="M115" s="662"/>
      <c r="N115" s="662"/>
      <c r="O115" s="662"/>
      <c r="P115" s="662"/>
      <c r="Q115" s="662"/>
      <c r="R115" s="662"/>
      <c r="S115" s="662"/>
      <c r="T115" s="662"/>
      <c r="U115" s="662"/>
      <c r="V115" s="662"/>
      <c r="W115" s="662"/>
      <c r="X115" s="662"/>
      <c r="Y115" s="662"/>
      <c r="Z115" s="662"/>
      <c r="AA115" s="662"/>
      <c r="AB115" s="662"/>
      <c r="AC115" s="662"/>
      <c r="AD115" s="662"/>
      <c r="AE115" s="662"/>
      <c r="AF115" s="662"/>
      <c r="AG115" s="662"/>
      <c r="AH115" s="662"/>
      <c r="AI115" s="662"/>
      <c r="AJ115" s="662"/>
      <c r="AK115" s="662"/>
      <c r="AL115" s="662"/>
      <c r="AM115" s="662"/>
      <c r="AN115" s="662"/>
      <c r="AO115" s="662"/>
      <c r="AP115" s="662"/>
      <c r="AQ115" s="662"/>
      <c r="AR115" s="662"/>
      <c r="AS115" s="663"/>
    </row>
    <row r="116" spans="3:52" ht="13.5" customHeight="1" thickBot="1">
      <c r="F116" s="664"/>
      <c r="G116" s="665"/>
      <c r="H116" s="665"/>
      <c r="I116" s="665"/>
      <c r="J116" s="665"/>
      <c r="K116" s="665"/>
      <c r="L116" s="665"/>
      <c r="M116" s="665"/>
      <c r="N116" s="665"/>
      <c r="O116" s="665"/>
      <c r="P116" s="665"/>
      <c r="Q116" s="665"/>
      <c r="R116" s="665"/>
      <c r="S116" s="665"/>
      <c r="T116" s="665"/>
      <c r="U116" s="665"/>
      <c r="V116" s="665"/>
      <c r="W116" s="665"/>
      <c r="X116" s="665"/>
      <c r="Y116" s="665"/>
      <c r="Z116" s="665"/>
      <c r="AA116" s="665"/>
      <c r="AB116" s="665"/>
      <c r="AC116" s="665"/>
      <c r="AD116" s="665"/>
      <c r="AE116" s="665"/>
      <c r="AF116" s="665"/>
      <c r="AG116" s="665"/>
      <c r="AH116" s="665"/>
      <c r="AI116" s="665"/>
      <c r="AJ116" s="665"/>
      <c r="AK116" s="665"/>
      <c r="AL116" s="665"/>
      <c r="AM116" s="665"/>
      <c r="AN116" s="665"/>
      <c r="AO116" s="665"/>
      <c r="AP116" s="665"/>
      <c r="AQ116" s="665"/>
      <c r="AR116" s="665"/>
      <c r="AS116" s="666"/>
    </row>
    <row r="117" spans="3:52" ht="12.75" customHeight="1"/>
    <row r="118" spans="3:52" ht="12.75" customHeight="1"/>
    <row r="119" spans="3:52" ht="13.8">
      <c r="C119" s="188" t="s">
        <v>818</v>
      </c>
      <c r="E119" s="181" t="s">
        <v>772</v>
      </c>
      <c r="AM119" s="530" t="s">
        <v>752</v>
      </c>
      <c r="AN119" s="531"/>
      <c r="AO119" s="531"/>
      <c r="AP119" s="531"/>
      <c r="AQ119" s="531"/>
      <c r="AR119" s="531"/>
      <c r="AS119" s="531"/>
      <c r="AT119" s="531"/>
      <c r="AU119" s="531"/>
      <c r="AV119" s="531"/>
      <c r="AW119" s="532"/>
    </row>
    <row r="120" spans="3:52" ht="12.75" customHeight="1"/>
    <row r="121" spans="3:52" ht="32.25" customHeight="1">
      <c r="E121" s="538" t="s">
        <v>778</v>
      </c>
      <c r="F121" s="538"/>
      <c r="G121" s="538"/>
      <c r="H121" s="538"/>
      <c r="I121" s="538"/>
      <c r="J121" s="538"/>
      <c r="K121" s="538"/>
      <c r="L121" s="538"/>
      <c r="M121" s="538"/>
      <c r="N121" s="538"/>
      <c r="O121" s="538"/>
      <c r="P121" s="538"/>
      <c r="Q121" s="538"/>
      <c r="R121" s="538"/>
      <c r="S121" s="538"/>
      <c r="T121" s="538"/>
      <c r="U121" s="538"/>
      <c r="V121" s="538"/>
      <c r="W121" s="538"/>
      <c r="X121" s="538"/>
      <c r="Y121" s="538"/>
      <c r="Z121" s="538"/>
      <c r="AA121" s="538"/>
      <c r="AB121" s="538"/>
      <c r="AC121" s="538"/>
      <c r="AD121" s="538"/>
      <c r="AE121" s="538"/>
      <c r="AF121" s="538"/>
      <c r="AG121" s="538"/>
      <c r="AH121" s="538"/>
      <c r="AI121" s="538"/>
      <c r="AJ121" s="538"/>
      <c r="AK121" s="538"/>
      <c r="AL121" s="538"/>
      <c r="AM121" s="538"/>
      <c r="AN121" s="538"/>
      <c r="AO121" s="538"/>
      <c r="AP121" s="538"/>
      <c r="AQ121" s="538"/>
      <c r="AR121" s="538"/>
      <c r="AS121" s="538"/>
      <c r="AT121" s="538"/>
      <c r="AU121" s="538"/>
      <c r="AV121" s="538"/>
      <c r="AW121" s="538"/>
      <c r="AX121" s="538"/>
      <c r="AY121" s="538"/>
      <c r="AZ121" s="538"/>
    </row>
    <row r="122" spans="3:52" ht="6.75" customHeight="1" thickBot="1">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row>
    <row r="123" spans="3:52" ht="18.75" customHeight="1" thickBot="1">
      <c r="C123" s="170"/>
      <c r="D123" s="170"/>
      <c r="E123" s="170"/>
      <c r="F123" s="548" t="s">
        <v>760</v>
      </c>
      <c r="G123" s="549"/>
      <c r="H123" s="549"/>
      <c r="I123" s="549"/>
      <c r="J123" s="549"/>
      <c r="K123" s="549"/>
      <c r="L123" s="549"/>
      <c r="M123" s="549"/>
      <c r="N123" s="549"/>
      <c r="O123" s="549"/>
      <c r="P123" s="549"/>
      <c r="Q123" s="553" t="s">
        <v>777</v>
      </c>
      <c r="R123" s="554"/>
      <c r="S123" s="554"/>
      <c r="T123" s="554"/>
      <c r="U123" s="554"/>
      <c r="V123" s="554"/>
      <c r="W123" s="554"/>
      <c r="X123" s="554"/>
      <c r="Y123" s="554"/>
      <c r="Z123" s="554"/>
      <c r="AA123" s="554"/>
      <c r="AB123" s="554"/>
      <c r="AC123" s="554"/>
      <c r="AD123" s="554"/>
      <c r="AE123" s="554"/>
      <c r="AF123" s="554"/>
      <c r="AG123" s="554"/>
      <c r="AH123" s="554"/>
      <c r="AI123" s="554"/>
      <c r="AJ123" s="555"/>
      <c r="AK123" s="170"/>
      <c r="AL123" s="170"/>
      <c r="AM123" s="170"/>
      <c r="AN123" s="170"/>
      <c r="AO123" s="170"/>
      <c r="AP123" s="170"/>
    </row>
    <row r="124" spans="3:52" ht="18.75" customHeight="1" thickBot="1">
      <c r="C124" s="170"/>
      <c r="D124" s="170"/>
      <c r="E124" s="170"/>
      <c r="F124" s="640"/>
      <c r="G124" s="641"/>
      <c r="H124" s="641"/>
      <c r="I124" s="641"/>
      <c r="J124" s="641"/>
      <c r="K124" s="641"/>
      <c r="L124" s="641"/>
      <c r="M124" s="641"/>
      <c r="N124" s="641"/>
      <c r="O124" s="641"/>
      <c r="P124" s="641"/>
      <c r="Q124" s="667" t="s">
        <v>773</v>
      </c>
      <c r="R124" s="668"/>
      <c r="S124" s="668"/>
      <c r="T124" s="668"/>
      <c r="U124" s="668"/>
      <c r="V124" s="668" t="s">
        <v>774</v>
      </c>
      <c r="W124" s="668"/>
      <c r="X124" s="668"/>
      <c r="Y124" s="668"/>
      <c r="Z124" s="668"/>
      <c r="AA124" s="668" t="s">
        <v>775</v>
      </c>
      <c r="AB124" s="668"/>
      <c r="AC124" s="668"/>
      <c r="AD124" s="668"/>
      <c r="AE124" s="668"/>
      <c r="AF124" s="668" t="s">
        <v>776</v>
      </c>
      <c r="AG124" s="668"/>
      <c r="AH124" s="668"/>
      <c r="AI124" s="668"/>
      <c r="AJ124" s="669"/>
      <c r="AK124" s="170"/>
      <c r="AL124" s="170"/>
      <c r="AM124" s="170"/>
      <c r="AN124" s="170"/>
      <c r="AO124" s="170"/>
      <c r="AP124" s="170"/>
    </row>
    <row r="125" spans="3:52" ht="13.8">
      <c r="C125" s="170"/>
      <c r="D125" s="170"/>
      <c r="E125" s="170"/>
      <c r="F125" s="525" t="s">
        <v>829</v>
      </c>
      <c r="G125" s="526"/>
      <c r="H125" s="526"/>
      <c r="I125" s="526"/>
      <c r="J125" s="526"/>
      <c r="K125" s="526"/>
      <c r="L125" s="526"/>
      <c r="M125" s="526"/>
      <c r="N125" s="526"/>
      <c r="O125" s="526"/>
      <c r="P125" s="527"/>
      <c r="Q125" s="670"/>
      <c r="R125" s="671"/>
      <c r="S125" s="671"/>
      <c r="T125" s="671"/>
      <c r="U125" s="671"/>
      <c r="V125" s="671"/>
      <c r="W125" s="671"/>
      <c r="X125" s="671"/>
      <c r="Y125" s="671"/>
      <c r="Z125" s="671"/>
      <c r="AA125" s="671"/>
      <c r="AB125" s="671"/>
      <c r="AC125" s="671"/>
      <c r="AD125" s="671"/>
      <c r="AE125" s="671"/>
      <c r="AF125" s="671"/>
      <c r="AG125" s="671"/>
      <c r="AH125" s="671"/>
      <c r="AI125" s="671"/>
      <c r="AJ125" s="672"/>
    </row>
    <row r="126" spans="3:52" ht="13.8">
      <c r="C126" s="170"/>
      <c r="D126" s="170"/>
      <c r="E126" s="170"/>
      <c r="F126" s="525" t="s">
        <v>830</v>
      </c>
      <c r="G126" s="526"/>
      <c r="H126" s="526"/>
      <c r="I126" s="526"/>
      <c r="J126" s="526"/>
      <c r="K126" s="526"/>
      <c r="L126" s="526"/>
      <c r="M126" s="526"/>
      <c r="N126" s="526"/>
      <c r="O126" s="526"/>
      <c r="P126" s="527"/>
      <c r="Q126" s="528"/>
      <c r="R126" s="529"/>
      <c r="S126" s="529"/>
      <c r="T126" s="529"/>
      <c r="U126" s="529"/>
      <c r="V126" s="529"/>
      <c r="W126" s="529"/>
      <c r="X126" s="529"/>
      <c r="Y126" s="529"/>
      <c r="Z126" s="529"/>
      <c r="AA126" s="529"/>
      <c r="AB126" s="529"/>
      <c r="AC126" s="529"/>
      <c r="AD126" s="529"/>
      <c r="AE126" s="529"/>
      <c r="AF126" s="529"/>
      <c r="AG126" s="529"/>
      <c r="AH126" s="529"/>
      <c r="AI126" s="529"/>
      <c r="AJ126" s="537"/>
    </row>
    <row r="127" spans="3:52" ht="13.8">
      <c r="C127" s="170"/>
      <c r="D127" s="170"/>
      <c r="E127" s="170"/>
      <c r="F127" s="525" t="s">
        <v>831</v>
      </c>
      <c r="G127" s="526"/>
      <c r="H127" s="526"/>
      <c r="I127" s="526"/>
      <c r="J127" s="526"/>
      <c r="K127" s="526"/>
      <c r="L127" s="526"/>
      <c r="M127" s="526"/>
      <c r="N127" s="526"/>
      <c r="O127" s="526"/>
      <c r="P127" s="527"/>
      <c r="Q127" s="528"/>
      <c r="R127" s="529"/>
      <c r="S127" s="529"/>
      <c r="T127" s="529"/>
      <c r="U127" s="529"/>
      <c r="V127" s="529"/>
      <c r="W127" s="529"/>
      <c r="X127" s="529"/>
      <c r="Y127" s="529"/>
      <c r="Z127" s="529"/>
      <c r="AA127" s="529"/>
      <c r="AB127" s="529"/>
      <c r="AC127" s="529"/>
      <c r="AD127" s="529"/>
      <c r="AE127" s="529"/>
      <c r="AF127" s="529"/>
      <c r="AG127" s="529"/>
      <c r="AH127" s="529"/>
      <c r="AI127" s="529"/>
      <c r="AJ127" s="537"/>
    </row>
    <row r="128" spans="3:52" ht="13.8">
      <c r="C128" s="170"/>
      <c r="D128" s="170"/>
      <c r="E128" s="170"/>
      <c r="F128" s="525" t="s">
        <v>832</v>
      </c>
      <c r="G128" s="526"/>
      <c r="H128" s="526"/>
      <c r="I128" s="526"/>
      <c r="J128" s="526"/>
      <c r="K128" s="526"/>
      <c r="L128" s="526"/>
      <c r="M128" s="526"/>
      <c r="N128" s="526"/>
      <c r="O128" s="526"/>
      <c r="P128" s="527"/>
      <c r="Q128" s="528"/>
      <c r="R128" s="529"/>
      <c r="S128" s="529"/>
      <c r="T128" s="529"/>
      <c r="U128" s="529"/>
      <c r="V128" s="529"/>
      <c r="W128" s="529"/>
      <c r="X128" s="529"/>
      <c r="Y128" s="529"/>
      <c r="Z128" s="529"/>
      <c r="AA128" s="529"/>
      <c r="AB128" s="529"/>
      <c r="AC128" s="529"/>
      <c r="AD128" s="529"/>
      <c r="AE128" s="529"/>
      <c r="AF128" s="529"/>
      <c r="AG128" s="529"/>
      <c r="AH128" s="529"/>
      <c r="AI128" s="529"/>
      <c r="AJ128" s="537"/>
    </row>
    <row r="129" spans="2:48" ht="13.8">
      <c r="C129" s="170"/>
      <c r="D129" s="170"/>
      <c r="E129" s="170"/>
      <c r="F129" s="525" t="s">
        <v>833</v>
      </c>
      <c r="G129" s="526"/>
      <c r="H129" s="526"/>
      <c r="I129" s="526"/>
      <c r="J129" s="526"/>
      <c r="K129" s="526"/>
      <c r="L129" s="526"/>
      <c r="M129" s="526"/>
      <c r="N129" s="526"/>
      <c r="O129" s="526"/>
      <c r="P129" s="527"/>
      <c r="Q129" s="528"/>
      <c r="R129" s="529"/>
      <c r="S129" s="529"/>
      <c r="T129" s="529"/>
      <c r="U129" s="529"/>
      <c r="V129" s="529"/>
      <c r="W129" s="529"/>
      <c r="X129" s="529"/>
      <c r="Y129" s="529"/>
      <c r="Z129" s="529"/>
      <c r="AA129" s="529"/>
      <c r="AB129" s="529"/>
      <c r="AC129" s="529"/>
      <c r="AD129" s="529"/>
      <c r="AE129" s="529"/>
      <c r="AF129" s="529"/>
      <c r="AG129" s="529"/>
      <c r="AH129" s="529"/>
      <c r="AI129" s="529"/>
      <c r="AJ129" s="537"/>
    </row>
    <row r="130" spans="2:48" ht="13.8">
      <c r="C130" s="170"/>
      <c r="D130" s="170"/>
      <c r="E130" s="170"/>
      <c r="F130" s="525" t="s">
        <v>834</v>
      </c>
      <c r="G130" s="526"/>
      <c r="H130" s="526"/>
      <c r="I130" s="526"/>
      <c r="J130" s="526"/>
      <c r="K130" s="526"/>
      <c r="L130" s="526"/>
      <c r="M130" s="526"/>
      <c r="N130" s="526"/>
      <c r="O130" s="526"/>
      <c r="P130" s="527"/>
      <c r="Q130" s="528"/>
      <c r="R130" s="529"/>
      <c r="S130" s="529"/>
      <c r="T130" s="529"/>
      <c r="U130" s="529"/>
      <c r="V130" s="529"/>
      <c r="W130" s="529"/>
      <c r="X130" s="529"/>
      <c r="Y130" s="529"/>
      <c r="Z130" s="529"/>
      <c r="AA130" s="529"/>
      <c r="AB130" s="529"/>
      <c r="AC130" s="529"/>
      <c r="AD130" s="529"/>
      <c r="AE130" s="529"/>
      <c r="AF130" s="529"/>
      <c r="AG130" s="529"/>
      <c r="AH130" s="529"/>
      <c r="AI130" s="529"/>
      <c r="AJ130" s="537"/>
    </row>
    <row r="131" spans="2:48" ht="13.8">
      <c r="C131" s="170"/>
      <c r="D131" s="170"/>
      <c r="E131" s="170"/>
      <c r="F131" s="525" t="s">
        <v>835</v>
      </c>
      <c r="G131" s="526"/>
      <c r="H131" s="526"/>
      <c r="I131" s="526"/>
      <c r="J131" s="526"/>
      <c r="K131" s="526"/>
      <c r="L131" s="526"/>
      <c r="M131" s="526"/>
      <c r="N131" s="526"/>
      <c r="O131" s="526"/>
      <c r="P131" s="527"/>
      <c r="Q131" s="528"/>
      <c r="R131" s="529"/>
      <c r="S131" s="529"/>
      <c r="T131" s="529"/>
      <c r="U131" s="529"/>
      <c r="V131" s="529"/>
      <c r="W131" s="529"/>
      <c r="X131" s="529"/>
      <c r="Y131" s="529"/>
      <c r="Z131" s="529"/>
      <c r="AA131" s="529"/>
      <c r="AB131" s="529"/>
      <c r="AC131" s="529"/>
      <c r="AD131" s="529"/>
      <c r="AE131" s="529"/>
      <c r="AF131" s="529"/>
      <c r="AG131" s="529"/>
      <c r="AH131" s="529"/>
      <c r="AI131" s="529"/>
      <c r="AJ131" s="537"/>
    </row>
    <row r="132" spans="2:48" ht="13.8">
      <c r="C132" s="170"/>
      <c r="D132" s="170"/>
      <c r="E132" s="170"/>
      <c r="F132" s="525" t="s">
        <v>836</v>
      </c>
      <c r="G132" s="526"/>
      <c r="H132" s="526"/>
      <c r="I132" s="526"/>
      <c r="J132" s="526"/>
      <c r="K132" s="526"/>
      <c r="L132" s="526"/>
      <c r="M132" s="526"/>
      <c r="N132" s="526"/>
      <c r="O132" s="526"/>
      <c r="P132" s="527"/>
      <c r="Q132" s="528"/>
      <c r="R132" s="529"/>
      <c r="S132" s="529"/>
      <c r="T132" s="529"/>
      <c r="U132" s="529"/>
      <c r="V132" s="529"/>
      <c r="W132" s="529"/>
      <c r="X132" s="529"/>
      <c r="Y132" s="529"/>
      <c r="Z132" s="529"/>
      <c r="AA132" s="529"/>
      <c r="AB132" s="529"/>
      <c r="AC132" s="529"/>
      <c r="AD132" s="529"/>
      <c r="AE132" s="529"/>
      <c r="AF132" s="529"/>
      <c r="AG132" s="529"/>
      <c r="AH132" s="529"/>
      <c r="AI132" s="529"/>
      <c r="AJ132" s="537"/>
    </row>
    <row r="133" spans="2:48" ht="13.8">
      <c r="C133" s="170"/>
      <c r="D133" s="170"/>
      <c r="E133" s="170"/>
      <c r="F133" s="525" t="s">
        <v>837</v>
      </c>
      <c r="G133" s="526"/>
      <c r="H133" s="526"/>
      <c r="I133" s="526"/>
      <c r="J133" s="526"/>
      <c r="K133" s="526"/>
      <c r="L133" s="526"/>
      <c r="M133" s="526"/>
      <c r="N133" s="526"/>
      <c r="O133" s="526"/>
      <c r="P133" s="527"/>
      <c r="Q133" s="528"/>
      <c r="R133" s="529"/>
      <c r="S133" s="529"/>
      <c r="T133" s="529"/>
      <c r="U133" s="529"/>
      <c r="V133" s="529"/>
      <c r="W133" s="529"/>
      <c r="X133" s="529"/>
      <c r="Y133" s="529"/>
      <c r="Z133" s="529"/>
      <c r="AA133" s="529"/>
      <c r="AB133" s="529"/>
      <c r="AC133" s="529"/>
      <c r="AD133" s="529"/>
      <c r="AE133" s="529"/>
      <c r="AF133" s="529"/>
      <c r="AG133" s="529"/>
      <c r="AH133" s="529"/>
      <c r="AI133" s="529"/>
      <c r="AJ133" s="537"/>
    </row>
    <row r="134" spans="2:48" ht="14.4" thickBot="1">
      <c r="C134" s="170"/>
      <c r="D134" s="170"/>
      <c r="E134" s="170"/>
      <c r="F134" s="533" t="s">
        <v>838</v>
      </c>
      <c r="G134" s="534"/>
      <c r="H134" s="534"/>
      <c r="I134" s="534"/>
      <c r="J134" s="534"/>
      <c r="K134" s="534"/>
      <c r="L134" s="534"/>
      <c r="M134" s="534"/>
      <c r="N134" s="534"/>
      <c r="O134" s="534"/>
      <c r="P134" s="535"/>
      <c r="Q134" s="536"/>
      <c r="R134" s="523"/>
      <c r="S134" s="523"/>
      <c r="T134" s="523"/>
      <c r="U134" s="523"/>
      <c r="V134" s="523"/>
      <c r="W134" s="523"/>
      <c r="X134" s="523"/>
      <c r="Y134" s="523"/>
      <c r="Z134" s="523"/>
      <c r="AA134" s="523"/>
      <c r="AB134" s="523"/>
      <c r="AC134" s="523"/>
      <c r="AD134" s="523"/>
      <c r="AE134" s="523"/>
      <c r="AF134" s="523"/>
      <c r="AG134" s="523"/>
      <c r="AH134" s="523"/>
      <c r="AI134" s="523"/>
      <c r="AJ134" s="524"/>
    </row>
    <row r="135" spans="2:48" ht="12.75" customHeight="1"/>
    <row r="136" spans="2:48" ht="30" customHeight="1">
      <c r="B136" s="188"/>
      <c r="C136" s="189" t="s">
        <v>819</v>
      </c>
      <c r="E136" s="538" t="s">
        <v>781</v>
      </c>
      <c r="F136" s="538"/>
      <c r="G136" s="538"/>
      <c r="H136" s="538"/>
      <c r="I136" s="538"/>
      <c r="J136" s="538"/>
      <c r="K136" s="538"/>
      <c r="L136" s="538"/>
      <c r="M136" s="538"/>
      <c r="N136" s="538"/>
      <c r="O136" s="538"/>
      <c r="P136" s="538"/>
      <c r="Q136" s="538"/>
      <c r="R136" s="538"/>
      <c r="S136" s="538"/>
      <c r="T136" s="538"/>
      <c r="U136" s="538"/>
      <c r="V136" s="538"/>
      <c r="W136" s="538"/>
      <c r="X136" s="538"/>
      <c r="Y136" s="538"/>
      <c r="Z136" s="538"/>
      <c r="AA136" s="538"/>
      <c r="AB136" s="538"/>
      <c r="AC136" s="538"/>
      <c r="AD136" s="538"/>
      <c r="AE136" s="538"/>
      <c r="AF136" s="538"/>
      <c r="AG136" s="538"/>
      <c r="AH136" s="538"/>
      <c r="AI136" s="538"/>
      <c r="AJ136" s="538"/>
      <c r="AK136" s="538"/>
      <c r="AL136" s="538"/>
      <c r="AM136" s="538"/>
      <c r="AN136" s="538"/>
      <c r="AO136" s="538"/>
      <c r="AP136" s="538"/>
      <c r="AQ136" s="538"/>
      <c r="AR136" s="538"/>
      <c r="AS136" s="538"/>
      <c r="AT136" s="538"/>
      <c r="AU136" s="538"/>
      <c r="AV136" s="538"/>
    </row>
    <row r="137" spans="2:48" ht="14.4" thickBot="1">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row>
    <row r="138" spans="2:48" ht="18.75" customHeight="1">
      <c r="B138" s="170"/>
      <c r="C138" s="170"/>
      <c r="D138" s="170"/>
      <c r="E138" s="170"/>
      <c r="F138" s="673" t="s">
        <v>760</v>
      </c>
      <c r="G138" s="674"/>
      <c r="H138" s="674"/>
      <c r="I138" s="674"/>
      <c r="J138" s="674"/>
      <c r="K138" s="674"/>
      <c r="L138" s="674"/>
      <c r="M138" s="674"/>
      <c r="N138" s="674"/>
      <c r="O138" s="674"/>
      <c r="P138" s="675"/>
      <c r="Q138" s="679" t="s">
        <v>777</v>
      </c>
      <c r="R138" s="680"/>
      <c r="S138" s="680"/>
      <c r="T138" s="680"/>
      <c r="U138" s="680"/>
      <c r="V138" s="680"/>
      <c r="W138" s="680"/>
      <c r="X138" s="681"/>
      <c r="Y138" s="190"/>
      <c r="Z138" s="190"/>
      <c r="AA138" s="190"/>
      <c r="AB138" s="190"/>
      <c r="AC138" s="190"/>
      <c r="AD138" s="190"/>
      <c r="AE138" s="190"/>
      <c r="AF138" s="190"/>
      <c r="AG138" s="190"/>
      <c r="AH138" s="190"/>
      <c r="AI138" s="190"/>
      <c r="AJ138" s="190"/>
      <c r="AK138" s="170"/>
      <c r="AL138" s="170"/>
      <c r="AM138" s="170"/>
      <c r="AN138" s="170"/>
      <c r="AO138" s="170"/>
      <c r="AP138" s="170"/>
      <c r="AQ138" s="170"/>
      <c r="AR138" s="170"/>
      <c r="AS138" s="170"/>
      <c r="AT138" s="170"/>
      <c r="AU138" s="170"/>
      <c r="AV138" s="170"/>
    </row>
    <row r="139" spans="2:48" ht="18.75" customHeight="1" thickBot="1">
      <c r="B139" s="170"/>
      <c r="C139" s="170"/>
      <c r="D139" s="170"/>
      <c r="E139" s="170"/>
      <c r="F139" s="676"/>
      <c r="G139" s="677"/>
      <c r="H139" s="677"/>
      <c r="I139" s="677"/>
      <c r="J139" s="677"/>
      <c r="K139" s="677"/>
      <c r="L139" s="677"/>
      <c r="M139" s="677"/>
      <c r="N139" s="677"/>
      <c r="O139" s="677"/>
      <c r="P139" s="678"/>
      <c r="Q139" s="682"/>
      <c r="R139" s="683"/>
      <c r="S139" s="683"/>
      <c r="T139" s="683"/>
      <c r="U139" s="683"/>
      <c r="V139" s="683"/>
      <c r="W139" s="683"/>
      <c r="X139" s="684"/>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row>
    <row r="140" spans="2:48" ht="13.8">
      <c r="B140" s="170"/>
      <c r="C140" s="170"/>
      <c r="D140" s="170"/>
      <c r="E140" s="170"/>
      <c r="F140" s="525" t="s">
        <v>829</v>
      </c>
      <c r="G140" s="526"/>
      <c r="H140" s="526"/>
      <c r="I140" s="526"/>
      <c r="J140" s="526"/>
      <c r="K140" s="526"/>
      <c r="L140" s="526"/>
      <c r="M140" s="526"/>
      <c r="N140" s="526"/>
      <c r="O140" s="526"/>
      <c r="P140" s="527"/>
      <c r="Q140" s="528"/>
      <c r="R140" s="529"/>
      <c r="S140" s="529"/>
      <c r="T140" s="529"/>
      <c r="U140" s="529"/>
      <c r="V140" s="529"/>
      <c r="W140" s="529"/>
      <c r="X140" s="537"/>
    </row>
    <row r="141" spans="2:48" ht="13.8">
      <c r="B141" s="170"/>
      <c r="C141" s="170"/>
      <c r="D141" s="170"/>
      <c r="E141" s="170"/>
      <c r="F141" s="525" t="s">
        <v>830</v>
      </c>
      <c r="G141" s="526"/>
      <c r="H141" s="526"/>
      <c r="I141" s="526"/>
      <c r="J141" s="526"/>
      <c r="K141" s="526"/>
      <c r="L141" s="526"/>
      <c r="M141" s="526"/>
      <c r="N141" s="526"/>
      <c r="O141" s="526"/>
      <c r="P141" s="527"/>
      <c r="Q141" s="528"/>
      <c r="R141" s="529"/>
      <c r="S141" s="529"/>
      <c r="T141" s="529"/>
      <c r="U141" s="529"/>
      <c r="V141" s="529"/>
      <c r="W141" s="529"/>
      <c r="X141" s="537"/>
    </row>
    <row r="142" spans="2:48" ht="13.8">
      <c r="B142" s="170"/>
      <c r="C142" s="170"/>
      <c r="D142" s="170"/>
      <c r="E142" s="170"/>
      <c r="F142" s="525" t="s">
        <v>831</v>
      </c>
      <c r="G142" s="526"/>
      <c r="H142" s="526"/>
      <c r="I142" s="526"/>
      <c r="J142" s="526"/>
      <c r="K142" s="526"/>
      <c r="L142" s="526"/>
      <c r="M142" s="526"/>
      <c r="N142" s="526"/>
      <c r="O142" s="526"/>
      <c r="P142" s="527"/>
      <c r="Q142" s="528"/>
      <c r="R142" s="529"/>
      <c r="S142" s="529"/>
      <c r="T142" s="529"/>
      <c r="U142" s="529"/>
      <c r="V142" s="529"/>
      <c r="W142" s="529"/>
      <c r="X142" s="537"/>
    </row>
    <row r="143" spans="2:48" ht="13.8">
      <c r="B143" s="170"/>
      <c r="C143" s="170"/>
      <c r="D143" s="170"/>
      <c r="E143" s="170"/>
      <c r="F143" s="525" t="s">
        <v>832</v>
      </c>
      <c r="G143" s="526"/>
      <c r="H143" s="526"/>
      <c r="I143" s="526"/>
      <c r="J143" s="526"/>
      <c r="K143" s="526"/>
      <c r="L143" s="526"/>
      <c r="M143" s="526"/>
      <c r="N143" s="526"/>
      <c r="O143" s="526"/>
      <c r="P143" s="527"/>
      <c r="Q143" s="528"/>
      <c r="R143" s="529"/>
      <c r="S143" s="529"/>
      <c r="T143" s="529"/>
      <c r="U143" s="529"/>
      <c r="V143" s="529"/>
      <c r="W143" s="529"/>
      <c r="X143" s="537"/>
    </row>
    <row r="144" spans="2:48" ht="13.8">
      <c r="B144" s="170"/>
      <c r="C144" s="170"/>
      <c r="D144" s="170"/>
      <c r="E144" s="170"/>
      <c r="F144" s="525" t="s">
        <v>833</v>
      </c>
      <c r="G144" s="526"/>
      <c r="H144" s="526"/>
      <c r="I144" s="526"/>
      <c r="J144" s="526"/>
      <c r="K144" s="526"/>
      <c r="L144" s="526"/>
      <c r="M144" s="526"/>
      <c r="N144" s="526"/>
      <c r="O144" s="526"/>
      <c r="P144" s="527"/>
      <c r="Q144" s="528"/>
      <c r="R144" s="529"/>
      <c r="S144" s="529"/>
      <c r="T144" s="529"/>
      <c r="U144" s="529"/>
      <c r="V144" s="529"/>
      <c r="W144" s="529"/>
      <c r="X144" s="537"/>
    </row>
    <row r="145" spans="2:48" ht="13.8">
      <c r="B145" s="170"/>
      <c r="C145" s="170"/>
      <c r="D145" s="170"/>
      <c r="E145" s="170"/>
      <c r="F145" s="525" t="s">
        <v>834</v>
      </c>
      <c r="G145" s="526"/>
      <c r="H145" s="526"/>
      <c r="I145" s="526"/>
      <c r="J145" s="526"/>
      <c r="K145" s="526"/>
      <c r="L145" s="526"/>
      <c r="M145" s="526"/>
      <c r="N145" s="526"/>
      <c r="O145" s="526"/>
      <c r="P145" s="527"/>
      <c r="Q145" s="528"/>
      <c r="R145" s="529"/>
      <c r="S145" s="529"/>
      <c r="T145" s="529"/>
      <c r="U145" s="529"/>
      <c r="V145" s="529"/>
      <c r="W145" s="529"/>
      <c r="X145" s="537"/>
    </row>
    <row r="146" spans="2:48" ht="13.8">
      <c r="B146" s="170"/>
      <c r="C146" s="170"/>
      <c r="D146" s="170"/>
      <c r="E146" s="170"/>
      <c r="F146" s="525" t="s">
        <v>835</v>
      </c>
      <c r="G146" s="526"/>
      <c r="H146" s="526"/>
      <c r="I146" s="526"/>
      <c r="J146" s="526"/>
      <c r="K146" s="526"/>
      <c r="L146" s="526"/>
      <c r="M146" s="526"/>
      <c r="N146" s="526"/>
      <c r="O146" s="526"/>
      <c r="P146" s="527"/>
      <c r="Q146" s="528"/>
      <c r="R146" s="529"/>
      <c r="S146" s="529"/>
      <c r="T146" s="529"/>
      <c r="U146" s="529"/>
      <c r="V146" s="529"/>
      <c r="W146" s="529"/>
      <c r="X146" s="537"/>
    </row>
    <row r="147" spans="2:48" ht="13.8">
      <c r="B147" s="170"/>
      <c r="C147" s="170"/>
      <c r="D147" s="170"/>
      <c r="E147" s="170"/>
      <c r="F147" s="525" t="s">
        <v>836</v>
      </c>
      <c r="G147" s="526"/>
      <c r="H147" s="526"/>
      <c r="I147" s="526"/>
      <c r="J147" s="526"/>
      <c r="K147" s="526"/>
      <c r="L147" s="526"/>
      <c r="M147" s="526"/>
      <c r="N147" s="526"/>
      <c r="O147" s="526"/>
      <c r="P147" s="527"/>
      <c r="Q147" s="528"/>
      <c r="R147" s="529"/>
      <c r="S147" s="529"/>
      <c r="T147" s="529"/>
      <c r="U147" s="529"/>
      <c r="V147" s="529"/>
      <c r="W147" s="529"/>
      <c r="X147" s="537"/>
    </row>
    <row r="148" spans="2:48" ht="13.8">
      <c r="B148" s="170"/>
      <c r="C148" s="170"/>
      <c r="D148" s="170"/>
      <c r="E148" s="170"/>
      <c r="F148" s="525" t="s">
        <v>837</v>
      </c>
      <c r="G148" s="526"/>
      <c r="H148" s="526"/>
      <c r="I148" s="526"/>
      <c r="J148" s="526"/>
      <c r="K148" s="526"/>
      <c r="L148" s="526"/>
      <c r="M148" s="526"/>
      <c r="N148" s="526"/>
      <c r="O148" s="526"/>
      <c r="P148" s="527"/>
      <c r="Q148" s="528"/>
      <c r="R148" s="529"/>
      <c r="S148" s="529"/>
      <c r="T148" s="529"/>
      <c r="U148" s="529"/>
      <c r="V148" s="529"/>
      <c r="W148" s="529"/>
      <c r="X148" s="537"/>
    </row>
    <row r="149" spans="2:48" ht="14.4" thickBot="1">
      <c r="B149" s="170"/>
      <c r="C149" s="170"/>
      <c r="D149" s="170"/>
      <c r="E149" s="170"/>
      <c r="F149" s="533" t="s">
        <v>838</v>
      </c>
      <c r="G149" s="534"/>
      <c r="H149" s="534"/>
      <c r="I149" s="534"/>
      <c r="J149" s="534"/>
      <c r="K149" s="534"/>
      <c r="L149" s="534"/>
      <c r="M149" s="534"/>
      <c r="N149" s="534"/>
      <c r="O149" s="534"/>
      <c r="P149" s="535"/>
      <c r="Q149" s="536"/>
      <c r="R149" s="523"/>
      <c r="S149" s="523"/>
      <c r="T149" s="523"/>
      <c r="U149" s="523"/>
      <c r="V149" s="523"/>
      <c r="W149" s="523"/>
      <c r="X149" s="524"/>
    </row>
    <row r="150" spans="2:48" ht="13.8">
      <c r="B150" s="170"/>
      <c r="C150" s="170"/>
      <c r="D150" s="170"/>
      <c r="E150" s="170"/>
      <c r="F150" s="170"/>
      <c r="G150" s="170"/>
      <c r="H150" s="170"/>
      <c r="I150" s="170"/>
      <c r="J150" s="170"/>
      <c r="K150" s="170"/>
      <c r="L150" s="170"/>
      <c r="M150" s="170"/>
      <c r="N150" s="170"/>
      <c r="O150" s="170"/>
      <c r="P150" s="170"/>
    </row>
    <row r="151" spans="2:48" ht="47.25" customHeight="1">
      <c r="B151" s="170"/>
      <c r="C151" s="189" t="s">
        <v>820</v>
      </c>
      <c r="D151" s="170"/>
      <c r="E151" s="538" t="s">
        <v>785</v>
      </c>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38"/>
      <c r="AF151" s="538"/>
      <c r="AG151" s="538"/>
      <c r="AH151" s="538"/>
      <c r="AI151" s="538"/>
      <c r="AJ151" s="538"/>
      <c r="AK151" s="538"/>
      <c r="AL151" s="538"/>
      <c r="AM151" s="538"/>
      <c r="AN151" s="538"/>
      <c r="AO151" s="538"/>
      <c r="AP151" s="538"/>
      <c r="AQ151" s="538"/>
      <c r="AR151" s="538"/>
      <c r="AS151" s="538"/>
      <c r="AT151" s="538"/>
      <c r="AU151" s="538"/>
      <c r="AV151" s="538"/>
    </row>
    <row r="152" spans="2:48" ht="14.4" thickBot="1">
      <c r="B152" s="170"/>
      <c r="C152" s="170"/>
      <c r="D152" s="170"/>
      <c r="E152" s="170"/>
      <c r="F152" s="170"/>
      <c r="G152" s="170"/>
      <c r="H152" s="170"/>
      <c r="I152" s="170"/>
      <c r="J152" s="170"/>
      <c r="K152" s="170"/>
      <c r="L152" s="170"/>
      <c r="M152" s="170"/>
      <c r="N152" s="170"/>
      <c r="O152" s="170"/>
      <c r="P152" s="170"/>
    </row>
    <row r="153" spans="2:48" ht="14.4" thickBot="1">
      <c r="C153" s="170"/>
      <c r="D153" s="170"/>
      <c r="E153" s="170"/>
      <c r="F153" s="548" t="s">
        <v>760</v>
      </c>
      <c r="G153" s="549"/>
      <c r="H153" s="549"/>
      <c r="I153" s="549"/>
      <c r="J153" s="549"/>
      <c r="K153" s="549"/>
      <c r="L153" s="549"/>
      <c r="M153" s="549"/>
      <c r="N153" s="549"/>
      <c r="O153" s="549"/>
      <c r="P153" s="550"/>
      <c r="Q153" s="553" t="s">
        <v>786</v>
      </c>
      <c r="R153" s="554"/>
      <c r="S153" s="554"/>
      <c r="T153" s="554"/>
      <c r="U153" s="554"/>
      <c r="V153" s="554"/>
      <c r="W153" s="554"/>
      <c r="X153" s="554"/>
      <c r="Y153" s="554"/>
      <c r="Z153" s="554"/>
      <c r="AA153" s="554"/>
      <c r="AB153" s="554"/>
      <c r="AC153" s="554"/>
      <c r="AD153" s="554"/>
      <c r="AE153" s="554"/>
      <c r="AF153" s="554"/>
      <c r="AG153" s="554"/>
      <c r="AH153" s="554"/>
      <c r="AI153" s="554"/>
      <c r="AJ153" s="554"/>
      <c r="AK153" s="554"/>
      <c r="AL153" s="554"/>
      <c r="AM153" s="554"/>
      <c r="AN153" s="554"/>
      <c r="AO153" s="554"/>
      <c r="AP153" s="554"/>
      <c r="AQ153" s="554"/>
      <c r="AR153" s="554"/>
      <c r="AS153" s="554"/>
      <c r="AT153" s="555"/>
    </row>
    <row r="154" spans="2:48" ht="74.25" customHeight="1" thickBot="1">
      <c r="C154" s="170"/>
      <c r="D154" s="170"/>
      <c r="E154" s="170"/>
      <c r="F154" s="551"/>
      <c r="G154" s="552"/>
      <c r="H154" s="552"/>
      <c r="I154" s="552"/>
      <c r="J154" s="552"/>
      <c r="K154" s="552"/>
      <c r="L154" s="552"/>
      <c r="M154" s="552"/>
      <c r="N154" s="552"/>
      <c r="O154" s="552"/>
      <c r="P154" s="552"/>
      <c r="Q154" s="556" t="s">
        <v>793</v>
      </c>
      <c r="R154" s="557"/>
      <c r="S154" s="557"/>
      <c r="T154" s="557"/>
      <c r="U154" s="557"/>
      <c r="V154" s="557" t="s">
        <v>787</v>
      </c>
      <c r="W154" s="557"/>
      <c r="X154" s="557"/>
      <c r="Y154" s="557"/>
      <c r="Z154" s="558"/>
      <c r="AA154" s="559" t="s">
        <v>794</v>
      </c>
      <c r="AB154" s="560"/>
      <c r="AC154" s="560"/>
      <c r="AD154" s="560"/>
      <c r="AE154" s="560"/>
      <c r="AF154" s="560" t="s">
        <v>787</v>
      </c>
      <c r="AG154" s="560"/>
      <c r="AH154" s="560"/>
      <c r="AI154" s="560"/>
      <c r="AJ154" s="561"/>
      <c r="AK154" s="562" t="s">
        <v>795</v>
      </c>
      <c r="AL154" s="563"/>
      <c r="AM154" s="563"/>
      <c r="AN154" s="563"/>
      <c r="AO154" s="563"/>
      <c r="AP154" s="563" t="s">
        <v>787</v>
      </c>
      <c r="AQ154" s="563"/>
      <c r="AR154" s="563"/>
      <c r="AS154" s="563"/>
      <c r="AT154" s="564"/>
    </row>
    <row r="155" spans="2:48" ht="14.4" thickBot="1">
      <c r="C155" s="170"/>
      <c r="D155" s="170"/>
      <c r="E155" s="170"/>
      <c r="F155" s="544" t="s">
        <v>974</v>
      </c>
      <c r="G155" s="545"/>
      <c r="H155" s="545"/>
      <c r="I155" s="545"/>
      <c r="J155" s="545"/>
      <c r="K155" s="545"/>
      <c r="L155" s="545"/>
      <c r="M155" s="545"/>
      <c r="N155" s="545"/>
      <c r="O155" s="545"/>
      <c r="P155" s="545"/>
      <c r="Q155" s="546" t="s">
        <v>788</v>
      </c>
      <c r="R155" s="539"/>
      <c r="S155" s="539"/>
      <c r="T155" s="539"/>
      <c r="U155" s="539"/>
      <c r="V155" s="539">
        <v>100</v>
      </c>
      <c r="W155" s="539"/>
      <c r="X155" s="539"/>
      <c r="Y155" s="539"/>
      <c r="Z155" s="547"/>
      <c r="AA155" s="546" t="s">
        <v>789</v>
      </c>
      <c r="AB155" s="539"/>
      <c r="AC155" s="539"/>
      <c r="AD155" s="539"/>
      <c r="AE155" s="539"/>
      <c r="AF155" s="539">
        <v>90</v>
      </c>
      <c r="AG155" s="539"/>
      <c r="AH155" s="539"/>
      <c r="AI155" s="539"/>
      <c r="AJ155" s="547"/>
      <c r="AK155" s="546" t="s">
        <v>790</v>
      </c>
      <c r="AL155" s="539"/>
      <c r="AM155" s="539"/>
      <c r="AN155" s="539"/>
      <c r="AO155" s="539"/>
      <c r="AP155" s="539">
        <v>80</v>
      </c>
      <c r="AQ155" s="539"/>
      <c r="AR155" s="539"/>
      <c r="AS155" s="539"/>
      <c r="AT155" s="540"/>
    </row>
    <row r="156" spans="2:48" ht="12.75" customHeight="1">
      <c r="C156" s="170"/>
      <c r="D156" s="170"/>
      <c r="E156" s="170"/>
      <c r="F156" s="525" t="s">
        <v>829</v>
      </c>
      <c r="G156" s="526"/>
      <c r="H156" s="526"/>
      <c r="I156" s="526"/>
      <c r="J156" s="526"/>
      <c r="K156" s="526"/>
      <c r="L156" s="526"/>
      <c r="M156" s="526"/>
      <c r="N156" s="526"/>
      <c r="O156" s="526"/>
      <c r="P156" s="527"/>
      <c r="Q156" s="541"/>
      <c r="R156" s="542"/>
      <c r="S156" s="542"/>
      <c r="T156" s="542"/>
      <c r="U156" s="542"/>
      <c r="V156" s="542"/>
      <c r="W156" s="542"/>
      <c r="X156" s="542"/>
      <c r="Y156" s="542"/>
      <c r="Z156" s="542"/>
      <c r="AA156" s="542"/>
      <c r="AB156" s="542"/>
      <c r="AC156" s="542"/>
      <c r="AD156" s="542"/>
      <c r="AE156" s="542"/>
      <c r="AF156" s="542"/>
      <c r="AG156" s="542"/>
      <c r="AH156" s="542"/>
      <c r="AI156" s="542"/>
      <c r="AJ156" s="542"/>
      <c r="AK156" s="542"/>
      <c r="AL156" s="542"/>
      <c r="AM156" s="542"/>
      <c r="AN156" s="542"/>
      <c r="AO156" s="542"/>
      <c r="AP156" s="542"/>
      <c r="AQ156" s="542"/>
      <c r="AR156" s="542"/>
      <c r="AS156" s="542"/>
      <c r="AT156" s="543"/>
    </row>
    <row r="157" spans="2:48" ht="12.75" customHeight="1">
      <c r="C157" s="170"/>
      <c r="D157" s="170"/>
      <c r="E157" s="170"/>
      <c r="F157" s="525" t="s">
        <v>830</v>
      </c>
      <c r="G157" s="526"/>
      <c r="H157" s="526"/>
      <c r="I157" s="526"/>
      <c r="J157" s="526"/>
      <c r="K157" s="526"/>
      <c r="L157" s="526"/>
      <c r="M157" s="526"/>
      <c r="N157" s="526"/>
      <c r="O157" s="526"/>
      <c r="P157" s="527"/>
      <c r="Q157" s="528"/>
      <c r="R157" s="529"/>
      <c r="S157" s="529"/>
      <c r="T157" s="529"/>
      <c r="U157" s="529"/>
      <c r="V157" s="529"/>
      <c r="W157" s="529"/>
      <c r="X157" s="529"/>
      <c r="Y157" s="529"/>
      <c r="Z157" s="529"/>
      <c r="AA157" s="529"/>
      <c r="AB157" s="529"/>
      <c r="AC157" s="529"/>
      <c r="AD157" s="529"/>
      <c r="AE157" s="529"/>
      <c r="AF157" s="529"/>
      <c r="AG157" s="529"/>
      <c r="AH157" s="529"/>
      <c r="AI157" s="529"/>
      <c r="AJ157" s="529"/>
      <c r="AK157" s="529"/>
      <c r="AL157" s="529"/>
      <c r="AM157" s="529"/>
      <c r="AN157" s="529"/>
      <c r="AO157" s="529"/>
      <c r="AP157" s="529"/>
      <c r="AQ157" s="529"/>
      <c r="AR157" s="529"/>
      <c r="AS157" s="529"/>
      <c r="AT157" s="537"/>
    </row>
    <row r="158" spans="2:48" ht="12.75" customHeight="1">
      <c r="C158" s="170"/>
      <c r="D158" s="170"/>
      <c r="E158" s="170"/>
      <c r="F158" s="525" t="s">
        <v>831</v>
      </c>
      <c r="G158" s="526"/>
      <c r="H158" s="526"/>
      <c r="I158" s="526"/>
      <c r="J158" s="526"/>
      <c r="K158" s="526"/>
      <c r="L158" s="526"/>
      <c r="M158" s="526"/>
      <c r="N158" s="526"/>
      <c r="O158" s="526"/>
      <c r="P158" s="527"/>
      <c r="Q158" s="528"/>
      <c r="R158" s="529"/>
      <c r="S158" s="529"/>
      <c r="T158" s="529"/>
      <c r="U158" s="529"/>
      <c r="V158" s="529"/>
      <c r="W158" s="529"/>
      <c r="X158" s="529"/>
      <c r="Y158" s="529"/>
      <c r="Z158" s="529"/>
      <c r="AA158" s="529"/>
      <c r="AB158" s="529"/>
      <c r="AC158" s="529"/>
      <c r="AD158" s="529"/>
      <c r="AE158" s="529"/>
      <c r="AF158" s="529"/>
      <c r="AG158" s="529"/>
      <c r="AH158" s="529"/>
      <c r="AI158" s="529"/>
      <c r="AJ158" s="529"/>
      <c r="AK158" s="529"/>
      <c r="AL158" s="529"/>
      <c r="AM158" s="529"/>
      <c r="AN158" s="529"/>
      <c r="AO158" s="529"/>
      <c r="AP158" s="529"/>
      <c r="AQ158" s="529"/>
      <c r="AR158" s="529"/>
      <c r="AS158" s="529"/>
      <c r="AT158" s="537"/>
    </row>
    <row r="159" spans="2:48" ht="12.75" customHeight="1">
      <c r="C159" s="170"/>
      <c r="D159" s="170"/>
      <c r="E159" s="170"/>
      <c r="F159" s="525" t="s">
        <v>832</v>
      </c>
      <c r="G159" s="526"/>
      <c r="H159" s="526"/>
      <c r="I159" s="526"/>
      <c r="J159" s="526"/>
      <c r="K159" s="526"/>
      <c r="L159" s="526"/>
      <c r="M159" s="526"/>
      <c r="N159" s="526"/>
      <c r="O159" s="526"/>
      <c r="P159" s="527"/>
      <c r="Q159" s="528"/>
      <c r="R159" s="529"/>
      <c r="S159" s="529"/>
      <c r="T159" s="529"/>
      <c r="U159" s="529"/>
      <c r="V159" s="529"/>
      <c r="W159" s="529"/>
      <c r="X159" s="529"/>
      <c r="Y159" s="529"/>
      <c r="Z159" s="529"/>
      <c r="AA159" s="529"/>
      <c r="AB159" s="529"/>
      <c r="AC159" s="529"/>
      <c r="AD159" s="529"/>
      <c r="AE159" s="529"/>
      <c r="AF159" s="529"/>
      <c r="AG159" s="529"/>
      <c r="AH159" s="529"/>
      <c r="AI159" s="529"/>
      <c r="AJ159" s="529"/>
      <c r="AK159" s="529"/>
      <c r="AL159" s="529"/>
      <c r="AM159" s="529"/>
      <c r="AN159" s="529"/>
      <c r="AO159" s="529"/>
      <c r="AP159" s="529"/>
      <c r="AQ159" s="529"/>
      <c r="AR159" s="529"/>
      <c r="AS159" s="529"/>
      <c r="AT159" s="537"/>
    </row>
    <row r="160" spans="2:48" ht="12.75" customHeight="1">
      <c r="C160" s="170"/>
      <c r="D160" s="170"/>
      <c r="E160" s="170"/>
      <c r="F160" s="525" t="s">
        <v>833</v>
      </c>
      <c r="G160" s="526"/>
      <c r="H160" s="526"/>
      <c r="I160" s="526"/>
      <c r="J160" s="526"/>
      <c r="K160" s="526"/>
      <c r="L160" s="526"/>
      <c r="M160" s="526"/>
      <c r="N160" s="526"/>
      <c r="O160" s="526"/>
      <c r="P160" s="527"/>
      <c r="Q160" s="528"/>
      <c r="R160" s="529"/>
      <c r="S160" s="529"/>
      <c r="T160" s="529"/>
      <c r="U160" s="529"/>
      <c r="V160" s="529"/>
      <c r="W160" s="529"/>
      <c r="X160" s="529"/>
      <c r="Y160" s="529"/>
      <c r="Z160" s="529"/>
      <c r="AA160" s="529"/>
      <c r="AB160" s="529"/>
      <c r="AC160" s="529"/>
      <c r="AD160" s="529"/>
      <c r="AE160" s="529"/>
      <c r="AF160" s="529"/>
      <c r="AG160" s="529"/>
      <c r="AH160" s="529"/>
      <c r="AI160" s="529"/>
      <c r="AJ160" s="529"/>
      <c r="AK160" s="529"/>
      <c r="AL160" s="529"/>
      <c r="AM160" s="529"/>
      <c r="AN160" s="529"/>
      <c r="AO160" s="529"/>
      <c r="AP160" s="529"/>
      <c r="AQ160" s="529"/>
      <c r="AR160" s="529"/>
      <c r="AS160" s="529"/>
      <c r="AT160" s="537"/>
    </row>
    <row r="161" spans="2:46" ht="12.75" customHeight="1">
      <c r="C161" s="170"/>
      <c r="D161" s="170"/>
      <c r="E161" s="170"/>
      <c r="F161" s="525" t="s">
        <v>834</v>
      </c>
      <c r="G161" s="526"/>
      <c r="H161" s="526"/>
      <c r="I161" s="526"/>
      <c r="J161" s="526"/>
      <c r="K161" s="526"/>
      <c r="L161" s="526"/>
      <c r="M161" s="526"/>
      <c r="N161" s="526"/>
      <c r="O161" s="526"/>
      <c r="P161" s="527"/>
      <c r="Q161" s="528"/>
      <c r="R161" s="529"/>
      <c r="S161" s="529"/>
      <c r="T161" s="529"/>
      <c r="U161" s="529"/>
      <c r="V161" s="529"/>
      <c r="W161" s="529"/>
      <c r="X161" s="529"/>
      <c r="Y161" s="529"/>
      <c r="Z161" s="529"/>
      <c r="AA161" s="529"/>
      <c r="AB161" s="529"/>
      <c r="AC161" s="529"/>
      <c r="AD161" s="529"/>
      <c r="AE161" s="529"/>
      <c r="AF161" s="529"/>
      <c r="AG161" s="529"/>
      <c r="AH161" s="529"/>
      <c r="AI161" s="529"/>
      <c r="AJ161" s="529"/>
      <c r="AK161" s="529"/>
      <c r="AL161" s="529"/>
      <c r="AM161" s="529"/>
      <c r="AN161" s="529"/>
      <c r="AO161" s="529"/>
      <c r="AP161" s="529"/>
      <c r="AQ161" s="529"/>
      <c r="AR161" s="529"/>
      <c r="AS161" s="529"/>
      <c r="AT161" s="537"/>
    </row>
    <row r="162" spans="2:46" ht="12.75" customHeight="1">
      <c r="C162" s="170"/>
      <c r="D162" s="170"/>
      <c r="E162" s="170"/>
      <c r="F162" s="525" t="s">
        <v>835</v>
      </c>
      <c r="G162" s="526"/>
      <c r="H162" s="526"/>
      <c r="I162" s="526"/>
      <c r="J162" s="526"/>
      <c r="K162" s="526"/>
      <c r="L162" s="526"/>
      <c r="M162" s="526"/>
      <c r="N162" s="526"/>
      <c r="O162" s="526"/>
      <c r="P162" s="527"/>
      <c r="Q162" s="528"/>
      <c r="R162" s="529"/>
      <c r="S162" s="529"/>
      <c r="T162" s="529"/>
      <c r="U162" s="529"/>
      <c r="V162" s="529"/>
      <c r="W162" s="529"/>
      <c r="X162" s="529"/>
      <c r="Y162" s="529"/>
      <c r="Z162" s="529"/>
      <c r="AA162" s="529"/>
      <c r="AB162" s="529"/>
      <c r="AC162" s="529"/>
      <c r="AD162" s="529"/>
      <c r="AE162" s="529"/>
      <c r="AF162" s="529"/>
      <c r="AG162" s="529"/>
      <c r="AH162" s="529"/>
      <c r="AI162" s="529"/>
      <c r="AJ162" s="529"/>
      <c r="AK162" s="529"/>
      <c r="AL162" s="529"/>
      <c r="AM162" s="529"/>
      <c r="AN162" s="529"/>
      <c r="AO162" s="529"/>
      <c r="AP162" s="529"/>
      <c r="AQ162" s="529"/>
      <c r="AR162" s="529"/>
      <c r="AS162" s="529"/>
      <c r="AT162" s="537"/>
    </row>
    <row r="163" spans="2:46" ht="12.75" customHeight="1">
      <c r="C163" s="170"/>
      <c r="D163" s="170"/>
      <c r="E163" s="170"/>
      <c r="F163" s="525" t="s">
        <v>836</v>
      </c>
      <c r="G163" s="526"/>
      <c r="H163" s="526"/>
      <c r="I163" s="526"/>
      <c r="J163" s="526"/>
      <c r="K163" s="526"/>
      <c r="L163" s="526"/>
      <c r="M163" s="526"/>
      <c r="N163" s="526"/>
      <c r="O163" s="526"/>
      <c r="P163" s="527"/>
      <c r="Q163" s="528"/>
      <c r="R163" s="529"/>
      <c r="S163" s="529"/>
      <c r="T163" s="529"/>
      <c r="U163" s="529"/>
      <c r="V163" s="529"/>
      <c r="W163" s="529"/>
      <c r="X163" s="529"/>
      <c r="Y163" s="529"/>
      <c r="Z163" s="529"/>
      <c r="AA163" s="529"/>
      <c r="AB163" s="529"/>
      <c r="AC163" s="529"/>
      <c r="AD163" s="529"/>
      <c r="AE163" s="529"/>
      <c r="AF163" s="529"/>
      <c r="AG163" s="529"/>
      <c r="AH163" s="529"/>
      <c r="AI163" s="529"/>
      <c r="AJ163" s="529"/>
      <c r="AK163" s="529"/>
      <c r="AL163" s="529"/>
      <c r="AM163" s="529"/>
      <c r="AN163" s="529"/>
      <c r="AO163" s="529"/>
      <c r="AP163" s="529"/>
      <c r="AQ163" s="529"/>
      <c r="AR163" s="529"/>
      <c r="AS163" s="529"/>
      <c r="AT163" s="537"/>
    </row>
    <row r="164" spans="2:46" ht="12.75" customHeight="1">
      <c r="C164" s="170"/>
      <c r="D164" s="170"/>
      <c r="E164" s="170"/>
      <c r="F164" s="525" t="s">
        <v>837</v>
      </c>
      <c r="G164" s="526"/>
      <c r="H164" s="526"/>
      <c r="I164" s="526"/>
      <c r="J164" s="526"/>
      <c r="K164" s="526"/>
      <c r="L164" s="526"/>
      <c r="M164" s="526"/>
      <c r="N164" s="526"/>
      <c r="O164" s="526"/>
      <c r="P164" s="527"/>
      <c r="Q164" s="528"/>
      <c r="R164" s="529"/>
      <c r="S164" s="529"/>
      <c r="T164" s="529"/>
      <c r="U164" s="529"/>
      <c r="V164" s="529"/>
      <c r="W164" s="529"/>
      <c r="X164" s="529"/>
      <c r="Y164" s="529"/>
      <c r="Z164" s="529"/>
      <c r="AA164" s="529"/>
      <c r="AB164" s="529"/>
      <c r="AC164" s="529"/>
      <c r="AD164" s="529"/>
      <c r="AE164" s="529"/>
      <c r="AF164" s="529"/>
      <c r="AG164" s="529"/>
      <c r="AH164" s="529"/>
      <c r="AI164" s="529"/>
      <c r="AJ164" s="529"/>
      <c r="AK164" s="529"/>
      <c r="AL164" s="529"/>
      <c r="AM164" s="529"/>
      <c r="AN164" s="529"/>
      <c r="AO164" s="529"/>
      <c r="AP164" s="529"/>
      <c r="AQ164" s="529"/>
      <c r="AR164" s="529"/>
      <c r="AS164" s="529"/>
      <c r="AT164" s="537"/>
    </row>
    <row r="165" spans="2:46" ht="12.75" customHeight="1" thickBot="1">
      <c r="C165" s="170"/>
      <c r="D165" s="170"/>
      <c r="E165" s="170"/>
      <c r="F165" s="533" t="s">
        <v>838</v>
      </c>
      <c r="G165" s="534"/>
      <c r="H165" s="534"/>
      <c r="I165" s="534"/>
      <c r="J165" s="534"/>
      <c r="K165" s="534"/>
      <c r="L165" s="534"/>
      <c r="M165" s="534"/>
      <c r="N165" s="534"/>
      <c r="O165" s="534"/>
      <c r="P165" s="535"/>
      <c r="Q165" s="536"/>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c r="AM165" s="523"/>
      <c r="AN165" s="523"/>
      <c r="AO165" s="523"/>
      <c r="AP165" s="523"/>
      <c r="AQ165" s="523"/>
      <c r="AR165" s="523"/>
      <c r="AS165" s="523"/>
      <c r="AT165" s="524"/>
    </row>
    <row r="166" spans="2:46" ht="12.75" customHeight="1">
      <c r="B166" s="170"/>
      <c r="C166" s="170"/>
      <c r="D166" s="170"/>
      <c r="E166" s="170"/>
      <c r="F166" s="170"/>
      <c r="G166" s="170"/>
      <c r="H166" s="170"/>
      <c r="I166" s="170"/>
      <c r="J166" s="170"/>
      <c r="K166" s="170"/>
      <c r="L166" s="170"/>
      <c r="M166" s="170"/>
      <c r="N166" s="170"/>
      <c r="O166" s="170"/>
      <c r="P166" s="170"/>
    </row>
    <row r="167" spans="2:46" ht="18" customHeight="1">
      <c r="B167" s="170"/>
      <c r="C167" s="189" t="s">
        <v>821</v>
      </c>
      <c r="D167" s="170"/>
      <c r="E167" s="181" t="s">
        <v>779</v>
      </c>
      <c r="F167" s="170"/>
      <c r="G167" s="170"/>
      <c r="H167" s="170"/>
      <c r="I167" s="170"/>
      <c r="J167" s="170"/>
      <c r="K167" s="170"/>
      <c r="L167" s="170"/>
      <c r="M167" s="170"/>
      <c r="N167" s="170"/>
      <c r="O167" s="170"/>
      <c r="P167" s="170"/>
      <c r="AD167" s="530" t="s">
        <v>752</v>
      </c>
      <c r="AE167" s="531"/>
      <c r="AF167" s="531"/>
      <c r="AG167" s="531"/>
      <c r="AH167" s="531"/>
      <c r="AI167" s="531"/>
      <c r="AJ167" s="531"/>
      <c r="AK167" s="531"/>
      <c r="AL167" s="531"/>
      <c r="AM167" s="531"/>
      <c r="AN167" s="532"/>
    </row>
    <row r="168" spans="2:46" s="194" customFormat="1" ht="18" customHeight="1">
      <c r="B168" s="191"/>
      <c r="C168" s="192"/>
      <c r="D168" s="191"/>
      <c r="E168" s="193"/>
      <c r="F168" s="191"/>
      <c r="G168" s="191"/>
      <c r="H168" s="191"/>
      <c r="I168" s="191"/>
      <c r="J168" s="191"/>
      <c r="K168" s="191"/>
      <c r="L168" s="191"/>
      <c r="M168" s="191"/>
      <c r="N168" s="191"/>
      <c r="O168" s="191"/>
      <c r="P168" s="191"/>
      <c r="AD168" s="195"/>
      <c r="AE168" s="195"/>
      <c r="AF168" s="195"/>
      <c r="AG168" s="195"/>
      <c r="AH168" s="195"/>
      <c r="AI168" s="195"/>
      <c r="AJ168" s="195"/>
      <c r="AK168" s="195"/>
      <c r="AL168" s="195"/>
      <c r="AM168" s="195"/>
      <c r="AN168" s="195"/>
    </row>
    <row r="169" spans="2:46" ht="12.75" customHeight="1">
      <c r="B169" s="170"/>
      <c r="C169" s="170"/>
      <c r="D169" s="170"/>
      <c r="E169" s="170"/>
      <c r="F169" s="170"/>
      <c r="G169" s="170"/>
      <c r="H169" s="170"/>
      <c r="I169" s="170"/>
      <c r="J169" s="170"/>
      <c r="K169" s="170"/>
      <c r="L169" s="170"/>
      <c r="M169" s="170"/>
      <c r="N169" s="170"/>
      <c r="O169" s="170"/>
      <c r="P169" s="170"/>
    </row>
    <row r="170" spans="2:46" ht="6" customHeight="1"/>
    <row r="171" spans="2:46" ht="12.75" customHeight="1"/>
    <row r="172" spans="2:46" ht="12.75" customHeight="1"/>
  </sheetData>
  <sheetProtection selectLockedCells="1"/>
  <mergeCells count="339">
    <mergeCell ref="AA134:AE134"/>
    <mergeCell ref="AF134:AJ134"/>
    <mergeCell ref="E136:AV136"/>
    <mergeCell ref="F138:P139"/>
    <mergeCell ref="Q138:X139"/>
    <mergeCell ref="F140:P140"/>
    <mergeCell ref="Q140:X140"/>
    <mergeCell ref="F132:P132"/>
    <mergeCell ref="Q132:U132"/>
    <mergeCell ref="V132:Z132"/>
    <mergeCell ref="AA132:AE132"/>
    <mergeCell ref="AF132:AJ132"/>
    <mergeCell ref="F133:P133"/>
    <mergeCell ref="Q133:U133"/>
    <mergeCell ref="V133:Z133"/>
    <mergeCell ref="AA133:AE133"/>
    <mergeCell ref="AF133:AJ133"/>
    <mergeCell ref="Q142:X142"/>
    <mergeCell ref="F143:P143"/>
    <mergeCell ref="Q143:X143"/>
    <mergeCell ref="F144:P144"/>
    <mergeCell ref="Q144:X144"/>
    <mergeCell ref="F134:P134"/>
    <mergeCell ref="Q134:U134"/>
    <mergeCell ref="V134:Z134"/>
    <mergeCell ref="F141:P141"/>
    <mergeCell ref="Q141:X141"/>
    <mergeCell ref="F142:P142"/>
    <mergeCell ref="F149:P149"/>
    <mergeCell ref="Q149:X149"/>
    <mergeCell ref="F145:P145"/>
    <mergeCell ref="Q145:X145"/>
    <mergeCell ref="F146:P146"/>
    <mergeCell ref="Q146:X146"/>
    <mergeCell ref="F147:P147"/>
    <mergeCell ref="F148:P148"/>
    <mergeCell ref="Q148:X148"/>
    <mergeCell ref="Q147:X147"/>
    <mergeCell ref="F130:P130"/>
    <mergeCell ref="Q130:U130"/>
    <mergeCell ref="V130:Z130"/>
    <mergeCell ref="AA130:AE130"/>
    <mergeCell ref="AF130:AJ130"/>
    <mergeCell ref="F131:P131"/>
    <mergeCell ref="Q131:U131"/>
    <mergeCell ref="V131:Z131"/>
    <mergeCell ref="AA131:AE131"/>
    <mergeCell ref="AF131:AJ131"/>
    <mergeCell ref="F128:P128"/>
    <mergeCell ref="Q128:U128"/>
    <mergeCell ref="V128:Z128"/>
    <mergeCell ref="AA128:AE128"/>
    <mergeCell ref="AF128:AJ128"/>
    <mergeCell ref="F129:P129"/>
    <mergeCell ref="Q129:U129"/>
    <mergeCell ref="V129:Z129"/>
    <mergeCell ref="AA129:AE129"/>
    <mergeCell ref="AF129:AJ129"/>
    <mergeCell ref="F126:P126"/>
    <mergeCell ref="Q126:U126"/>
    <mergeCell ref="V126:Z126"/>
    <mergeCell ref="AA126:AE126"/>
    <mergeCell ref="AF126:AJ126"/>
    <mergeCell ref="F127:P127"/>
    <mergeCell ref="Q127:U127"/>
    <mergeCell ref="V127:Z127"/>
    <mergeCell ref="AA127:AE127"/>
    <mergeCell ref="AF127:AJ127"/>
    <mergeCell ref="AM119:AW119"/>
    <mergeCell ref="F123:P124"/>
    <mergeCell ref="Q123:AJ123"/>
    <mergeCell ref="Q124:U124"/>
    <mergeCell ref="V124:Z124"/>
    <mergeCell ref="AA124:AE124"/>
    <mergeCell ref="AF124:AJ124"/>
    <mergeCell ref="F125:P125"/>
    <mergeCell ref="Q125:U125"/>
    <mergeCell ref="V125:Z125"/>
    <mergeCell ref="AA125:AE125"/>
    <mergeCell ref="AF125:AJ125"/>
    <mergeCell ref="E121:AZ121"/>
    <mergeCell ref="F94:P94"/>
    <mergeCell ref="Q94:W94"/>
    <mergeCell ref="X94:AD94"/>
    <mergeCell ref="F95:P95"/>
    <mergeCell ref="Q95:W95"/>
    <mergeCell ref="X95:AD95"/>
    <mergeCell ref="F101:AS104"/>
    <mergeCell ref="AM107:AW107"/>
    <mergeCell ref="F112:AS116"/>
    <mergeCell ref="F91:P91"/>
    <mergeCell ref="Q91:W91"/>
    <mergeCell ref="X91:AD91"/>
    <mergeCell ref="F92:P92"/>
    <mergeCell ref="Q92:W92"/>
    <mergeCell ref="X92:AD92"/>
    <mergeCell ref="F93:P93"/>
    <mergeCell ref="Q93:W93"/>
    <mergeCell ref="X93:AD93"/>
    <mergeCell ref="F88:P88"/>
    <mergeCell ref="Q88:W88"/>
    <mergeCell ref="X88:AD88"/>
    <mergeCell ref="F89:P89"/>
    <mergeCell ref="Q89:W89"/>
    <mergeCell ref="X89:AD89"/>
    <mergeCell ref="F90:P90"/>
    <mergeCell ref="Q90:W90"/>
    <mergeCell ref="X90:AD90"/>
    <mergeCell ref="AN79:AX79"/>
    <mergeCell ref="F84:P85"/>
    <mergeCell ref="Q84:W85"/>
    <mergeCell ref="X84:AD85"/>
    <mergeCell ref="F86:P86"/>
    <mergeCell ref="Q86:W86"/>
    <mergeCell ref="X86:AD86"/>
    <mergeCell ref="E82:AY82"/>
    <mergeCell ref="F87:P87"/>
    <mergeCell ref="Q87:W87"/>
    <mergeCell ref="X87:AD87"/>
    <mergeCell ref="F74:P74"/>
    <mergeCell ref="Q74:W74"/>
    <mergeCell ref="X74:AD74"/>
    <mergeCell ref="F75:P75"/>
    <mergeCell ref="Q75:W75"/>
    <mergeCell ref="X75:AD75"/>
    <mergeCell ref="F76:P76"/>
    <mergeCell ref="Q76:W76"/>
    <mergeCell ref="X76:AD76"/>
    <mergeCell ref="F71:P71"/>
    <mergeCell ref="Q71:W71"/>
    <mergeCell ref="X71:AD71"/>
    <mergeCell ref="F72:P72"/>
    <mergeCell ref="Q72:W72"/>
    <mergeCell ref="X72:AD72"/>
    <mergeCell ref="F73:P73"/>
    <mergeCell ref="Q73:W73"/>
    <mergeCell ref="X73:AD73"/>
    <mergeCell ref="F68:P68"/>
    <mergeCell ref="Q68:W68"/>
    <mergeCell ref="X68:AD68"/>
    <mergeCell ref="F69:P69"/>
    <mergeCell ref="Q69:W69"/>
    <mergeCell ref="X69:AD69"/>
    <mergeCell ref="F70:P70"/>
    <mergeCell ref="Q70:W70"/>
    <mergeCell ref="X70:AD70"/>
    <mergeCell ref="AM55:AW55"/>
    <mergeCell ref="AM57:AW57"/>
    <mergeCell ref="AM60:AW60"/>
    <mergeCell ref="F65:P66"/>
    <mergeCell ref="Q65:W66"/>
    <mergeCell ref="X65:AD66"/>
    <mergeCell ref="E63:AY63"/>
    <mergeCell ref="F67:P67"/>
    <mergeCell ref="Q67:W67"/>
    <mergeCell ref="X67:AD67"/>
    <mergeCell ref="X45:AH45"/>
    <mergeCell ref="AM48:AW48"/>
    <mergeCell ref="O40:R40"/>
    <mergeCell ref="S40:Z40"/>
    <mergeCell ref="AA40:AH40"/>
    <mergeCell ref="O41:R41"/>
    <mergeCell ref="S41:Z41"/>
    <mergeCell ref="AM50:AW50"/>
    <mergeCell ref="AM52:AW52"/>
    <mergeCell ref="AA41:AH41"/>
    <mergeCell ref="O38:R38"/>
    <mergeCell ref="S38:Z38"/>
    <mergeCell ref="AA38:AH38"/>
    <mergeCell ref="O39:R39"/>
    <mergeCell ref="S39:Z39"/>
    <mergeCell ref="AA39:AH39"/>
    <mergeCell ref="O42:R42"/>
    <mergeCell ref="S42:Z42"/>
    <mergeCell ref="AA42:AH42"/>
    <mergeCell ref="O34:R35"/>
    <mergeCell ref="S34:Z35"/>
    <mergeCell ref="AA34:AH35"/>
    <mergeCell ref="O36:R36"/>
    <mergeCell ref="S36:Z36"/>
    <mergeCell ref="AA36:AH36"/>
    <mergeCell ref="O37:R37"/>
    <mergeCell ref="S37:Z37"/>
    <mergeCell ref="AA37:AH37"/>
    <mergeCell ref="F18:O18"/>
    <mergeCell ref="P18:W18"/>
    <mergeCell ref="X18:AE18"/>
    <mergeCell ref="AF18:AM18"/>
    <mergeCell ref="AN18:AU18"/>
    <mergeCell ref="AG21:AQ21"/>
    <mergeCell ref="AG24:AQ24"/>
    <mergeCell ref="AG26:AQ26"/>
    <mergeCell ref="AP29:AZ29"/>
    <mergeCell ref="E21:AD22"/>
    <mergeCell ref="F16:O16"/>
    <mergeCell ref="P16:W16"/>
    <mergeCell ref="X16:AE16"/>
    <mergeCell ref="AF16:AM16"/>
    <mergeCell ref="AN16:AU16"/>
    <mergeCell ref="F17:O17"/>
    <mergeCell ref="P17:W17"/>
    <mergeCell ref="X17:AE17"/>
    <mergeCell ref="AF17:AM17"/>
    <mergeCell ref="AN17:AU17"/>
    <mergeCell ref="F14:O14"/>
    <mergeCell ref="P14:W14"/>
    <mergeCell ref="X14:AE14"/>
    <mergeCell ref="AF14:AM14"/>
    <mergeCell ref="AN14:AU14"/>
    <mergeCell ref="F15:O15"/>
    <mergeCell ref="P15:W15"/>
    <mergeCell ref="X15:AE15"/>
    <mergeCell ref="AF15:AM15"/>
    <mergeCell ref="AN15:AU15"/>
    <mergeCell ref="F12:O12"/>
    <mergeCell ref="P12:W12"/>
    <mergeCell ref="X12:AE12"/>
    <mergeCell ref="AF12:AM12"/>
    <mergeCell ref="AN12:AU12"/>
    <mergeCell ref="F13:O13"/>
    <mergeCell ref="P13:W13"/>
    <mergeCell ref="X13:AE13"/>
    <mergeCell ref="AF13:AM13"/>
    <mergeCell ref="AN13:AU13"/>
    <mergeCell ref="F10:O10"/>
    <mergeCell ref="P10:W10"/>
    <mergeCell ref="X10:AE10"/>
    <mergeCell ref="AF10:AM10"/>
    <mergeCell ref="AN10:AU10"/>
    <mergeCell ref="F11:O11"/>
    <mergeCell ref="P11:W11"/>
    <mergeCell ref="X11:AE11"/>
    <mergeCell ref="AF11:AM11"/>
    <mergeCell ref="AN11:AU11"/>
    <mergeCell ref="C2:AX2"/>
    <mergeCell ref="E6:AV6"/>
    <mergeCell ref="F8:O8"/>
    <mergeCell ref="P8:W8"/>
    <mergeCell ref="X8:AE8"/>
    <mergeCell ref="AF8:AM8"/>
    <mergeCell ref="AN8:AU8"/>
    <mergeCell ref="F9:O9"/>
    <mergeCell ref="P9:W9"/>
    <mergeCell ref="X9:AE9"/>
    <mergeCell ref="AF9:AM9"/>
    <mergeCell ref="AN9:AU9"/>
    <mergeCell ref="A4:BA4"/>
    <mergeCell ref="E151:AV151"/>
    <mergeCell ref="F153:P154"/>
    <mergeCell ref="Q153:AT153"/>
    <mergeCell ref="Q154:U154"/>
    <mergeCell ref="V154:Z154"/>
    <mergeCell ref="AA154:AE154"/>
    <mergeCell ref="AF154:AJ154"/>
    <mergeCell ref="AK154:AO154"/>
    <mergeCell ref="AP154:AT154"/>
    <mergeCell ref="AP155:AT155"/>
    <mergeCell ref="F156:P156"/>
    <mergeCell ref="Q156:U156"/>
    <mergeCell ref="V156:Z156"/>
    <mergeCell ref="AA156:AE156"/>
    <mergeCell ref="AF156:AJ156"/>
    <mergeCell ref="AK156:AO156"/>
    <mergeCell ref="AP156:AT156"/>
    <mergeCell ref="F155:P155"/>
    <mergeCell ref="Q155:U155"/>
    <mergeCell ref="V155:Z155"/>
    <mergeCell ref="AA155:AE155"/>
    <mergeCell ref="AF155:AJ155"/>
    <mergeCell ref="AK155:AO155"/>
    <mergeCell ref="AA158:AE158"/>
    <mergeCell ref="AF158:AJ158"/>
    <mergeCell ref="AK158:AO158"/>
    <mergeCell ref="AP158:AT158"/>
    <mergeCell ref="F157:P157"/>
    <mergeCell ref="Q157:U157"/>
    <mergeCell ref="V157:Z157"/>
    <mergeCell ref="AA157:AE157"/>
    <mergeCell ref="AF157:AJ157"/>
    <mergeCell ref="AK157:AO157"/>
    <mergeCell ref="E31:AZ32"/>
    <mergeCell ref="E60:AL61"/>
    <mergeCell ref="E79:AM80"/>
    <mergeCell ref="E98:AW99"/>
    <mergeCell ref="E107:AL108"/>
    <mergeCell ref="F161:P161"/>
    <mergeCell ref="Q161:U161"/>
    <mergeCell ref="V161:Z161"/>
    <mergeCell ref="AP159:AT159"/>
    <mergeCell ref="F160:P160"/>
    <mergeCell ref="Q160:U160"/>
    <mergeCell ref="V160:Z160"/>
    <mergeCell ref="AA160:AE160"/>
    <mergeCell ref="AF160:AJ160"/>
    <mergeCell ref="AK160:AO160"/>
    <mergeCell ref="AP160:AT160"/>
    <mergeCell ref="AK159:AO159"/>
    <mergeCell ref="AA161:AE161"/>
    <mergeCell ref="AF161:AJ161"/>
    <mergeCell ref="AK161:AO161"/>
    <mergeCell ref="AP157:AT157"/>
    <mergeCell ref="F158:P158"/>
    <mergeCell ref="Q158:U158"/>
    <mergeCell ref="V158:Z158"/>
    <mergeCell ref="AP162:AT162"/>
    <mergeCell ref="AP161:AT161"/>
    <mergeCell ref="F159:P159"/>
    <mergeCell ref="Q159:U159"/>
    <mergeCell ref="V159:Z159"/>
    <mergeCell ref="AA159:AE159"/>
    <mergeCell ref="AF159:AJ159"/>
    <mergeCell ref="AP163:AT163"/>
    <mergeCell ref="F164:P164"/>
    <mergeCell ref="Q164:U164"/>
    <mergeCell ref="V164:Z164"/>
    <mergeCell ref="AP164:AT164"/>
    <mergeCell ref="V162:Z162"/>
    <mergeCell ref="AA162:AE162"/>
    <mergeCell ref="AF162:AJ162"/>
    <mergeCell ref="AK162:AO162"/>
    <mergeCell ref="F162:P162"/>
    <mergeCell ref="Q162:U162"/>
    <mergeCell ref="AP165:AT165"/>
    <mergeCell ref="F163:P163"/>
    <mergeCell ref="Q163:U163"/>
    <mergeCell ref="V163:Z163"/>
    <mergeCell ref="AA163:AE163"/>
    <mergeCell ref="AF163:AJ163"/>
    <mergeCell ref="AK163:AO163"/>
    <mergeCell ref="AD167:AN167"/>
    <mergeCell ref="F165:P165"/>
    <mergeCell ref="Q165:U165"/>
    <mergeCell ref="V165:Z165"/>
    <mergeCell ref="AA165:AE165"/>
    <mergeCell ref="AF165:AJ165"/>
    <mergeCell ref="AK165:AO165"/>
    <mergeCell ref="AA164:AE164"/>
    <mergeCell ref="AF164:AJ164"/>
    <mergeCell ref="AK164:AO164"/>
  </mergeCells>
  <dataValidations count="4">
    <dataValidation type="list" allowBlank="1" showInputMessage="1" showErrorMessage="1" sqref="AD167:AN168 AM119:AW119 AM107:AW107 AN79:AX79 AM60:AW60 AP29:AZ29 AG21:AQ21 X45:AH45 AM48:AW48 AM50:AW50 AM55:AW55">
      <formula1>"Please select a response, Yes, No"</formula1>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Q125:Q134 AA125:AA134 AF125:AF134 V125:V134 Q140:Q149 Q67:Q76 Q86:Q95 AA36:AA42">
      <formula1>0</formula1>
      <formula2>500</formula2>
    </dataValidation>
    <dataValidation allowBlank="1" showInputMessage="1" showErrorMessage="1" promptTitle="Example Only" prompt="The following row is an example of plan construction and does not include data that reflects any particular exam." sqref="F155:P155"/>
    <dataValidation type="decimal" allowBlank="1" showInputMessage="1" showErrorMessage="1" errorTitle="Please enter numeric value." error="Enter response in numeric value only." promptTitle="Please enter numeric value only." sqref="AM57 AG26 AG24 AM52">
      <formula1>0</formula1>
      <formula2>1000000000000</formula2>
    </dataValidation>
  </dataValidations>
  <pageMargins left="0.7" right="0.7" top="0.75" bottom="0.75" header="0.3" footer="0.3"/>
  <pageSetup orientation="landscape" horizontalDpi="1200" verticalDpi="1200" r:id="rId1"/>
  <headerFooter>
    <oddFooter>&amp;L&amp;"Garamond,Regular"© Compensation Consulting Services&amp;R&amp;"Garamond,Regular"&amp;A - &amp;P</oddFooter>
  </headerFooter>
  <rowBreaks count="6" manualBreakCount="6">
    <brk id="27" max="52" man="1"/>
    <brk id="53" max="52" man="1"/>
    <brk id="77" max="52" man="1"/>
    <brk id="104" max="52" man="1"/>
    <brk id="134" max="52" man="1"/>
    <brk id="150" max="52" man="1"/>
  </rowBreaks>
  <ignoredErrors>
    <ignoredError sqref="C6 B21:C22 J34:K42 B24 B25:C33 B43:C103 B108:C118 B107 B120:C135 B119 B137:C150 B136 B152:B154 B151 C152:C154 C151 C155:C167 B104:C10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6"/>
  </sheetPr>
  <dimension ref="A1:P1993"/>
  <sheetViews>
    <sheetView showGridLines="0" zoomScaleNormal="100" workbookViewId="0">
      <pane ySplit="11" topLeftCell="A12" activePane="bottomLeft" state="frozen"/>
      <selection activeCell="B53" sqref="B53:K54"/>
      <selection pane="bottomLeft" activeCell="B12" sqref="B12"/>
    </sheetView>
  </sheetViews>
  <sheetFormatPr defaultColWidth="9.109375" defaultRowHeight="13.2"/>
  <cols>
    <col min="1" max="1" width="40.6640625" style="162" customWidth="1"/>
    <col min="2" max="2" width="10.5546875" style="163" customWidth="1"/>
    <col min="3" max="3" width="7.6640625" style="162" customWidth="1"/>
    <col min="4" max="4" width="8.5546875" style="162" customWidth="1"/>
    <col min="5" max="5" width="23.109375" style="162" customWidth="1"/>
    <col min="6" max="6" width="12.6640625" style="164" customWidth="1"/>
    <col min="7" max="7" width="10.6640625" style="163" customWidth="1"/>
    <col min="8" max="8" width="8.44140625" style="165" customWidth="1"/>
    <col min="9" max="10" width="10.33203125" style="164" customWidth="1"/>
    <col min="11" max="11" width="9.33203125" style="162" customWidth="1"/>
    <col min="12" max="13" width="9.5546875" style="164" customWidth="1"/>
    <col min="14" max="14" width="9.33203125" style="164" customWidth="1"/>
    <col min="15" max="15" width="10.88671875" style="164" customWidth="1"/>
    <col min="16" max="16" width="9.77734375" style="162" customWidth="1"/>
    <col min="17" max="16384" width="9.109375" style="156"/>
  </cols>
  <sheetData>
    <row r="1" spans="1:16" s="103" customFormat="1" ht="25.5" customHeight="1">
      <c r="A1" s="688" t="s">
        <v>1498</v>
      </c>
      <c r="B1" s="688"/>
      <c r="C1" s="688"/>
      <c r="D1" s="688"/>
      <c r="E1" s="688"/>
      <c r="F1" s="688"/>
      <c r="G1" s="688"/>
      <c r="H1" s="688"/>
      <c r="I1" s="688"/>
      <c r="J1" s="688"/>
      <c r="K1" s="688"/>
      <c r="L1" s="688"/>
      <c r="M1" s="688"/>
      <c r="N1" s="688"/>
      <c r="O1" s="688"/>
      <c r="P1" s="688"/>
    </row>
    <row r="2" spans="1:16" s="106" customFormat="1" ht="6" customHeight="1">
      <c r="A2" s="104"/>
      <c r="B2" s="105"/>
      <c r="C2" s="105"/>
      <c r="D2" s="105"/>
      <c r="E2" s="105"/>
      <c r="F2" s="105"/>
      <c r="G2" s="105"/>
      <c r="H2" s="105"/>
      <c r="I2" s="105"/>
      <c r="J2" s="105"/>
      <c r="K2" s="105"/>
      <c r="L2" s="105"/>
      <c r="M2" s="105"/>
      <c r="N2" s="105"/>
      <c r="O2" s="105"/>
      <c r="P2" s="105"/>
    </row>
    <row r="3" spans="1:16" s="106" customFormat="1" ht="18.75" customHeight="1">
      <c r="A3" s="17" t="s">
        <v>482</v>
      </c>
      <c r="B3" s="107"/>
      <c r="C3" s="108"/>
      <c r="D3" s="108"/>
      <c r="E3" s="109"/>
      <c r="J3" s="110" t="s">
        <v>488</v>
      </c>
      <c r="K3" s="111"/>
      <c r="L3" s="110" t="s">
        <v>290</v>
      </c>
    </row>
    <row r="4" spans="1:16" s="106" customFormat="1" ht="6" customHeight="1">
      <c r="A4" s="104"/>
      <c r="B4" s="105"/>
      <c r="C4" s="105"/>
      <c r="D4" s="105"/>
      <c r="E4" s="105"/>
      <c r="F4" s="105"/>
      <c r="G4" s="105"/>
      <c r="H4" s="105"/>
      <c r="I4" s="105"/>
      <c r="J4" s="105"/>
      <c r="K4" s="105"/>
      <c r="L4" s="105"/>
      <c r="M4" s="105"/>
      <c r="N4" s="105"/>
      <c r="O4" s="105"/>
      <c r="P4" s="105"/>
    </row>
    <row r="5" spans="1:16" s="106" customFormat="1" ht="15.75" customHeight="1">
      <c r="A5" s="112" t="s">
        <v>378</v>
      </c>
      <c r="B5" s="113"/>
      <c r="C5" s="114"/>
      <c r="D5" s="114"/>
      <c r="J5" s="115" t="s">
        <v>489</v>
      </c>
      <c r="K5" s="111"/>
    </row>
    <row r="6" spans="1:16" s="106" customFormat="1" ht="5.25" customHeight="1">
      <c r="A6" s="112"/>
      <c r="B6" s="113"/>
      <c r="C6" s="114"/>
      <c r="D6" s="114"/>
      <c r="J6" s="115"/>
      <c r="K6" s="111"/>
    </row>
    <row r="7" spans="1:16" s="106" customFormat="1" ht="15" customHeight="1">
      <c r="A7" s="685" t="s">
        <v>2</v>
      </c>
      <c r="B7" s="686"/>
      <c r="C7" s="686"/>
      <c r="D7" s="686"/>
      <c r="E7" s="687"/>
      <c r="K7" s="111"/>
    </row>
    <row r="8" spans="1:16" s="122" customFormat="1" ht="8.1" customHeight="1">
      <c r="A8" s="116" t="s">
        <v>902</v>
      </c>
      <c r="B8" s="116"/>
      <c r="C8" s="116"/>
      <c r="D8" s="116"/>
      <c r="E8" s="116"/>
      <c r="F8" s="117"/>
      <c r="G8" s="118"/>
      <c r="H8" s="119"/>
      <c r="I8" s="117"/>
      <c r="J8" s="117"/>
      <c r="K8" s="120"/>
      <c r="L8" s="117"/>
      <c r="M8" s="117"/>
      <c r="N8" s="117"/>
      <c r="O8" s="117"/>
      <c r="P8" s="121"/>
    </row>
    <row r="9" spans="1:16" s="111" customFormat="1">
      <c r="A9" s="123" t="s">
        <v>3</v>
      </c>
      <c r="B9" s="124"/>
      <c r="C9" s="125" t="s">
        <v>377</v>
      </c>
      <c r="D9" s="126" t="s">
        <v>901</v>
      </c>
      <c r="E9" s="123" t="s">
        <v>4</v>
      </c>
      <c r="F9" s="123"/>
      <c r="G9" s="127"/>
      <c r="H9" s="128"/>
      <c r="I9" s="129"/>
      <c r="J9" s="127"/>
      <c r="K9" s="130" t="s">
        <v>5</v>
      </c>
      <c r="L9" s="131" t="s">
        <v>6</v>
      </c>
      <c r="M9" s="131"/>
      <c r="N9" s="131"/>
      <c r="O9" s="132" t="s">
        <v>283</v>
      </c>
      <c r="P9" s="133" t="s">
        <v>7</v>
      </c>
    </row>
    <row r="10" spans="1:16" s="111" customFormat="1">
      <c r="A10" s="134" t="s">
        <v>115</v>
      </c>
      <c r="B10" s="135" t="s">
        <v>116</v>
      </c>
      <c r="C10" s="135" t="s">
        <v>117</v>
      </c>
      <c r="D10" s="136">
        <v>3</v>
      </c>
      <c r="E10" s="136">
        <v>4</v>
      </c>
      <c r="F10" s="136">
        <v>5</v>
      </c>
      <c r="G10" s="136">
        <v>6</v>
      </c>
      <c r="H10" s="136">
        <v>7</v>
      </c>
      <c r="I10" s="136">
        <v>8</v>
      </c>
      <c r="J10" s="136">
        <v>9</v>
      </c>
      <c r="K10" s="136">
        <v>10</v>
      </c>
      <c r="L10" s="136">
        <v>11</v>
      </c>
      <c r="M10" s="136">
        <v>12</v>
      </c>
      <c r="N10" s="136">
        <v>13</v>
      </c>
      <c r="O10" s="136">
        <v>14</v>
      </c>
      <c r="P10" s="136">
        <v>15</v>
      </c>
    </row>
    <row r="11" spans="1:16" s="111" customFormat="1" ht="70.8">
      <c r="A11" s="137" t="s">
        <v>1205</v>
      </c>
      <c r="B11" s="137" t="s">
        <v>711</v>
      </c>
      <c r="C11" s="138" t="s">
        <v>966</v>
      </c>
      <c r="D11" s="139" t="s">
        <v>900</v>
      </c>
      <c r="E11" s="140" t="s">
        <v>289</v>
      </c>
      <c r="F11" s="140" t="s">
        <v>1520</v>
      </c>
      <c r="G11" s="141" t="s">
        <v>967</v>
      </c>
      <c r="H11" s="142" t="s">
        <v>343</v>
      </c>
      <c r="I11" s="142" t="s">
        <v>719</v>
      </c>
      <c r="J11" s="143" t="s">
        <v>344</v>
      </c>
      <c r="K11" s="144" t="s">
        <v>968</v>
      </c>
      <c r="L11" s="145" t="s">
        <v>345</v>
      </c>
      <c r="M11" s="145" t="s">
        <v>346</v>
      </c>
      <c r="N11" s="145" t="s">
        <v>347</v>
      </c>
      <c r="O11" s="146" t="s">
        <v>969</v>
      </c>
      <c r="P11" s="147" t="s">
        <v>348</v>
      </c>
    </row>
    <row r="12" spans="1:16" ht="15.75" customHeight="1">
      <c r="A12" s="148" t="str">
        <f>IF(ISBLANK(B12),"",IF(ISNA(VLOOKUP(B12,'HIDE JobTable'!A:B,2,FALSE)),"Not found",VLOOKUP(B12,'HIDE JobTable'!A:B,2,FALSE)))</f>
        <v/>
      </c>
      <c r="B12" s="161"/>
      <c r="C12" s="150"/>
      <c r="D12" s="149"/>
      <c r="E12" s="151"/>
      <c r="F12" s="152"/>
      <c r="G12" s="150"/>
      <c r="H12" s="153"/>
      <c r="I12" s="154"/>
      <c r="J12" s="154"/>
      <c r="K12" s="155"/>
      <c r="L12" s="154"/>
      <c r="M12" s="154"/>
      <c r="N12" s="154"/>
      <c r="O12" s="150"/>
      <c r="P12" s="155"/>
    </row>
    <row r="13" spans="1:16" ht="15.75" customHeight="1">
      <c r="A13" s="148" t="str">
        <f>IF(ISBLANK(B13),"",IF(ISNA(VLOOKUP(B13,'HIDE JobTable'!A:B,2,FALSE)),"Not found",VLOOKUP(B13,'HIDE JobTable'!A:B,2,FALSE)))</f>
        <v/>
      </c>
      <c r="B13" s="161"/>
      <c r="C13" s="150"/>
      <c r="D13" s="150"/>
      <c r="E13" s="157"/>
      <c r="F13" s="152"/>
      <c r="G13" s="150"/>
      <c r="H13" s="158"/>
      <c r="I13" s="159"/>
      <c r="J13" s="154"/>
      <c r="K13" s="160"/>
      <c r="L13" s="159"/>
      <c r="M13" s="159"/>
      <c r="N13" s="159"/>
      <c r="O13" s="150"/>
      <c r="P13" s="160"/>
    </row>
    <row r="14" spans="1:16" ht="15.75" customHeight="1">
      <c r="A14" s="148" t="str">
        <f>IF(ISBLANK(B14),"",IF(ISNA(VLOOKUP(B14,'HIDE JobTable'!A:B,2,FALSE)),"Not found",VLOOKUP(B14,'HIDE JobTable'!A:B,2,FALSE)))</f>
        <v/>
      </c>
      <c r="B14" s="161"/>
      <c r="C14" s="150"/>
      <c r="D14" s="150"/>
      <c r="E14" s="157"/>
      <c r="F14" s="152"/>
      <c r="G14" s="150"/>
      <c r="H14" s="158"/>
      <c r="I14" s="159"/>
      <c r="J14" s="154"/>
      <c r="K14" s="160"/>
      <c r="L14" s="159"/>
      <c r="M14" s="159"/>
      <c r="N14" s="159"/>
      <c r="O14" s="150"/>
      <c r="P14" s="160"/>
    </row>
    <row r="15" spans="1:16" ht="15.75" customHeight="1">
      <c r="A15" s="148" t="str">
        <f>IF(ISBLANK(B15),"",IF(ISNA(VLOOKUP(B15,'HIDE JobTable'!A:B,2,FALSE)),"Not found",VLOOKUP(B15,'HIDE JobTable'!A:B,2,FALSE)))</f>
        <v/>
      </c>
      <c r="B15" s="161"/>
      <c r="C15" s="150"/>
      <c r="D15" s="150"/>
      <c r="E15" s="157"/>
      <c r="F15" s="152"/>
      <c r="G15" s="150"/>
      <c r="H15" s="158"/>
      <c r="I15" s="159"/>
      <c r="J15" s="154"/>
      <c r="K15" s="160"/>
      <c r="L15" s="159"/>
      <c r="M15" s="159"/>
      <c r="N15" s="159"/>
      <c r="O15" s="150"/>
      <c r="P15" s="160"/>
    </row>
    <row r="16" spans="1:16" ht="15.75" customHeight="1">
      <c r="A16" s="148" t="str">
        <f>IF(ISBLANK(B16),"",IF(ISNA(VLOOKUP(B16,'HIDE JobTable'!A:B,2,FALSE)),"Not found",VLOOKUP(B16,'HIDE JobTable'!A:B,2,FALSE)))</f>
        <v/>
      </c>
      <c r="B16" s="161"/>
      <c r="C16" s="150"/>
      <c r="D16" s="150"/>
      <c r="E16" s="157"/>
      <c r="F16" s="152"/>
      <c r="G16" s="150"/>
      <c r="H16" s="158"/>
      <c r="I16" s="159"/>
      <c r="J16" s="154"/>
      <c r="K16" s="160"/>
      <c r="L16" s="159"/>
      <c r="M16" s="159"/>
      <c r="N16" s="159"/>
      <c r="O16" s="150"/>
      <c r="P16" s="160"/>
    </row>
    <row r="17" spans="1:16" ht="15.75" customHeight="1">
      <c r="A17" s="148" t="str">
        <f>IF(ISBLANK(B17),"",IF(ISNA(VLOOKUP(B17,'HIDE JobTable'!A:B,2,FALSE)),"Not found",VLOOKUP(B17,'HIDE JobTable'!A:B,2,FALSE)))</f>
        <v/>
      </c>
      <c r="B17" s="161"/>
      <c r="C17" s="150"/>
      <c r="D17" s="150"/>
      <c r="E17" s="157"/>
      <c r="F17" s="152"/>
      <c r="G17" s="150"/>
      <c r="H17" s="158"/>
      <c r="I17" s="159"/>
      <c r="J17" s="154"/>
      <c r="K17" s="160"/>
      <c r="L17" s="159"/>
      <c r="M17" s="159"/>
      <c r="N17" s="159"/>
      <c r="O17" s="150"/>
      <c r="P17" s="160"/>
    </row>
    <row r="18" spans="1:16" ht="15.75" customHeight="1">
      <c r="A18" s="148" t="str">
        <f>IF(ISBLANK(B18),"",IF(ISNA(VLOOKUP(B18,'HIDE JobTable'!A:B,2,FALSE)),"Not found",VLOOKUP(B18,'HIDE JobTable'!A:B,2,FALSE)))</f>
        <v/>
      </c>
      <c r="B18" s="161"/>
      <c r="C18" s="150"/>
      <c r="D18" s="150"/>
      <c r="E18" s="157"/>
      <c r="F18" s="152"/>
      <c r="G18" s="150"/>
      <c r="H18" s="158"/>
      <c r="I18" s="159"/>
      <c r="J18" s="154"/>
      <c r="K18" s="160"/>
      <c r="L18" s="159"/>
      <c r="M18" s="159"/>
      <c r="N18" s="159"/>
      <c r="O18" s="150"/>
      <c r="P18" s="160"/>
    </row>
    <row r="19" spans="1:16" ht="15.75" customHeight="1">
      <c r="A19" s="148" t="str">
        <f>IF(ISBLANK(B19),"",IF(ISNA(VLOOKUP(B19,'HIDE JobTable'!A:B,2,FALSE)),"Not found",VLOOKUP(B19,'HIDE JobTable'!A:B,2,FALSE)))</f>
        <v/>
      </c>
      <c r="B19" s="161"/>
      <c r="C19" s="150"/>
      <c r="D19" s="150"/>
      <c r="E19" s="157"/>
      <c r="F19" s="152"/>
      <c r="G19" s="150"/>
      <c r="H19" s="158"/>
      <c r="I19" s="159"/>
      <c r="J19" s="154"/>
      <c r="K19" s="160"/>
      <c r="L19" s="159"/>
      <c r="M19" s="159"/>
      <c r="N19" s="159"/>
      <c r="O19" s="150"/>
      <c r="P19" s="160"/>
    </row>
    <row r="20" spans="1:16" ht="15.75" customHeight="1">
      <c r="A20" s="148" t="str">
        <f>IF(ISBLANK(B20),"",IF(ISNA(VLOOKUP(B20,'HIDE JobTable'!A:B,2,FALSE)),"Not found",VLOOKUP(B20,'HIDE JobTable'!A:B,2,FALSE)))</f>
        <v/>
      </c>
      <c r="B20" s="161"/>
      <c r="C20" s="150"/>
      <c r="D20" s="150"/>
      <c r="E20" s="157"/>
      <c r="F20" s="152"/>
      <c r="G20" s="150"/>
      <c r="H20" s="158"/>
      <c r="I20" s="159"/>
      <c r="J20" s="154"/>
      <c r="K20" s="160"/>
      <c r="L20" s="159"/>
      <c r="M20" s="159"/>
      <c r="N20" s="159"/>
      <c r="O20" s="150"/>
      <c r="P20" s="160"/>
    </row>
    <row r="21" spans="1:16" ht="15.75" customHeight="1">
      <c r="A21" s="148" t="str">
        <f>IF(ISBLANK(B21),"",IF(ISNA(VLOOKUP(B21,'HIDE JobTable'!A:B,2,FALSE)),"Not found",VLOOKUP(B21,'HIDE JobTable'!A:B,2,FALSE)))</f>
        <v/>
      </c>
      <c r="B21" s="161"/>
      <c r="C21" s="150"/>
      <c r="D21" s="150"/>
      <c r="E21" s="157"/>
      <c r="F21" s="152"/>
      <c r="G21" s="150"/>
      <c r="H21" s="158"/>
      <c r="I21" s="159"/>
      <c r="J21" s="154"/>
      <c r="K21" s="160"/>
      <c r="L21" s="159"/>
      <c r="M21" s="159"/>
      <c r="N21" s="159"/>
      <c r="O21" s="150"/>
      <c r="P21" s="160"/>
    </row>
    <row r="22" spans="1:16" ht="15.75" customHeight="1">
      <c r="A22" s="148" t="str">
        <f>IF(ISBLANK(B22),"",IF(ISNA(VLOOKUP(B22,'HIDE JobTable'!A:B,2,FALSE)),"Not found",VLOOKUP(B22,'HIDE JobTable'!A:B,2,FALSE)))</f>
        <v/>
      </c>
      <c r="B22" s="161"/>
      <c r="C22" s="150"/>
      <c r="D22" s="150"/>
      <c r="E22" s="157"/>
      <c r="F22" s="152"/>
      <c r="G22" s="150"/>
      <c r="H22" s="158"/>
      <c r="I22" s="159"/>
      <c r="J22" s="154"/>
      <c r="K22" s="160"/>
      <c r="L22" s="159"/>
      <c r="M22" s="159"/>
      <c r="N22" s="159"/>
      <c r="O22" s="150"/>
      <c r="P22" s="160"/>
    </row>
    <row r="23" spans="1:16" ht="15.75" customHeight="1">
      <c r="A23" s="148" t="str">
        <f>IF(ISBLANK(B23),"",IF(ISNA(VLOOKUP(B23,'HIDE JobTable'!A:B,2,FALSE)),"Not found",VLOOKUP(B23,'HIDE JobTable'!A:B,2,FALSE)))</f>
        <v/>
      </c>
      <c r="B23" s="161"/>
      <c r="C23" s="150"/>
      <c r="D23" s="150"/>
      <c r="E23" s="157"/>
      <c r="F23" s="152"/>
      <c r="G23" s="150"/>
      <c r="H23" s="158"/>
      <c r="I23" s="159"/>
      <c r="J23" s="154"/>
      <c r="K23" s="160"/>
      <c r="L23" s="159"/>
      <c r="M23" s="159"/>
      <c r="N23" s="159"/>
      <c r="O23" s="150"/>
      <c r="P23" s="160"/>
    </row>
    <row r="24" spans="1:16" ht="15.75" customHeight="1">
      <c r="A24" s="148" t="str">
        <f>IF(ISBLANK(B24),"",IF(ISNA(VLOOKUP(B24,'HIDE JobTable'!A:B,2,FALSE)),"Not found",VLOOKUP(B24,'HIDE JobTable'!A:B,2,FALSE)))</f>
        <v/>
      </c>
      <c r="B24" s="161"/>
      <c r="C24" s="150"/>
      <c r="D24" s="150"/>
      <c r="E24" s="157"/>
      <c r="F24" s="152"/>
      <c r="G24" s="150"/>
      <c r="H24" s="158"/>
      <c r="I24" s="159"/>
      <c r="J24" s="154"/>
      <c r="K24" s="160"/>
      <c r="L24" s="159"/>
      <c r="M24" s="159"/>
      <c r="N24" s="159"/>
      <c r="O24" s="150"/>
      <c r="P24" s="160"/>
    </row>
    <row r="25" spans="1:16" ht="15.75" customHeight="1">
      <c r="A25" s="148" t="str">
        <f>IF(ISBLANK(B25),"",IF(ISNA(VLOOKUP(B25,'HIDE JobTable'!A:B,2,FALSE)),"Not found",VLOOKUP(B25,'HIDE JobTable'!A:B,2,FALSE)))</f>
        <v/>
      </c>
      <c r="B25" s="161"/>
      <c r="C25" s="150"/>
      <c r="D25" s="150"/>
      <c r="E25" s="157"/>
      <c r="F25" s="152"/>
      <c r="G25" s="150"/>
      <c r="H25" s="158"/>
      <c r="I25" s="159"/>
      <c r="J25" s="154"/>
      <c r="K25" s="160"/>
      <c r="L25" s="159"/>
      <c r="M25" s="159"/>
      <c r="N25" s="159"/>
      <c r="O25" s="150"/>
      <c r="P25" s="160"/>
    </row>
    <row r="26" spans="1:16" ht="15.75" customHeight="1">
      <c r="A26" s="148" t="str">
        <f>IF(ISBLANK(B26),"",IF(ISNA(VLOOKUP(B26,'HIDE JobTable'!A:B,2,FALSE)),"Not found",VLOOKUP(B26,'HIDE JobTable'!A:B,2,FALSE)))</f>
        <v/>
      </c>
      <c r="B26" s="161"/>
      <c r="C26" s="150"/>
      <c r="D26" s="150"/>
      <c r="E26" s="157"/>
      <c r="F26" s="152"/>
      <c r="G26" s="150"/>
      <c r="H26" s="158"/>
      <c r="I26" s="159"/>
      <c r="J26" s="154"/>
      <c r="K26" s="160"/>
      <c r="L26" s="159"/>
      <c r="M26" s="159"/>
      <c r="N26" s="159"/>
      <c r="O26" s="150"/>
      <c r="P26" s="160"/>
    </row>
    <row r="27" spans="1:16" ht="15.75" customHeight="1">
      <c r="A27" s="148" t="str">
        <f>IF(ISBLANK(B27),"",IF(ISNA(VLOOKUP(B27,'HIDE JobTable'!A:B,2,FALSE)),"Not found",VLOOKUP(B27,'HIDE JobTable'!A:B,2,FALSE)))</f>
        <v/>
      </c>
      <c r="B27" s="161"/>
      <c r="C27" s="150"/>
      <c r="D27" s="150"/>
      <c r="E27" s="157"/>
      <c r="F27" s="152"/>
      <c r="G27" s="150"/>
      <c r="H27" s="158"/>
      <c r="I27" s="159"/>
      <c r="J27" s="154"/>
      <c r="K27" s="160"/>
      <c r="L27" s="159"/>
      <c r="M27" s="159"/>
      <c r="N27" s="159"/>
      <c r="O27" s="150"/>
      <c r="P27" s="160"/>
    </row>
    <row r="28" spans="1:16" ht="15.75" customHeight="1">
      <c r="A28" s="148" t="str">
        <f>IF(ISBLANK(B28),"",IF(ISNA(VLOOKUP(B28,'HIDE JobTable'!A:B,2,FALSE)),"Not found",VLOOKUP(B28,'HIDE JobTable'!A:B,2,FALSE)))</f>
        <v/>
      </c>
      <c r="B28" s="161"/>
      <c r="C28" s="150"/>
      <c r="D28" s="150"/>
      <c r="E28" s="157"/>
      <c r="F28" s="152"/>
      <c r="G28" s="150"/>
      <c r="H28" s="158"/>
      <c r="I28" s="159"/>
      <c r="J28" s="154"/>
      <c r="K28" s="160"/>
      <c r="L28" s="159"/>
      <c r="M28" s="159"/>
      <c r="N28" s="159"/>
      <c r="O28" s="150"/>
      <c r="P28" s="160"/>
    </row>
    <row r="29" spans="1:16" ht="15.75" customHeight="1">
      <c r="A29" s="148" t="str">
        <f>IF(ISBLANK(B29),"",IF(ISNA(VLOOKUP(B29,'HIDE JobTable'!A:B,2,FALSE)),"Not found",VLOOKUP(B29,'HIDE JobTable'!A:B,2,FALSE)))</f>
        <v/>
      </c>
      <c r="B29" s="161"/>
      <c r="C29" s="150"/>
      <c r="D29" s="150"/>
      <c r="E29" s="157"/>
      <c r="F29" s="152"/>
      <c r="G29" s="150"/>
      <c r="H29" s="158"/>
      <c r="I29" s="159"/>
      <c r="J29" s="154"/>
      <c r="K29" s="160"/>
      <c r="L29" s="159"/>
      <c r="M29" s="159"/>
      <c r="N29" s="159"/>
      <c r="O29" s="150"/>
      <c r="P29" s="160"/>
    </row>
    <row r="30" spans="1:16" ht="15.75" customHeight="1">
      <c r="A30" s="148" t="str">
        <f>IF(ISBLANK(B30),"",IF(ISNA(VLOOKUP(B30,'HIDE JobTable'!A:B,2,FALSE)),"Not found",VLOOKUP(B30,'HIDE JobTable'!A:B,2,FALSE)))</f>
        <v/>
      </c>
      <c r="B30" s="161"/>
      <c r="C30" s="150"/>
      <c r="D30" s="150"/>
      <c r="E30" s="157"/>
      <c r="F30" s="152"/>
      <c r="G30" s="150"/>
      <c r="H30" s="158"/>
      <c r="I30" s="159"/>
      <c r="J30" s="154"/>
      <c r="K30" s="160"/>
      <c r="L30" s="159"/>
      <c r="M30" s="159"/>
      <c r="N30" s="159"/>
      <c r="O30" s="150"/>
      <c r="P30" s="160"/>
    </row>
    <row r="31" spans="1:16" ht="15.75" customHeight="1">
      <c r="A31" s="148" t="str">
        <f>IF(ISBLANK(B31),"",IF(ISNA(VLOOKUP(B31,'HIDE JobTable'!A:B,2,FALSE)),"Not found",VLOOKUP(B31,'HIDE JobTable'!A:B,2,FALSE)))</f>
        <v/>
      </c>
      <c r="B31" s="161"/>
      <c r="C31" s="150"/>
      <c r="D31" s="150"/>
      <c r="E31" s="157"/>
      <c r="F31" s="152"/>
      <c r="G31" s="150"/>
      <c r="H31" s="158"/>
      <c r="I31" s="159"/>
      <c r="J31" s="154"/>
      <c r="K31" s="160"/>
      <c r="L31" s="159"/>
      <c r="M31" s="159"/>
      <c r="N31" s="159"/>
      <c r="O31" s="150"/>
      <c r="P31" s="160"/>
    </row>
    <row r="32" spans="1:16" ht="15.75" customHeight="1">
      <c r="A32" s="148" t="str">
        <f>IF(ISBLANK(B32),"",IF(ISNA(VLOOKUP(B32,'HIDE JobTable'!A:B,2,FALSE)),"Not found",VLOOKUP(B32,'HIDE JobTable'!A:B,2,FALSE)))</f>
        <v/>
      </c>
      <c r="B32" s="161"/>
      <c r="C32" s="150"/>
      <c r="D32" s="150"/>
      <c r="E32" s="157"/>
      <c r="F32" s="152"/>
      <c r="G32" s="150"/>
      <c r="H32" s="158"/>
      <c r="I32" s="159"/>
      <c r="J32" s="154"/>
      <c r="K32" s="160"/>
      <c r="L32" s="159"/>
      <c r="M32" s="159"/>
      <c r="N32" s="159"/>
      <c r="O32" s="150"/>
      <c r="P32" s="160"/>
    </row>
    <row r="33" spans="1:16" ht="15.75" customHeight="1">
      <c r="A33" s="148" t="str">
        <f>IF(ISBLANK(B33),"",IF(ISNA(VLOOKUP(B33,'HIDE JobTable'!A:B,2,FALSE)),"Not found",VLOOKUP(B33,'HIDE JobTable'!A:B,2,FALSE)))</f>
        <v/>
      </c>
      <c r="B33" s="161"/>
      <c r="C33" s="150"/>
      <c r="D33" s="150"/>
      <c r="E33" s="157"/>
      <c r="F33" s="152"/>
      <c r="G33" s="150"/>
      <c r="H33" s="158"/>
      <c r="I33" s="159"/>
      <c r="J33" s="154"/>
      <c r="K33" s="160"/>
      <c r="L33" s="159"/>
      <c r="M33" s="159"/>
      <c r="N33" s="159"/>
      <c r="O33" s="150"/>
      <c r="P33" s="160"/>
    </row>
    <row r="34" spans="1:16" ht="15.75" customHeight="1">
      <c r="A34" s="148" t="str">
        <f>IF(ISBLANK(B34),"",IF(ISNA(VLOOKUP(B34,'HIDE JobTable'!A:B,2,FALSE)),"Not found",VLOOKUP(B34,'HIDE JobTable'!A:B,2,FALSE)))</f>
        <v/>
      </c>
      <c r="B34" s="161"/>
      <c r="C34" s="150"/>
      <c r="D34" s="150"/>
      <c r="E34" s="157"/>
      <c r="F34" s="152"/>
      <c r="G34" s="150"/>
      <c r="H34" s="158"/>
      <c r="I34" s="159"/>
      <c r="J34" s="154"/>
      <c r="K34" s="160"/>
      <c r="L34" s="159"/>
      <c r="M34" s="159"/>
      <c r="N34" s="159"/>
      <c r="O34" s="150"/>
      <c r="P34" s="160"/>
    </row>
    <row r="35" spans="1:16" ht="15.75" customHeight="1">
      <c r="A35" s="148" t="str">
        <f>IF(ISBLANK(B35),"",IF(ISNA(VLOOKUP(B35,'HIDE JobTable'!A:B,2,FALSE)),"Not found",VLOOKUP(B35,'HIDE JobTable'!A:B,2,FALSE)))</f>
        <v/>
      </c>
      <c r="B35" s="161"/>
      <c r="C35" s="150"/>
      <c r="D35" s="150"/>
      <c r="E35" s="157"/>
      <c r="F35" s="152"/>
      <c r="G35" s="150"/>
      <c r="H35" s="158"/>
      <c r="I35" s="159"/>
      <c r="J35" s="154"/>
      <c r="K35" s="160"/>
      <c r="L35" s="159"/>
      <c r="M35" s="159"/>
      <c r="N35" s="159"/>
      <c r="O35" s="150"/>
      <c r="P35" s="160"/>
    </row>
    <row r="36" spans="1:16" ht="15.75" customHeight="1">
      <c r="A36" s="148" t="str">
        <f>IF(ISBLANK(B36),"",IF(ISNA(VLOOKUP(B36,'HIDE JobTable'!A:B,2,FALSE)),"Not found",VLOOKUP(B36,'HIDE JobTable'!A:B,2,FALSE)))</f>
        <v/>
      </c>
      <c r="B36" s="161"/>
      <c r="C36" s="150"/>
      <c r="D36" s="150"/>
      <c r="E36" s="157"/>
      <c r="F36" s="152"/>
      <c r="G36" s="150"/>
      <c r="H36" s="158"/>
      <c r="I36" s="159"/>
      <c r="J36" s="154"/>
      <c r="K36" s="160"/>
      <c r="L36" s="159"/>
      <c r="M36" s="159"/>
      <c r="N36" s="159"/>
      <c r="O36" s="150"/>
      <c r="P36" s="160"/>
    </row>
    <row r="37" spans="1:16" ht="15.75" customHeight="1">
      <c r="A37" s="148" t="str">
        <f>IF(ISBLANK(B37),"",IF(ISNA(VLOOKUP(B37,'HIDE JobTable'!A:B,2,FALSE)),"Not found",VLOOKUP(B37,'HIDE JobTable'!A:B,2,FALSE)))</f>
        <v/>
      </c>
      <c r="B37" s="161"/>
      <c r="C37" s="150"/>
      <c r="D37" s="150"/>
      <c r="E37" s="157"/>
      <c r="F37" s="152"/>
      <c r="G37" s="150"/>
      <c r="H37" s="158"/>
      <c r="I37" s="159"/>
      <c r="J37" s="154"/>
      <c r="K37" s="160"/>
      <c r="L37" s="159"/>
      <c r="M37" s="159"/>
      <c r="N37" s="159"/>
      <c r="O37" s="150"/>
      <c r="P37" s="160"/>
    </row>
    <row r="38" spans="1:16" ht="15.75" customHeight="1">
      <c r="A38" s="148" t="str">
        <f>IF(ISBLANK(B38),"",IF(ISNA(VLOOKUP(B38,'HIDE JobTable'!A:B,2,FALSE)),"Not found",VLOOKUP(B38,'HIDE JobTable'!A:B,2,FALSE)))</f>
        <v/>
      </c>
      <c r="B38" s="161"/>
      <c r="C38" s="150"/>
      <c r="D38" s="150"/>
      <c r="E38" s="157"/>
      <c r="F38" s="152"/>
      <c r="G38" s="150"/>
      <c r="H38" s="158"/>
      <c r="I38" s="159"/>
      <c r="J38" s="154"/>
      <c r="K38" s="160"/>
      <c r="L38" s="159"/>
      <c r="M38" s="159"/>
      <c r="N38" s="159"/>
      <c r="O38" s="150"/>
      <c r="P38" s="160"/>
    </row>
    <row r="39" spans="1:16" ht="15.75" customHeight="1">
      <c r="A39" s="148" t="str">
        <f>IF(ISBLANK(B39),"",IF(ISNA(VLOOKUP(B39,'HIDE JobTable'!A:B,2,FALSE)),"Not found",VLOOKUP(B39,'HIDE JobTable'!A:B,2,FALSE)))</f>
        <v/>
      </c>
      <c r="B39" s="161"/>
      <c r="C39" s="150"/>
      <c r="D39" s="150"/>
      <c r="E39" s="157"/>
      <c r="F39" s="152"/>
      <c r="G39" s="150"/>
      <c r="H39" s="158"/>
      <c r="I39" s="159"/>
      <c r="J39" s="154"/>
      <c r="K39" s="160"/>
      <c r="L39" s="159"/>
      <c r="M39" s="159"/>
      <c r="N39" s="159"/>
      <c r="O39" s="150"/>
      <c r="P39" s="160"/>
    </row>
    <row r="40" spans="1:16" ht="15.75" customHeight="1">
      <c r="A40" s="148" t="str">
        <f>IF(ISBLANK(B40),"",IF(ISNA(VLOOKUP(B40,'HIDE JobTable'!A:B,2,FALSE)),"Not found",VLOOKUP(B40,'HIDE JobTable'!A:B,2,FALSE)))</f>
        <v/>
      </c>
      <c r="B40" s="161"/>
      <c r="C40" s="150"/>
      <c r="D40" s="150"/>
      <c r="E40" s="157"/>
      <c r="F40" s="152"/>
      <c r="G40" s="150"/>
      <c r="H40" s="158"/>
      <c r="I40" s="159"/>
      <c r="J40" s="154"/>
      <c r="K40" s="160"/>
      <c r="L40" s="159"/>
      <c r="M40" s="159"/>
      <c r="N40" s="159"/>
      <c r="O40" s="150"/>
      <c r="P40" s="160"/>
    </row>
    <row r="41" spans="1:16" ht="15.75" customHeight="1">
      <c r="A41" s="148" t="str">
        <f>IF(ISBLANK(B41),"",IF(ISNA(VLOOKUP(B41,'HIDE JobTable'!A:B,2,FALSE)),"Not found",VLOOKUP(B41,'HIDE JobTable'!A:B,2,FALSE)))</f>
        <v/>
      </c>
      <c r="B41" s="161"/>
      <c r="C41" s="150"/>
      <c r="D41" s="150"/>
      <c r="E41" s="157"/>
      <c r="F41" s="152"/>
      <c r="G41" s="150"/>
      <c r="H41" s="158"/>
      <c r="I41" s="159"/>
      <c r="J41" s="154"/>
      <c r="K41" s="160"/>
      <c r="L41" s="159"/>
      <c r="M41" s="159"/>
      <c r="N41" s="159"/>
      <c r="O41" s="150"/>
      <c r="P41" s="160"/>
    </row>
    <row r="42" spans="1:16" ht="15.75" customHeight="1">
      <c r="A42" s="148" t="str">
        <f>IF(ISBLANK(B42),"",IF(ISNA(VLOOKUP(B42,'HIDE JobTable'!A:B,2,FALSE)),"Not found",VLOOKUP(B42,'HIDE JobTable'!A:B,2,FALSE)))</f>
        <v/>
      </c>
      <c r="B42" s="161"/>
      <c r="C42" s="150"/>
      <c r="D42" s="150"/>
      <c r="E42" s="157"/>
      <c r="F42" s="152"/>
      <c r="G42" s="150"/>
      <c r="H42" s="158"/>
      <c r="I42" s="159"/>
      <c r="J42" s="154"/>
      <c r="K42" s="160"/>
      <c r="L42" s="159"/>
      <c r="M42" s="159"/>
      <c r="N42" s="159"/>
      <c r="O42" s="150"/>
      <c r="P42" s="160"/>
    </row>
    <row r="43" spans="1:16" ht="15.75" customHeight="1">
      <c r="A43" s="148" t="str">
        <f>IF(ISBLANK(B43),"",IF(ISNA(VLOOKUP(B43,'HIDE JobTable'!A:B,2,FALSE)),"Not found",VLOOKUP(B43,'HIDE JobTable'!A:B,2,FALSE)))</f>
        <v/>
      </c>
      <c r="B43" s="161"/>
      <c r="C43" s="150"/>
      <c r="D43" s="150"/>
      <c r="E43" s="157"/>
      <c r="F43" s="152"/>
      <c r="G43" s="150"/>
      <c r="H43" s="158"/>
      <c r="I43" s="159"/>
      <c r="J43" s="154"/>
      <c r="K43" s="160"/>
      <c r="L43" s="159"/>
      <c r="M43" s="159"/>
      <c r="N43" s="159"/>
      <c r="O43" s="150"/>
      <c r="P43" s="160"/>
    </row>
    <row r="44" spans="1:16" ht="15.75" customHeight="1">
      <c r="A44" s="148" t="str">
        <f>IF(ISBLANK(B44),"",IF(ISNA(VLOOKUP(B44,'HIDE JobTable'!A:B,2,FALSE)),"Not found",VLOOKUP(B44,'HIDE JobTable'!A:B,2,FALSE)))</f>
        <v/>
      </c>
      <c r="B44" s="161"/>
      <c r="C44" s="150"/>
      <c r="D44" s="150"/>
      <c r="E44" s="157"/>
      <c r="F44" s="152"/>
      <c r="G44" s="150"/>
      <c r="H44" s="158"/>
      <c r="I44" s="159"/>
      <c r="J44" s="154"/>
      <c r="K44" s="160"/>
      <c r="L44" s="159"/>
      <c r="M44" s="159"/>
      <c r="N44" s="159"/>
      <c r="O44" s="150"/>
      <c r="P44" s="160"/>
    </row>
    <row r="45" spans="1:16" ht="15.75" customHeight="1">
      <c r="A45" s="148" t="str">
        <f>IF(ISBLANK(B45),"",IF(ISNA(VLOOKUP(B45,'HIDE JobTable'!A:B,2,FALSE)),"Not found",VLOOKUP(B45,'HIDE JobTable'!A:B,2,FALSE)))</f>
        <v/>
      </c>
      <c r="B45" s="161"/>
      <c r="C45" s="150"/>
      <c r="D45" s="150"/>
      <c r="E45" s="157"/>
      <c r="F45" s="152"/>
      <c r="G45" s="150"/>
      <c r="H45" s="158"/>
      <c r="I45" s="159"/>
      <c r="J45" s="154"/>
      <c r="K45" s="160"/>
      <c r="L45" s="159"/>
      <c r="M45" s="159"/>
      <c r="N45" s="159"/>
      <c r="O45" s="150"/>
      <c r="P45" s="160"/>
    </row>
    <row r="46" spans="1:16" ht="15.75" customHeight="1">
      <c r="A46" s="148" t="str">
        <f>IF(ISBLANK(B46),"",IF(ISNA(VLOOKUP(B46,'HIDE JobTable'!A:B,2,FALSE)),"Not found",VLOOKUP(B46,'HIDE JobTable'!A:B,2,FALSE)))</f>
        <v/>
      </c>
      <c r="B46" s="161"/>
      <c r="C46" s="150"/>
      <c r="D46" s="150"/>
      <c r="E46" s="157"/>
      <c r="F46" s="152"/>
      <c r="G46" s="150"/>
      <c r="H46" s="158"/>
      <c r="I46" s="159"/>
      <c r="J46" s="154"/>
      <c r="K46" s="160"/>
      <c r="L46" s="159"/>
      <c r="M46" s="159"/>
      <c r="N46" s="159"/>
      <c r="O46" s="150"/>
      <c r="P46" s="160"/>
    </row>
    <row r="47" spans="1:16" ht="15.75" customHeight="1">
      <c r="A47" s="148" t="str">
        <f>IF(ISBLANK(B47),"",IF(ISNA(VLOOKUP(B47,'HIDE JobTable'!A:B,2,FALSE)),"Not found",VLOOKUP(B47,'HIDE JobTable'!A:B,2,FALSE)))</f>
        <v/>
      </c>
      <c r="B47" s="161"/>
      <c r="C47" s="150"/>
      <c r="D47" s="150"/>
      <c r="E47" s="157"/>
      <c r="F47" s="152"/>
      <c r="G47" s="150"/>
      <c r="H47" s="158"/>
      <c r="I47" s="159"/>
      <c r="J47" s="154"/>
      <c r="K47" s="160"/>
      <c r="L47" s="159"/>
      <c r="M47" s="159"/>
      <c r="N47" s="159"/>
      <c r="O47" s="150"/>
      <c r="P47" s="160"/>
    </row>
    <row r="48" spans="1:16" ht="15.75" customHeight="1">
      <c r="A48" s="148" t="str">
        <f>IF(ISBLANK(B48),"",IF(ISNA(VLOOKUP(B48,'HIDE JobTable'!A:B,2,FALSE)),"Not found",VLOOKUP(B48,'HIDE JobTable'!A:B,2,FALSE)))</f>
        <v/>
      </c>
      <c r="B48" s="161"/>
      <c r="C48" s="150"/>
      <c r="D48" s="150"/>
      <c r="E48" s="157"/>
      <c r="F48" s="152"/>
      <c r="G48" s="150"/>
      <c r="H48" s="158"/>
      <c r="I48" s="159"/>
      <c r="J48" s="154"/>
      <c r="K48" s="160"/>
      <c r="L48" s="159"/>
      <c r="M48" s="159"/>
      <c r="N48" s="159"/>
      <c r="O48" s="150"/>
      <c r="P48" s="160"/>
    </row>
    <row r="49" spans="1:16" ht="15.75" customHeight="1">
      <c r="A49" s="148" t="str">
        <f>IF(ISBLANK(B49),"",IF(ISNA(VLOOKUP(B49,'HIDE JobTable'!A:B,2,FALSE)),"Not found",VLOOKUP(B49,'HIDE JobTable'!A:B,2,FALSE)))</f>
        <v/>
      </c>
      <c r="B49" s="161"/>
      <c r="C49" s="150"/>
      <c r="D49" s="150"/>
      <c r="E49" s="157"/>
      <c r="F49" s="152"/>
      <c r="G49" s="150"/>
      <c r="H49" s="158"/>
      <c r="I49" s="159"/>
      <c r="J49" s="154"/>
      <c r="K49" s="160"/>
      <c r="L49" s="159"/>
      <c r="M49" s="159"/>
      <c r="N49" s="159"/>
      <c r="O49" s="150"/>
      <c r="P49" s="160"/>
    </row>
    <row r="50" spans="1:16" ht="15.75" customHeight="1">
      <c r="A50" s="148" t="str">
        <f>IF(ISBLANK(B50),"",IF(ISNA(VLOOKUP(B50,'HIDE JobTable'!A:B,2,FALSE)),"Not found",VLOOKUP(B50,'HIDE JobTable'!A:B,2,FALSE)))</f>
        <v/>
      </c>
      <c r="B50" s="161"/>
      <c r="C50" s="150"/>
      <c r="D50" s="150"/>
      <c r="E50" s="157"/>
      <c r="F50" s="152"/>
      <c r="G50" s="150"/>
      <c r="H50" s="158"/>
      <c r="I50" s="159"/>
      <c r="J50" s="154"/>
      <c r="K50" s="160"/>
      <c r="L50" s="159"/>
      <c r="M50" s="159"/>
      <c r="N50" s="159"/>
      <c r="O50" s="150"/>
      <c r="P50" s="160"/>
    </row>
    <row r="51" spans="1:16" ht="15.75" customHeight="1">
      <c r="A51" s="148" t="str">
        <f>IF(ISBLANK(B51),"",IF(ISNA(VLOOKUP(B51,'HIDE JobTable'!A:B,2,FALSE)),"Not found",VLOOKUP(B51,'HIDE JobTable'!A:B,2,FALSE)))</f>
        <v/>
      </c>
      <c r="B51" s="161"/>
      <c r="C51" s="150"/>
      <c r="D51" s="150"/>
      <c r="E51" s="157"/>
      <c r="F51" s="152"/>
      <c r="G51" s="150"/>
      <c r="H51" s="158"/>
      <c r="I51" s="159"/>
      <c r="J51" s="154"/>
      <c r="K51" s="160"/>
      <c r="L51" s="159"/>
      <c r="M51" s="159"/>
      <c r="N51" s="159"/>
      <c r="O51" s="150"/>
      <c r="P51" s="160"/>
    </row>
    <row r="52" spans="1:16" ht="15.75" customHeight="1">
      <c r="A52" s="148" t="str">
        <f>IF(ISBLANK(B52),"",IF(ISNA(VLOOKUP(B52,'HIDE JobTable'!A:B,2,FALSE)),"Not found",VLOOKUP(B52,'HIDE JobTable'!A:B,2,FALSE)))</f>
        <v/>
      </c>
      <c r="B52" s="161"/>
      <c r="C52" s="150"/>
      <c r="D52" s="150"/>
      <c r="E52" s="157"/>
      <c r="F52" s="152"/>
      <c r="G52" s="150"/>
      <c r="H52" s="158"/>
      <c r="I52" s="159"/>
      <c r="J52" s="154"/>
      <c r="K52" s="160"/>
      <c r="L52" s="159"/>
      <c r="M52" s="159"/>
      <c r="N52" s="159"/>
      <c r="O52" s="150"/>
      <c r="P52" s="160"/>
    </row>
    <row r="53" spans="1:16" ht="15.75" customHeight="1">
      <c r="A53" s="148" t="str">
        <f>IF(ISBLANK(B53),"",IF(ISNA(VLOOKUP(B53,'HIDE JobTable'!A:B,2,FALSE)),"Not found",VLOOKUP(B53,'HIDE JobTable'!A:B,2,FALSE)))</f>
        <v/>
      </c>
      <c r="B53" s="161"/>
      <c r="C53" s="150"/>
      <c r="D53" s="150"/>
      <c r="E53" s="157"/>
      <c r="F53" s="152"/>
      <c r="G53" s="150"/>
      <c r="H53" s="158"/>
      <c r="I53" s="159"/>
      <c r="J53" s="154"/>
      <c r="K53" s="160"/>
      <c r="L53" s="159"/>
      <c r="M53" s="159"/>
      <c r="N53" s="159"/>
      <c r="O53" s="150"/>
      <c r="P53" s="160"/>
    </row>
    <row r="54" spans="1:16" ht="15.75" customHeight="1">
      <c r="A54" s="148" t="str">
        <f>IF(ISBLANK(B54),"",IF(ISNA(VLOOKUP(B54,'HIDE JobTable'!A:B,2,FALSE)),"Not found",VLOOKUP(B54,'HIDE JobTable'!A:B,2,FALSE)))</f>
        <v/>
      </c>
      <c r="B54" s="161"/>
      <c r="C54" s="150"/>
      <c r="D54" s="150"/>
      <c r="E54" s="157"/>
      <c r="F54" s="152"/>
      <c r="G54" s="150"/>
      <c r="H54" s="158"/>
      <c r="I54" s="159"/>
      <c r="J54" s="154"/>
      <c r="K54" s="160"/>
      <c r="L54" s="159"/>
      <c r="M54" s="159"/>
      <c r="N54" s="159"/>
      <c r="O54" s="150"/>
      <c r="P54" s="160"/>
    </row>
    <row r="55" spans="1:16" ht="15.75" customHeight="1">
      <c r="A55" s="148" t="str">
        <f>IF(ISBLANK(B55),"",IF(ISNA(VLOOKUP(B55,'HIDE JobTable'!A:B,2,FALSE)),"Not found",VLOOKUP(B55,'HIDE JobTable'!A:B,2,FALSE)))</f>
        <v/>
      </c>
      <c r="B55" s="161"/>
      <c r="C55" s="150"/>
      <c r="D55" s="150"/>
      <c r="E55" s="157"/>
      <c r="F55" s="152"/>
      <c r="G55" s="150"/>
      <c r="H55" s="158"/>
      <c r="I55" s="159"/>
      <c r="J55" s="154"/>
      <c r="K55" s="160"/>
      <c r="L55" s="159"/>
      <c r="M55" s="159"/>
      <c r="N55" s="159"/>
      <c r="O55" s="150"/>
      <c r="P55" s="160"/>
    </row>
    <row r="56" spans="1:16" ht="15.75" customHeight="1">
      <c r="A56" s="148" t="str">
        <f>IF(ISBLANK(B56),"",IF(ISNA(VLOOKUP(B56,'HIDE JobTable'!A:B,2,FALSE)),"Not found",VLOOKUP(B56,'HIDE JobTable'!A:B,2,FALSE)))</f>
        <v/>
      </c>
      <c r="B56" s="161"/>
      <c r="C56" s="150"/>
      <c r="D56" s="150"/>
      <c r="E56" s="157"/>
      <c r="F56" s="152"/>
      <c r="G56" s="150"/>
      <c r="H56" s="158"/>
      <c r="I56" s="159"/>
      <c r="J56" s="154"/>
      <c r="K56" s="160"/>
      <c r="L56" s="159"/>
      <c r="M56" s="159"/>
      <c r="N56" s="159"/>
      <c r="O56" s="150"/>
      <c r="P56" s="160"/>
    </row>
    <row r="57" spans="1:16" ht="15.75" customHeight="1">
      <c r="A57" s="148" t="str">
        <f>IF(ISBLANK(B57),"",IF(ISNA(VLOOKUP(B57,'HIDE JobTable'!A:B,2,FALSE)),"Not found",VLOOKUP(B57,'HIDE JobTable'!A:B,2,FALSE)))</f>
        <v/>
      </c>
      <c r="B57" s="161"/>
      <c r="C57" s="150"/>
      <c r="D57" s="150"/>
      <c r="E57" s="157"/>
      <c r="F57" s="152"/>
      <c r="G57" s="150"/>
      <c r="H57" s="158"/>
      <c r="I57" s="159"/>
      <c r="J57" s="154"/>
      <c r="K57" s="160"/>
      <c r="L57" s="159"/>
      <c r="M57" s="159"/>
      <c r="N57" s="159"/>
      <c r="O57" s="150"/>
      <c r="P57" s="160"/>
    </row>
    <row r="58" spans="1:16" ht="15.75" customHeight="1">
      <c r="A58" s="148" t="str">
        <f>IF(ISBLANK(B58),"",IF(ISNA(VLOOKUP(B58,'HIDE JobTable'!A:B,2,FALSE)),"Not found",VLOOKUP(B58,'HIDE JobTable'!A:B,2,FALSE)))</f>
        <v/>
      </c>
      <c r="B58" s="161"/>
      <c r="C58" s="150"/>
      <c r="D58" s="150"/>
      <c r="E58" s="157"/>
      <c r="F58" s="152"/>
      <c r="G58" s="150"/>
      <c r="H58" s="158"/>
      <c r="I58" s="159"/>
      <c r="J58" s="154"/>
      <c r="K58" s="160"/>
      <c r="L58" s="159"/>
      <c r="M58" s="159"/>
      <c r="N58" s="159"/>
      <c r="O58" s="150"/>
      <c r="P58" s="160"/>
    </row>
    <row r="59" spans="1:16" ht="15.75" customHeight="1">
      <c r="A59" s="148" t="str">
        <f>IF(ISBLANK(B59),"",IF(ISNA(VLOOKUP(B59,'HIDE JobTable'!A:B,2,FALSE)),"Not found",VLOOKUP(B59,'HIDE JobTable'!A:B,2,FALSE)))</f>
        <v/>
      </c>
      <c r="B59" s="161"/>
      <c r="C59" s="150"/>
      <c r="D59" s="150"/>
      <c r="E59" s="157"/>
      <c r="F59" s="152"/>
      <c r="G59" s="150"/>
      <c r="H59" s="158"/>
      <c r="I59" s="159"/>
      <c r="J59" s="154"/>
      <c r="K59" s="160"/>
      <c r="L59" s="159"/>
      <c r="M59" s="159"/>
      <c r="N59" s="159"/>
      <c r="O59" s="150"/>
      <c r="P59" s="160"/>
    </row>
    <row r="60" spans="1:16" ht="15.75" customHeight="1">
      <c r="A60" s="148" t="str">
        <f>IF(ISBLANK(B60),"",IF(ISNA(VLOOKUP(B60,'HIDE JobTable'!A:B,2,FALSE)),"Not found",VLOOKUP(B60,'HIDE JobTable'!A:B,2,FALSE)))</f>
        <v/>
      </c>
      <c r="B60" s="161"/>
      <c r="C60" s="150"/>
      <c r="D60" s="150"/>
      <c r="E60" s="157"/>
      <c r="F60" s="152"/>
      <c r="G60" s="150"/>
      <c r="H60" s="158"/>
      <c r="I60" s="159"/>
      <c r="J60" s="154"/>
      <c r="K60" s="160"/>
      <c r="L60" s="159"/>
      <c r="M60" s="159"/>
      <c r="N60" s="159"/>
      <c r="O60" s="150"/>
      <c r="P60" s="160"/>
    </row>
    <row r="61" spans="1:16" ht="15.75" customHeight="1">
      <c r="A61" s="148" t="str">
        <f>IF(ISBLANK(B61),"",IF(ISNA(VLOOKUP(B61,'HIDE JobTable'!A:B,2,FALSE)),"Not found",VLOOKUP(B61,'HIDE JobTable'!A:B,2,FALSE)))</f>
        <v/>
      </c>
      <c r="B61" s="161"/>
      <c r="C61" s="150"/>
      <c r="D61" s="150"/>
      <c r="E61" s="157"/>
      <c r="F61" s="152"/>
      <c r="G61" s="150"/>
      <c r="H61" s="158"/>
      <c r="I61" s="159"/>
      <c r="J61" s="154"/>
      <c r="K61" s="160"/>
      <c r="L61" s="159"/>
      <c r="M61" s="159"/>
      <c r="N61" s="159"/>
      <c r="O61" s="150"/>
      <c r="P61" s="160"/>
    </row>
    <row r="62" spans="1:16" ht="15.75" customHeight="1">
      <c r="A62" s="148" t="str">
        <f>IF(ISBLANK(B62),"",IF(ISNA(VLOOKUP(B62,'HIDE JobTable'!A:B,2,FALSE)),"Not found",VLOOKUP(B62,'HIDE JobTable'!A:B,2,FALSE)))</f>
        <v/>
      </c>
      <c r="B62" s="161"/>
      <c r="C62" s="150"/>
      <c r="D62" s="150"/>
      <c r="E62" s="157"/>
      <c r="F62" s="152"/>
      <c r="G62" s="150"/>
      <c r="H62" s="158"/>
      <c r="I62" s="159"/>
      <c r="J62" s="154"/>
      <c r="K62" s="160"/>
      <c r="L62" s="159"/>
      <c r="M62" s="159"/>
      <c r="N62" s="159"/>
      <c r="O62" s="150"/>
      <c r="P62" s="160"/>
    </row>
    <row r="63" spans="1:16" ht="15.75" customHeight="1">
      <c r="A63" s="148" t="str">
        <f>IF(ISBLANK(B63),"",IF(ISNA(VLOOKUP(B63,'HIDE JobTable'!A:B,2,FALSE)),"Not found",VLOOKUP(B63,'HIDE JobTable'!A:B,2,FALSE)))</f>
        <v/>
      </c>
      <c r="B63" s="161"/>
      <c r="C63" s="150"/>
      <c r="D63" s="150"/>
      <c r="E63" s="157"/>
      <c r="F63" s="152"/>
      <c r="G63" s="150"/>
      <c r="H63" s="158"/>
      <c r="I63" s="159"/>
      <c r="J63" s="154"/>
      <c r="K63" s="160"/>
      <c r="L63" s="159"/>
      <c r="M63" s="159"/>
      <c r="N63" s="159"/>
      <c r="O63" s="150"/>
      <c r="P63" s="160"/>
    </row>
    <row r="64" spans="1:16" ht="15.75" customHeight="1">
      <c r="A64" s="148" t="str">
        <f>IF(ISBLANK(B64),"",IF(ISNA(VLOOKUP(B64,'HIDE JobTable'!A:B,2,FALSE)),"Not found",VLOOKUP(B64,'HIDE JobTable'!A:B,2,FALSE)))</f>
        <v/>
      </c>
      <c r="B64" s="161"/>
      <c r="C64" s="150"/>
      <c r="D64" s="150"/>
      <c r="E64" s="157"/>
      <c r="F64" s="152"/>
      <c r="G64" s="150"/>
      <c r="H64" s="158"/>
      <c r="I64" s="159"/>
      <c r="J64" s="154"/>
      <c r="K64" s="160"/>
      <c r="L64" s="159"/>
      <c r="M64" s="159"/>
      <c r="N64" s="159"/>
      <c r="O64" s="150"/>
      <c r="P64" s="160"/>
    </row>
    <row r="65" spans="1:16" ht="15.75" customHeight="1">
      <c r="A65" s="148" t="str">
        <f>IF(ISBLANK(B65),"",IF(ISNA(VLOOKUP(B65,'HIDE JobTable'!A:B,2,FALSE)),"Not found",VLOOKUP(B65,'HIDE JobTable'!A:B,2,FALSE)))</f>
        <v/>
      </c>
      <c r="B65" s="161"/>
      <c r="C65" s="150"/>
      <c r="D65" s="150"/>
      <c r="E65" s="157"/>
      <c r="F65" s="152"/>
      <c r="G65" s="150"/>
      <c r="H65" s="158"/>
      <c r="I65" s="159"/>
      <c r="J65" s="154"/>
      <c r="K65" s="160"/>
      <c r="L65" s="159"/>
      <c r="M65" s="159"/>
      <c r="N65" s="159"/>
      <c r="O65" s="150"/>
      <c r="P65" s="160"/>
    </row>
    <row r="66" spans="1:16" ht="15.75" customHeight="1">
      <c r="A66" s="148" t="str">
        <f>IF(ISBLANK(B66),"",IF(ISNA(VLOOKUP(B66,'HIDE JobTable'!A:B,2,FALSE)),"Not found",VLOOKUP(B66,'HIDE JobTable'!A:B,2,FALSE)))</f>
        <v/>
      </c>
      <c r="B66" s="161"/>
      <c r="C66" s="150"/>
      <c r="D66" s="150"/>
      <c r="E66" s="157"/>
      <c r="F66" s="152"/>
      <c r="G66" s="150"/>
      <c r="H66" s="158"/>
      <c r="I66" s="159"/>
      <c r="J66" s="154"/>
      <c r="K66" s="160"/>
      <c r="L66" s="159"/>
      <c r="M66" s="159"/>
      <c r="N66" s="159"/>
      <c r="O66" s="150"/>
      <c r="P66" s="160"/>
    </row>
    <row r="67" spans="1:16" ht="15.75" customHeight="1">
      <c r="A67" s="148" t="str">
        <f>IF(ISBLANK(B67),"",IF(ISNA(VLOOKUP(B67,'HIDE JobTable'!A:B,2,FALSE)),"Not found",VLOOKUP(B67,'HIDE JobTable'!A:B,2,FALSE)))</f>
        <v/>
      </c>
      <c r="B67" s="161"/>
      <c r="C67" s="150"/>
      <c r="D67" s="150"/>
      <c r="E67" s="157"/>
      <c r="F67" s="152"/>
      <c r="G67" s="150"/>
      <c r="H67" s="158"/>
      <c r="I67" s="159"/>
      <c r="J67" s="154"/>
      <c r="K67" s="160"/>
      <c r="L67" s="159"/>
      <c r="M67" s="159"/>
      <c r="N67" s="159"/>
      <c r="O67" s="150"/>
      <c r="P67" s="160"/>
    </row>
    <row r="68" spans="1:16" ht="15.75" customHeight="1">
      <c r="A68" s="148" t="str">
        <f>IF(ISBLANK(B68),"",IF(ISNA(VLOOKUP(B68,'HIDE JobTable'!A:B,2,FALSE)),"Not found",VLOOKUP(B68,'HIDE JobTable'!A:B,2,FALSE)))</f>
        <v/>
      </c>
      <c r="B68" s="161"/>
      <c r="C68" s="150"/>
      <c r="D68" s="150"/>
      <c r="E68" s="157"/>
      <c r="F68" s="152"/>
      <c r="G68" s="150"/>
      <c r="H68" s="158"/>
      <c r="I68" s="159"/>
      <c r="J68" s="154"/>
      <c r="K68" s="160"/>
      <c r="L68" s="159"/>
      <c r="M68" s="159"/>
      <c r="N68" s="159"/>
      <c r="O68" s="150"/>
      <c r="P68" s="160"/>
    </row>
    <row r="69" spans="1:16" ht="15.75" customHeight="1">
      <c r="A69" s="148" t="str">
        <f>IF(ISBLANK(B69),"",IF(ISNA(VLOOKUP(B69,'HIDE JobTable'!A:B,2,FALSE)),"Not found",VLOOKUP(B69,'HIDE JobTable'!A:B,2,FALSE)))</f>
        <v/>
      </c>
      <c r="B69" s="161"/>
      <c r="C69" s="150"/>
      <c r="D69" s="150"/>
      <c r="E69" s="157"/>
      <c r="F69" s="152"/>
      <c r="G69" s="150"/>
      <c r="H69" s="158"/>
      <c r="I69" s="159"/>
      <c r="J69" s="154"/>
      <c r="K69" s="160"/>
      <c r="L69" s="159"/>
      <c r="M69" s="159"/>
      <c r="N69" s="159"/>
      <c r="O69" s="150"/>
      <c r="P69" s="160"/>
    </row>
    <row r="70" spans="1:16" ht="15.75" customHeight="1">
      <c r="A70" s="148" t="str">
        <f>IF(ISBLANK(B70),"",IF(ISNA(VLOOKUP(B70,'HIDE JobTable'!A:B,2,FALSE)),"Not found",VLOOKUP(B70,'HIDE JobTable'!A:B,2,FALSE)))</f>
        <v/>
      </c>
      <c r="B70" s="161"/>
      <c r="C70" s="150"/>
      <c r="D70" s="150"/>
      <c r="E70" s="157"/>
      <c r="F70" s="152"/>
      <c r="G70" s="150"/>
      <c r="H70" s="158"/>
      <c r="I70" s="159"/>
      <c r="J70" s="154"/>
      <c r="K70" s="160"/>
      <c r="L70" s="159"/>
      <c r="M70" s="159"/>
      <c r="N70" s="159"/>
      <c r="O70" s="150"/>
      <c r="P70" s="160"/>
    </row>
    <row r="71" spans="1:16" ht="15.75" customHeight="1">
      <c r="A71" s="148" t="str">
        <f>IF(ISBLANK(B71),"",IF(ISNA(VLOOKUP(B71,'HIDE JobTable'!A:B,2,FALSE)),"Not found",VLOOKUP(B71,'HIDE JobTable'!A:B,2,FALSE)))</f>
        <v/>
      </c>
      <c r="B71" s="161"/>
      <c r="C71" s="150"/>
      <c r="D71" s="150"/>
      <c r="E71" s="157"/>
      <c r="F71" s="152"/>
      <c r="G71" s="150"/>
      <c r="H71" s="158"/>
      <c r="I71" s="159"/>
      <c r="J71" s="154"/>
      <c r="K71" s="160"/>
      <c r="L71" s="159"/>
      <c r="M71" s="159"/>
      <c r="N71" s="159"/>
      <c r="O71" s="150"/>
      <c r="P71" s="160"/>
    </row>
    <row r="72" spans="1:16" ht="15.75" customHeight="1">
      <c r="A72" s="148" t="str">
        <f>IF(ISBLANK(B72),"",IF(ISNA(VLOOKUP(B72,'HIDE JobTable'!A:B,2,FALSE)),"Not found",VLOOKUP(B72,'HIDE JobTable'!A:B,2,FALSE)))</f>
        <v/>
      </c>
      <c r="B72" s="161"/>
      <c r="C72" s="150"/>
      <c r="D72" s="150"/>
      <c r="E72" s="157"/>
      <c r="F72" s="152"/>
      <c r="G72" s="150"/>
      <c r="H72" s="158"/>
      <c r="I72" s="159"/>
      <c r="J72" s="154"/>
      <c r="K72" s="160"/>
      <c r="L72" s="159"/>
      <c r="M72" s="159"/>
      <c r="N72" s="159"/>
      <c r="O72" s="150"/>
      <c r="P72" s="160"/>
    </row>
    <row r="73" spans="1:16" ht="15.75" customHeight="1">
      <c r="A73" s="148" t="str">
        <f>IF(ISBLANK(B73),"",IF(ISNA(VLOOKUP(B73,'HIDE JobTable'!A:B,2,FALSE)),"Not found",VLOOKUP(B73,'HIDE JobTable'!A:B,2,FALSE)))</f>
        <v/>
      </c>
      <c r="B73" s="161"/>
      <c r="C73" s="150"/>
      <c r="D73" s="150"/>
      <c r="E73" s="157"/>
      <c r="F73" s="152"/>
      <c r="G73" s="150"/>
      <c r="H73" s="158"/>
      <c r="I73" s="159"/>
      <c r="J73" s="154"/>
      <c r="K73" s="160"/>
      <c r="L73" s="159"/>
      <c r="M73" s="159"/>
      <c r="N73" s="159"/>
      <c r="O73" s="150"/>
      <c r="P73" s="160"/>
    </row>
    <row r="74" spans="1:16" ht="15.75" customHeight="1">
      <c r="A74" s="148" t="str">
        <f>IF(ISBLANK(B74),"",IF(ISNA(VLOOKUP(B74,'HIDE JobTable'!A:B,2,FALSE)),"Not found",VLOOKUP(B74,'HIDE JobTable'!A:B,2,FALSE)))</f>
        <v/>
      </c>
      <c r="B74" s="161"/>
      <c r="C74" s="150"/>
      <c r="D74" s="150"/>
      <c r="E74" s="157"/>
      <c r="F74" s="152"/>
      <c r="G74" s="150"/>
      <c r="H74" s="158"/>
      <c r="I74" s="159"/>
      <c r="J74" s="154"/>
      <c r="K74" s="160"/>
      <c r="L74" s="159"/>
      <c r="M74" s="159"/>
      <c r="N74" s="159"/>
      <c r="O74" s="150"/>
      <c r="P74" s="160"/>
    </row>
    <row r="75" spans="1:16" ht="15.75" customHeight="1">
      <c r="A75" s="148" t="str">
        <f>IF(ISBLANK(B75),"",IF(ISNA(VLOOKUP(B75,'HIDE JobTable'!A:B,2,FALSE)),"Not found",VLOOKUP(B75,'HIDE JobTable'!A:B,2,FALSE)))</f>
        <v/>
      </c>
      <c r="B75" s="161"/>
      <c r="C75" s="150"/>
      <c r="D75" s="150"/>
      <c r="E75" s="157"/>
      <c r="F75" s="152"/>
      <c r="G75" s="150"/>
      <c r="H75" s="158"/>
      <c r="I75" s="159"/>
      <c r="J75" s="154"/>
      <c r="K75" s="160"/>
      <c r="L75" s="159"/>
      <c r="M75" s="159"/>
      <c r="N75" s="159"/>
      <c r="O75" s="150"/>
      <c r="P75" s="160"/>
    </row>
    <row r="76" spans="1:16" ht="15.75" customHeight="1">
      <c r="A76" s="148" t="str">
        <f>IF(ISBLANK(B76),"",IF(ISNA(VLOOKUP(B76,'HIDE JobTable'!A:B,2,FALSE)),"Not found",VLOOKUP(B76,'HIDE JobTable'!A:B,2,FALSE)))</f>
        <v/>
      </c>
      <c r="B76" s="161"/>
      <c r="C76" s="150"/>
      <c r="D76" s="150"/>
      <c r="E76" s="157"/>
      <c r="F76" s="152"/>
      <c r="G76" s="150"/>
      <c r="H76" s="158"/>
      <c r="I76" s="159"/>
      <c r="J76" s="154"/>
      <c r="K76" s="160"/>
      <c r="L76" s="159"/>
      <c r="M76" s="159"/>
      <c r="N76" s="159"/>
      <c r="O76" s="150"/>
      <c r="P76" s="160"/>
    </row>
    <row r="77" spans="1:16" ht="15.75" customHeight="1">
      <c r="A77" s="148" t="str">
        <f>IF(ISBLANK(B77),"",IF(ISNA(VLOOKUP(B77,'HIDE JobTable'!A:B,2,FALSE)),"Not found",VLOOKUP(B77,'HIDE JobTable'!A:B,2,FALSE)))</f>
        <v/>
      </c>
      <c r="B77" s="161"/>
      <c r="C77" s="150"/>
      <c r="D77" s="150"/>
      <c r="E77" s="157"/>
      <c r="F77" s="152"/>
      <c r="G77" s="150"/>
      <c r="H77" s="158"/>
      <c r="I77" s="159"/>
      <c r="J77" s="154"/>
      <c r="K77" s="160"/>
      <c r="L77" s="159"/>
      <c r="M77" s="159"/>
      <c r="N77" s="159"/>
      <c r="O77" s="150"/>
      <c r="P77" s="160"/>
    </row>
    <row r="78" spans="1:16" ht="15.75" customHeight="1">
      <c r="A78" s="148" t="str">
        <f>IF(ISBLANK(B78),"",IF(ISNA(VLOOKUP(B78,'HIDE JobTable'!A:B,2,FALSE)),"Not found",VLOOKUP(B78,'HIDE JobTable'!A:B,2,FALSE)))</f>
        <v/>
      </c>
      <c r="B78" s="161"/>
      <c r="C78" s="150"/>
      <c r="D78" s="150"/>
      <c r="E78" s="157"/>
      <c r="F78" s="152"/>
      <c r="G78" s="150"/>
      <c r="H78" s="158"/>
      <c r="I78" s="159"/>
      <c r="J78" s="154"/>
      <c r="K78" s="160"/>
      <c r="L78" s="159"/>
      <c r="M78" s="159"/>
      <c r="N78" s="159"/>
      <c r="O78" s="150"/>
      <c r="P78" s="160"/>
    </row>
    <row r="79" spans="1:16" ht="15.75" customHeight="1">
      <c r="A79" s="148" t="str">
        <f>IF(ISBLANK(B79),"",IF(ISNA(VLOOKUP(B79,'HIDE JobTable'!A:B,2,FALSE)),"Not found",VLOOKUP(B79,'HIDE JobTable'!A:B,2,FALSE)))</f>
        <v/>
      </c>
      <c r="B79" s="161"/>
      <c r="C79" s="150"/>
      <c r="D79" s="150"/>
      <c r="E79" s="157"/>
      <c r="F79" s="152"/>
      <c r="G79" s="150"/>
      <c r="H79" s="158"/>
      <c r="I79" s="159"/>
      <c r="J79" s="154"/>
      <c r="K79" s="160"/>
      <c r="L79" s="159"/>
      <c r="M79" s="159"/>
      <c r="N79" s="159"/>
      <c r="O79" s="150"/>
      <c r="P79" s="160"/>
    </row>
    <row r="80" spans="1:16" ht="15.75" customHeight="1">
      <c r="A80" s="148" t="str">
        <f>IF(ISBLANK(B80),"",IF(ISNA(VLOOKUP(B80,'HIDE JobTable'!A:B,2,FALSE)),"Not found",VLOOKUP(B80,'HIDE JobTable'!A:B,2,FALSE)))</f>
        <v/>
      </c>
      <c r="B80" s="161"/>
      <c r="C80" s="150"/>
      <c r="D80" s="150"/>
      <c r="E80" s="157"/>
      <c r="F80" s="152"/>
      <c r="G80" s="150"/>
      <c r="H80" s="158"/>
      <c r="I80" s="159"/>
      <c r="J80" s="154"/>
      <c r="K80" s="160"/>
      <c r="L80" s="159"/>
      <c r="M80" s="159"/>
      <c r="N80" s="159"/>
      <c r="O80" s="150"/>
      <c r="P80" s="160"/>
    </row>
    <row r="81" spans="1:16" ht="15.75" customHeight="1">
      <c r="A81" s="148" t="str">
        <f>IF(ISBLANK(B81),"",IF(ISNA(VLOOKUP(B81,'HIDE JobTable'!A:B,2,FALSE)),"Not found",VLOOKUP(B81,'HIDE JobTable'!A:B,2,FALSE)))</f>
        <v/>
      </c>
      <c r="B81" s="161"/>
      <c r="C81" s="150"/>
      <c r="D81" s="150"/>
      <c r="E81" s="157"/>
      <c r="F81" s="152"/>
      <c r="G81" s="150"/>
      <c r="H81" s="158"/>
      <c r="I81" s="159"/>
      <c r="J81" s="154"/>
      <c r="K81" s="160"/>
      <c r="L81" s="159"/>
      <c r="M81" s="159"/>
      <c r="N81" s="159"/>
      <c r="O81" s="150"/>
      <c r="P81" s="160"/>
    </row>
    <row r="82" spans="1:16" ht="15.75" customHeight="1">
      <c r="A82" s="148" t="str">
        <f>IF(ISBLANK(B82),"",IF(ISNA(VLOOKUP(B82,'HIDE JobTable'!A:B,2,FALSE)),"Not found",VLOOKUP(B82,'HIDE JobTable'!A:B,2,FALSE)))</f>
        <v/>
      </c>
      <c r="B82" s="161"/>
      <c r="C82" s="150"/>
      <c r="D82" s="150"/>
      <c r="E82" s="157"/>
      <c r="F82" s="152"/>
      <c r="G82" s="150"/>
      <c r="H82" s="158"/>
      <c r="I82" s="159"/>
      <c r="J82" s="154"/>
      <c r="K82" s="160"/>
      <c r="L82" s="159"/>
      <c r="M82" s="159"/>
      <c r="N82" s="159"/>
      <c r="O82" s="150"/>
      <c r="P82" s="160"/>
    </row>
    <row r="83" spans="1:16" ht="15.75" customHeight="1">
      <c r="A83" s="148" t="str">
        <f>IF(ISBLANK(B83),"",IF(ISNA(VLOOKUP(B83,'HIDE JobTable'!A:B,2,FALSE)),"Not found",VLOOKUP(B83,'HIDE JobTable'!A:B,2,FALSE)))</f>
        <v/>
      </c>
      <c r="B83" s="161"/>
      <c r="C83" s="150"/>
      <c r="D83" s="150"/>
      <c r="E83" s="157"/>
      <c r="F83" s="152"/>
      <c r="G83" s="150"/>
      <c r="H83" s="158"/>
      <c r="I83" s="159"/>
      <c r="J83" s="154"/>
      <c r="K83" s="160"/>
      <c r="L83" s="159"/>
      <c r="M83" s="159"/>
      <c r="N83" s="159"/>
      <c r="O83" s="150"/>
      <c r="P83" s="160"/>
    </row>
    <row r="84" spans="1:16" ht="15.75" customHeight="1">
      <c r="A84" s="148" t="str">
        <f>IF(ISBLANK(B84),"",IF(ISNA(VLOOKUP(B84,'HIDE JobTable'!A:B,2,FALSE)),"Not found",VLOOKUP(B84,'HIDE JobTable'!A:B,2,FALSE)))</f>
        <v/>
      </c>
      <c r="B84" s="161"/>
      <c r="C84" s="150"/>
      <c r="D84" s="150"/>
      <c r="E84" s="157"/>
      <c r="F84" s="152"/>
      <c r="G84" s="150"/>
      <c r="H84" s="158"/>
      <c r="I84" s="159"/>
      <c r="J84" s="154"/>
      <c r="K84" s="160"/>
      <c r="L84" s="159"/>
      <c r="M84" s="159"/>
      <c r="N84" s="159"/>
      <c r="O84" s="150"/>
      <c r="P84" s="160"/>
    </row>
    <row r="85" spans="1:16" ht="15.75" customHeight="1">
      <c r="A85" s="148" t="str">
        <f>IF(ISBLANK(B85),"",IF(ISNA(VLOOKUP(B85,'HIDE JobTable'!A:B,2,FALSE)),"Not found",VLOOKUP(B85,'HIDE JobTable'!A:B,2,FALSE)))</f>
        <v/>
      </c>
      <c r="B85" s="161"/>
      <c r="C85" s="150"/>
      <c r="D85" s="150"/>
      <c r="E85" s="157"/>
      <c r="F85" s="152"/>
      <c r="G85" s="150"/>
      <c r="H85" s="158"/>
      <c r="I85" s="159"/>
      <c r="J85" s="154"/>
      <c r="K85" s="160"/>
      <c r="L85" s="159"/>
      <c r="M85" s="159"/>
      <c r="N85" s="159"/>
      <c r="O85" s="150"/>
      <c r="P85" s="160"/>
    </row>
    <row r="86" spans="1:16" ht="15.75" customHeight="1">
      <c r="A86" s="148" t="str">
        <f>IF(ISBLANK(B86),"",IF(ISNA(VLOOKUP(B86,'HIDE JobTable'!A:B,2,FALSE)),"Not found",VLOOKUP(B86,'HIDE JobTable'!A:B,2,FALSE)))</f>
        <v/>
      </c>
      <c r="B86" s="161"/>
      <c r="C86" s="150"/>
      <c r="D86" s="150"/>
      <c r="E86" s="157"/>
      <c r="F86" s="152"/>
      <c r="G86" s="150"/>
      <c r="H86" s="158"/>
      <c r="I86" s="159"/>
      <c r="J86" s="154"/>
      <c r="K86" s="160"/>
      <c r="L86" s="159"/>
      <c r="M86" s="159"/>
      <c r="N86" s="159"/>
      <c r="O86" s="150"/>
      <c r="P86" s="160"/>
    </row>
    <row r="87" spans="1:16" ht="15.75" customHeight="1">
      <c r="A87" s="148" t="str">
        <f>IF(ISBLANK(B87),"",IF(ISNA(VLOOKUP(B87,'HIDE JobTable'!A:B,2,FALSE)),"Not found",VLOOKUP(B87,'HIDE JobTable'!A:B,2,FALSE)))</f>
        <v/>
      </c>
      <c r="B87" s="161"/>
      <c r="C87" s="150"/>
      <c r="D87" s="150"/>
      <c r="E87" s="157"/>
      <c r="F87" s="152"/>
      <c r="G87" s="150"/>
      <c r="H87" s="158"/>
      <c r="I87" s="159"/>
      <c r="J87" s="154"/>
      <c r="K87" s="160"/>
      <c r="L87" s="159"/>
      <c r="M87" s="159"/>
      <c r="N87" s="159"/>
      <c r="O87" s="150"/>
      <c r="P87" s="160"/>
    </row>
    <row r="88" spans="1:16" ht="15.75" customHeight="1">
      <c r="A88" s="148" t="str">
        <f>IF(ISBLANK(B88),"",IF(ISNA(VLOOKUP(B88,'HIDE JobTable'!A:B,2,FALSE)),"Not found",VLOOKUP(B88,'HIDE JobTable'!A:B,2,FALSE)))</f>
        <v/>
      </c>
      <c r="B88" s="161"/>
      <c r="C88" s="150"/>
      <c r="D88" s="150"/>
      <c r="E88" s="157"/>
      <c r="F88" s="152"/>
      <c r="G88" s="150"/>
      <c r="H88" s="158"/>
      <c r="I88" s="159"/>
      <c r="J88" s="154"/>
      <c r="K88" s="160"/>
      <c r="L88" s="159"/>
      <c r="M88" s="159"/>
      <c r="N88" s="159"/>
      <c r="O88" s="150"/>
      <c r="P88" s="160"/>
    </row>
    <row r="89" spans="1:16" ht="15.75" customHeight="1">
      <c r="A89" s="148" t="str">
        <f>IF(ISBLANK(B89),"",IF(ISNA(VLOOKUP(B89,'HIDE JobTable'!A:B,2,FALSE)),"Not found",VLOOKUP(B89,'HIDE JobTable'!A:B,2,FALSE)))</f>
        <v/>
      </c>
      <c r="B89" s="161"/>
      <c r="C89" s="150"/>
      <c r="D89" s="150"/>
      <c r="E89" s="157"/>
      <c r="F89" s="152"/>
      <c r="G89" s="150"/>
      <c r="H89" s="158"/>
      <c r="I89" s="159"/>
      <c r="J89" s="154"/>
      <c r="K89" s="160"/>
      <c r="L89" s="159"/>
      <c r="M89" s="159"/>
      <c r="N89" s="159"/>
      <c r="O89" s="150"/>
      <c r="P89" s="160"/>
    </row>
    <row r="90" spans="1:16" ht="15.75" customHeight="1">
      <c r="A90" s="148" t="str">
        <f>IF(ISBLANK(B90),"",IF(ISNA(VLOOKUP(B90,'HIDE JobTable'!A:B,2,FALSE)),"Not found",VLOOKUP(B90,'HIDE JobTable'!A:B,2,FALSE)))</f>
        <v/>
      </c>
      <c r="B90" s="161"/>
      <c r="C90" s="150"/>
      <c r="D90" s="150"/>
      <c r="E90" s="157"/>
      <c r="F90" s="152"/>
      <c r="G90" s="150"/>
      <c r="H90" s="158"/>
      <c r="I90" s="159"/>
      <c r="J90" s="154"/>
      <c r="K90" s="160"/>
      <c r="L90" s="159"/>
      <c r="M90" s="159"/>
      <c r="N90" s="159"/>
      <c r="O90" s="150"/>
      <c r="P90" s="160"/>
    </row>
    <row r="91" spans="1:16" ht="15.75" customHeight="1">
      <c r="A91" s="148" t="str">
        <f>IF(ISBLANK(B91),"",IF(ISNA(VLOOKUP(B91,'HIDE JobTable'!A:B,2,FALSE)),"Not found",VLOOKUP(B91,'HIDE JobTable'!A:B,2,FALSE)))</f>
        <v/>
      </c>
      <c r="B91" s="161"/>
      <c r="C91" s="150"/>
      <c r="D91" s="150"/>
      <c r="E91" s="157"/>
      <c r="F91" s="152"/>
      <c r="G91" s="150"/>
      <c r="H91" s="158"/>
      <c r="I91" s="159"/>
      <c r="J91" s="154"/>
      <c r="K91" s="160"/>
      <c r="L91" s="159"/>
      <c r="M91" s="159"/>
      <c r="N91" s="159"/>
      <c r="O91" s="150"/>
      <c r="P91" s="160"/>
    </row>
    <row r="92" spans="1:16" ht="15.75" customHeight="1">
      <c r="A92" s="148" t="str">
        <f>IF(ISBLANK(B92),"",IF(ISNA(VLOOKUP(B92,'HIDE JobTable'!A:B,2,FALSE)),"Not found",VLOOKUP(B92,'HIDE JobTable'!A:B,2,FALSE)))</f>
        <v/>
      </c>
      <c r="B92" s="161"/>
      <c r="C92" s="150"/>
      <c r="D92" s="150"/>
      <c r="E92" s="157"/>
      <c r="F92" s="152"/>
      <c r="G92" s="150"/>
      <c r="H92" s="158"/>
      <c r="I92" s="159"/>
      <c r="J92" s="154"/>
      <c r="K92" s="160"/>
      <c r="L92" s="159"/>
      <c r="M92" s="159"/>
      <c r="N92" s="159"/>
      <c r="O92" s="150"/>
      <c r="P92" s="160"/>
    </row>
    <row r="93" spans="1:16" ht="15.75" customHeight="1">
      <c r="A93" s="148" t="str">
        <f>IF(ISBLANK(B93),"",IF(ISNA(VLOOKUP(B93,'HIDE JobTable'!A:B,2,FALSE)),"Not found",VLOOKUP(B93,'HIDE JobTable'!A:B,2,FALSE)))</f>
        <v/>
      </c>
      <c r="B93" s="161"/>
      <c r="C93" s="150"/>
      <c r="D93" s="150"/>
      <c r="E93" s="157"/>
      <c r="F93" s="152"/>
      <c r="G93" s="150"/>
      <c r="H93" s="158"/>
      <c r="I93" s="159"/>
      <c r="J93" s="154"/>
      <c r="K93" s="160"/>
      <c r="L93" s="159"/>
      <c r="M93" s="159"/>
      <c r="N93" s="159"/>
      <c r="O93" s="150"/>
      <c r="P93" s="160"/>
    </row>
    <row r="94" spans="1:16" ht="15.75" customHeight="1">
      <c r="A94" s="148" t="str">
        <f>IF(ISBLANK(B94),"",IF(ISNA(VLOOKUP(B94,'HIDE JobTable'!A:B,2,FALSE)),"Not found",VLOOKUP(B94,'HIDE JobTable'!A:B,2,FALSE)))</f>
        <v/>
      </c>
      <c r="B94" s="161"/>
      <c r="C94" s="150"/>
      <c r="D94" s="150"/>
      <c r="E94" s="157"/>
      <c r="F94" s="152"/>
      <c r="G94" s="150"/>
      <c r="H94" s="158"/>
      <c r="I94" s="159"/>
      <c r="J94" s="154"/>
      <c r="K94" s="160"/>
      <c r="L94" s="159"/>
      <c r="M94" s="159"/>
      <c r="N94" s="159"/>
      <c r="O94" s="150"/>
      <c r="P94" s="160"/>
    </row>
    <row r="95" spans="1:16" ht="15.75" customHeight="1">
      <c r="A95" s="148" t="str">
        <f>IF(ISBLANK(B95),"",IF(ISNA(VLOOKUP(B95,'HIDE JobTable'!A:B,2,FALSE)),"Not found",VLOOKUP(B95,'HIDE JobTable'!A:B,2,FALSE)))</f>
        <v/>
      </c>
      <c r="B95" s="161"/>
      <c r="C95" s="150"/>
      <c r="D95" s="150"/>
      <c r="E95" s="157"/>
      <c r="F95" s="152"/>
      <c r="G95" s="150"/>
      <c r="H95" s="158"/>
      <c r="I95" s="159"/>
      <c r="J95" s="154"/>
      <c r="K95" s="160"/>
      <c r="L95" s="159"/>
      <c r="M95" s="159"/>
      <c r="N95" s="159"/>
      <c r="O95" s="150"/>
      <c r="P95" s="160"/>
    </row>
    <row r="96" spans="1:16" ht="15.75" customHeight="1">
      <c r="A96" s="148" t="str">
        <f>IF(ISBLANK(B96),"",IF(ISNA(VLOOKUP(B96,'HIDE JobTable'!A:B,2,FALSE)),"Not found",VLOOKUP(B96,'HIDE JobTable'!A:B,2,FALSE)))</f>
        <v/>
      </c>
      <c r="B96" s="161"/>
      <c r="C96" s="150"/>
      <c r="D96" s="150"/>
      <c r="E96" s="157"/>
      <c r="F96" s="152"/>
      <c r="G96" s="150"/>
      <c r="H96" s="158"/>
      <c r="I96" s="159"/>
      <c r="J96" s="154"/>
      <c r="K96" s="160"/>
      <c r="L96" s="159"/>
      <c r="M96" s="159"/>
      <c r="N96" s="159"/>
      <c r="O96" s="150"/>
      <c r="P96" s="160"/>
    </row>
    <row r="97" spans="1:16" ht="15.75" customHeight="1">
      <c r="A97" s="148" t="str">
        <f>IF(ISBLANK(B97),"",IF(ISNA(VLOOKUP(B97,'HIDE JobTable'!A:B,2,FALSE)),"Not found",VLOOKUP(B97,'HIDE JobTable'!A:B,2,FALSE)))</f>
        <v/>
      </c>
      <c r="B97" s="161"/>
      <c r="C97" s="150"/>
      <c r="D97" s="150"/>
      <c r="E97" s="157"/>
      <c r="F97" s="152"/>
      <c r="G97" s="150"/>
      <c r="H97" s="158"/>
      <c r="I97" s="159"/>
      <c r="J97" s="154"/>
      <c r="K97" s="160"/>
      <c r="L97" s="159"/>
      <c r="M97" s="159"/>
      <c r="N97" s="159"/>
      <c r="O97" s="150"/>
      <c r="P97" s="160"/>
    </row>
    <row r="98" spans="1:16" ht="15.75" customHeight="1">
      <c r="A98" s="148" t="str">
        <f>IF(ISBLANK(B98),"",IF(ISNA(VLOOKUP(B98,'HIDE JobTable'!A:B,2,FALSE)),"Not found",VLOOKUP(B98,'HIDE JobTable'!A:B,2,FALSE)))</f>
        <v/>
      </c>
      <c r="B98" s="161"/>
      <c r="C98" s="150"/>
      <c r="D98" s="150"/>
      <c r="E98" s="157"/>
      <c r="F98" s="152"/>
      <c r="G98" s="150"/>
      <c r="H98" s="158"/>
      <c r="I98" s="159"/>
      <c r="J98" s="154"/>
      <c r="K98" s="160"/>
      <c r="L98" s="159"/>
      <c r="M98" s="159"/>
      <c r="N98" s="159"/>
      <c r="O98" s="150"/>
      <c r="P98" s="160"/>
    </row>
    <row r="99" spans="1:16" ht="15.75" customHeight="1">
      <c r="A99" s="148" t="str">
        <f>IF(ISBLANK(B99),"",IF(ISNA(VLOOKUP(B99,'HIDE JobTable'!A:B,2,FALSE)),"Not found",VLOOKUP(B99,'HIDE JobTable'!A:B,2,FALSE)))</f>
        <v/>
      </c>
      <c r="B99" s="161"/>
      <c r="C99" s="150"/>
      <c r="D99" s="150"/>
      <c r="E99" s="157"/>
      <c r="F99" s="152"/>
      <c r="G99" s="150"/>
      <c r="H99" s="158"/>
      <c r="I99" s="159"/>
      <c r="J99" s="154"/>
      <c r="K99" s="160"/>
      <c r="L99" s="159"/>
      <c r="M99" s="159"/>
      <c r="N99" s="159"/>
      <c r="O99" s="150"/>
      <c r="P99" s="160"/>
    </row>
    <row r="100" spans="1:16" ht="15.75" customHeight="1">
      <c r="A100" s="148" t="str">
        <f>IF(ISBLANK(B100),"",IF(ISNA(VLOOKUP(B100,'HIDE JobTable'!A:B,2,FALSE)),"Not found",VLOOKUP(B100,'HIDE JobTable'!A:B,2,FALSE)))</f>
        <v/>
      </c>
      <c r="B100" s="161"/>
      <c r="C100" s="150"/>
      <c r="D100" s="150"/>
      <c r="E100" s="157"/>
      <c r="F100" s="152"/>
      <c r="G100" s="150"/>
      <c r="H100" s="158"/>
      <c r="I100" s="159"/>
      <c r="J100" s="154"/>
      <c r="K100" s="160"/>
      <c r="L100" s="159"/>
      <c r="M100" s="159"/>
      <c r="N100" s="159"/>
      <c r="O100" s="150"/>
      <c r="P100" s="160"/>
    </row>
    <row r="101" spans="1:16" ht="15.75" customHeight="1">
      <c r="A101" s="148" t="str">
        <f>IF(ISBLANK(B101),"",IF(ISNA(VLOOKUP(B101,'HIDE JobTable'!A:B,2,FALSE)),"Not found",VLOOKUP(B101,'HIDE JobTable'!A:B,2,FALSE)))</f>
        <v/>
      </c>
      <c r="B101" s="161"/>
      <c r="C101" s="150"/>
      <c r="D101" s="150"/>
      <c r="E101" s="157"/>
      <c r="F101" s="152"/>
      <c r="G101" s="150"/>
      <c r="H101" s="158"/>
      <c r="I101" s="159"/>
      <c r="J101" s="154"/>
      <c r="K101" s="160"/>
      <c r="L101" s="159"/>
      <c r="M101" s="159"/>
      <c r="N101" s="159"/>
      <c r="O101" s="150"/>
      <c r="P101" s="160"/>
    </row>
    <row r="102" spans="1:16" ht="15.75" customHeight="1">
      <c r="A102" s="148" t="str">
        <f>IF(ISBLANK(B102),"",IF(ISNA(VLOOKUP(B102,'HIDE JobTable'!A:B,2,FALSE)),"Not found",VLOOKUP(B102,'HIDE JobTable'!A:B,2,FALSE)))</f>
        <v/>
      </c>
      <c r="B102" s="161"/>
      <c r="C102" s="150"/>
      <c r="D102" s="150"/>
      <c r="E102" s="157"/>
      <c r="F102" s="152"/>
      <c r="G102" s="150"/>
      <c r="H102" s="158"/>
      <c r="I102" s="159"/>
      <c r="J102" s="154"/>
      <c r="K102" s="160"/>
      <c r="L102" s="159"/>
      <c r="M102" s="159"/>
      <c r="N102" s="159"/>
      <c r="O102" s="150"/>
      <c r="P102" s="160"/>
    </row>
    <row r="103" spans="1:16" ht="15.75" customHeight="1">
      <c r="A103" s="148" t="str">
        <f>IF(ISBLANK(B103),"",IF(ISNA(VLOOKUP(B103,'HIDE JobTable'!A:B,2,FALSE)),"Not found",VLOOKUP(B103,'HIDE JobTable'!A:B,2,FALSE)))</f>
        <v/>
      </c>
      <c r="B103" s="161"/>
      <c r="C103" s="150"/>
      <c r="D103" s="150"/>
      <c r="E103" s="157"/>
      <c r="F103" s="152"/>
      <c r="G103" s="150"/>
      <c r="H103" s="158"/>
      <c r="I103" s="159"/>
      <c r="J103" s="154"/>
      <c r="K103" s="160"/>
      <c r="L103" s="159"/>
      <c r="M103" s="159"/>
      <c r="N103" s="159"/>
      <c r="O103" s="150"/>
      <c r="P103" s="160"/>
    </row>
    <row r="104" spans="1:16" ht="15.75" customHeight="1">
      <c r="A104" s="148" t="str">
        <f>IF(ISBLANK(B104),"",IF(ISNA(VLOOKUP(B104,'HIDE JobTable'!A:B,2,FALSE)),"Not found",VLOOKUP(B104,'HIDE JobTable'!A:B,2,FALSE)))</f>
        <v/>
      </c>
      <c r="B104" s="161"/>
      <c r="C104" s="150"/>
      <c r="D104" s="150"/>
      <c r="E104" s="157"/>
      <c r="F104" s="152"/>
      <c r="G104" s="150"/>
      <c r="H104" s="158"/>
      <c r="I104" s="159"/>
      <c r="J104" s="154"/>
      <c r="K104" s="160"/>
      <c r="L104" s="159"/>
      <c r="M104" s="159"/>
      <c r="N104" s="159"/>
      <c r="O104" s="150"/>
      <c r="P104" s="160"/>
    </row>
    <row r="105" spans="1:16" ht="15.75" customHeight="1">
      <c r="A105" s="148" t="str">
        <f>IF(ISBLANK(B105),"",IF(ISNA(VLOOKUP(B105,'HIDE JobTable'!A:B,2,FALSE)),"Not found",VLOOKUP(B105,'HIDE JobTable'!A:B,2,FALSE)))</f>
        <v/>
      </c>
      <c r="B105" s="161"/>
      <c r="C105" s="150"/>
      <c r="D105" s="150"/>
      <c r="E105" s="157"/>
      <c r="F105" s="152"/>
      <c r="G105" s="150"/>
      <c r="H105" s="158"/>
      <c r="I105" s="159"/>
      <c r="J105" s="154"/>
      <c r="K105" s="160"/>
      <c r="L105" s="159"/>
      <c r="M105" s="159"/>
      <c r="N105" s="159"/>
      <c r="O105" s="150"/>
      <c r="P105" s="160"/>
    </row>
    <row r="106" spans="1:16" ht="15.75" customHeight="1">
      <c r="A106" s="148" t="str">
        <f>IF(ISBLANK(B106),"",IF(ISNA(VLOOKUP(B106,'HIDE JobTable'!A:B,2,FALSE)),"Not found",VLOOKUP(B106,'HIDE JobTable'!A:B,2,FALSE)))</f>
        <v/>
      </c>
      <c r="B106" s="161"/>
      <c r="C106" s="150"/>
      <c r="D106" s="150"/>
      <c r="E106" s="157"/>
      <c r="F106" s="152"/>
      <c r="G106" s="150"/>
      <c r="H106" s="158"/>
      <c r="I106" s="159"/>
      <c r="J106" s="154"/>
      <c r="K106" s="160"/>
      <c r="L106" s="159"/>
      <c r="M106" s="159"/>
      <c r="N106" s="159"/>
      <c r="O106" s="150"/>
      <c r="P106" s="160"/>
    </row>
    <row r="107" spans="1:16" ht="15.75" customHeight="1">
      <c r="A107" s="148" t="str">
        <f>IF(ISBLANK(B107),"",IF(ISNA(VLOOKUP(B107,'HIDE JobTable'!A:B,2,FALSE)),"Not found",VLOOKUP(B107,'HIDE JobTable'!A:B,2,FALSE)))</f>
        <v/>
      </c>
      <c r="B107" s="161"/>
      <c r="C107" s="150"/>
      <c r="D107" s="150"/>
      <c r="E107" s="157"/>
      <c r="F107" s="152"/>
      <c r="G107" s="150"/>
      <c r="H107" s="158"/>
      <c r="I107" s="159"/>
      <c r="J107" s="154"/>
      <c r="K107" s="160"/>
      <c r="L107" s="159"/>
      <c r="M107" s="159"/>
      <c r="N107" s="159"/>
      <c r="O107" s="150"/>
      <c r="P107" s="160"/>
    </row>
    <row r="108" spans="1:16" ht="15.75" customHeight="1">
      <c r="A108" s="148" t="str">
        <f>IF(ISBLANK(B108),"",IF(ISNA(VLOOKUP(B108,'HIDE JobTable'!A:B,2,FALSE)),"Not found",VLOOKUP(B108,'HIDE JobTable'!A:B,2,FALSE)))</f>
        <v/>
      </c>
      <c r="B108" s="161"/>
      <c r="C108" s="150"/>
      <c r="D108" s="150"/>
      <c r="E108" s="157"/>
      <c r="F108" s="152"/>
      <c r="G108" s="150"/>
      <c r="H108" s="158"/>
      <c r="I108" s="159"/>
      <c r="J108" s="154"/>
      <c r="K108" s="160"/>
      <c r="L108" s="159"/>
      <c r="M108" s="159"/>
      <c r="N108" s="159"/>
      <c r="O108" s="150"/>
      <c r="P108" s="160"/>
    </row>
    <row r="109" spans="1:16" ht="15.75" customHeight="1">
      <c r="A109" s="148" t="str">
        <f>IF(ISBLANK(B109),"",IF(ISNA(VLOOKUP(B109,'HIDE JobTable'!A:B,2,FALSE)),"Not found",VLOOKUP(B109,'HIDE JobTable'!A:B,2,FALSE)))</f>
        <v/>
      </c>
      <c r="B109" s="161"/>
      <c r="C109" s="150"/>
      <c r="D109" s="150"/>
      <c r="E109" s="157"/>
      <c r="F109" s="152"/>
      <c r="G109" s="150"/>
      <c r="H109" s="158"/>
      <c r="I109" s="159"/>
      <c r="J109" s="154"/>
      <c r="K109" s="160"/>
      <c r="L109" s="159"/>
      <c r="M109" s="159"/>
      <c r="N109" s="159"/>
      <c r="O109" s="150"/>
      <c r="P109" s="160"/>
    </row>
    <row r="110" spans="1:16" ht="15.75" customHeight="1">
      <c r="A110" s="148" t="str">
        <f>IF(ISBLANK(B110),"",IF(ISNA(VLOOKUP(B110,'HIDE JobTable'!A:B,2,FALSE)),"Not found",VLOOKUP(B110,'HIDE JobTable'!A:B,2,FALSE)))</f>
        <v/>
      </c>
      <c r="B110" s="161"/>
      <c r="C110" s="150"/>
      <c r="D110" s="150"/>
      <c r="E110" s="157"/>
      <c r="F110" s="152"/>
      <c r="G110" s="150"/>
      <c r="H110" s="158"/>
      <c r="I110" s="159"/>
      <c r="J110" s="154"/>
      <c r="K110" s="160"/>
      <c r="L110" s="159"/>
      <c r="M110" s="159"/>
      <c r="N110" s="159"/>
      <c r="O110" s="150"/>
      <c r="P110" s="160"/>
    </row>
    <row r="111" spans="1:16" ht="15.75" customHeight="1">
      <c r="A111" s="148" t="str">
        <f>IF(ISBLANK(B111),"",IF(ISNA(VLOOKUP(B111,'HIDE JobTable'!A:B,2,FALSE)),"Not found",VLOOKUP(B111,'HIDE JobTable'!A:B,2,FALSE)))</f>
        <v/>
      </c>
      <c r="B111" s="161"/>
      <c r="C111" s="150"/>
      <c r="D111" s="150"/>
      <c r="E111" s="157"/>
      <c r="F111" s="152"/>
      <c r="G111" s="150"/>
      <c r="H111" s="158"/>
      <c r="I111" s="159"/>
      <c r="J111" s="154"/>
      <c r="K111" s="160"/>
      <c r="L111" s="159"/>
      <c r="M111" s="159"/>
      <c r="N111" s="159"/>
      <c r="O111" s="150"/>
      <c r="P111" s="160"/>
    </row>
    <row r="112" spans="1:16" ht="15.75" customHeight="1">
      <c r="A112" s="148" t="str">
        <f>IF(ISBLANK(B112),"",IF(ISNA(VLOOKUP(B112,'HIDE JobTable'!A:B,2,FALSE)),"Not found",VLOOKUP(B112,'HIDE JobTable'!A:B,2,FALSE)))</f>
        <v/>
      </c>
      <c r="B112" s="161"/>
      <c r="C112" s="150"/>
      <c r="D112" s="150"/>
      <c r="E112" s="157"/>
      <c r="F112" s="152"/>
      <c r="G112" s="150"/>
      <c r="H112" s="158"/>
      <c r="I112" s="159"/>
      <c r="J112" s="154"/>
      <c r="K112" s="160"/>
      <c r="L112" s="159"/>
      <c r="M112" s="159"/>
      <c r="N112" s="159"/>
      <c r="O112" s="150"/>
      <c r="P112" s="160"/>
    </row>
    <row r="113" spans="1:16" ht="15.75" customHeight="1">
      <c r="A113" s="148" t="str">
        <f>IF(ISBLANK(B113),"",IF(ISNA(VLOOKUP(B113,'HIDE JobTable'!A:B,2,FALSE)),"Not found",VLOOKUP(B113,'HIDE JobTable'!A:B,2,FALSE)))</f>
        <v/>
      </c>
      <c r="B113" s="161"/>
      <c r="C113" s="150"/>
      <c r="D113" s="150"/>
      <c r="E113" s="157"/>
      <c r="F113" s="152"/>
      <c r="G113" s="150"/>
      <c r="H113" s="158"/>
      <c r="I113" s="159"/>
      <c r="J113" s="154"/>
      <c r="K113" s="160"/>
      <c r="L113" s="159"/>
      <c r="M113" s="159"/>
      <c r="N113" s="159"/>
      <c r="O113" s="150"/>
      <c r="P113" s="160"/>
    </row>
    <row r="114" spans="1:16" ht="15.75" customHeight="1">
      <c r="A114" s="148" t="str">
        <f>IF(ISBLANK(B114),"",IF(ISNA(VLOOKUP(B114,'HIDE JobTable'!A:B,2,FALSE)),"Not found",VLOOKUP(B114,'HIDE JobTable'!A:B,2,FALSE)))</f>
        <v/>
      </c>
      <c r="B114" s="161"/>
      <c r="C114" s="150"/>
      <c r="D114" s="150"/>
      <c r="E114" s="157"/>
      <c r="F114" s="152"/>
      <c r="G114" s="150"/>
      <c r="H114" s="158"/>
      <c r="I114" s="159"/>
      <c r="J114" s="154"/>
      <c r="K114" s="160"/>
      <c r="L114" s="159"/>
      <c r="M114" s="159"/>
      <c r="N114" s="159"/>
      <c r="O114" s="150"/>
      <c r="P114" s="160"/>
    </row>
    <row r="115" spans="1:16" ht="15.75" customHeight="1">
      <c r="A115" s="148" t="str">
        <f>IF(ISBLANK(B115),"",IF(ISNA(VLOOKUP(B115,'HIDE JobTable'!A:B,2,FALSE)),"Not found",VLOOKUP(B115,'HIDE JobTable'!A:B,2,FALSE)))</f>
        <v/>
      </c>
      <c r="B115" s="161"/>
      <c r="C115" s="150"/>
      <c r="D115" s="150"/>
      <c r="E115" s="157"/>
      <c r="F115" s="152"/>
      <c r="G115" s="150"/>
      <c r="H115" s="158"/>
      <c r="I115" s="159"/>
      <c r="J115" s="154"/>
      <c r="K115" s="160"/>
      <c r="L115" s="159"/>
      <c r="M115" s="159"/>
      <c r="N115" s="159"/>
      <c r="O115" s="150"/>
      <c r="P115" s="160"/>
    </row>
    <row r="116" spans="1:16" ht="15.75" customHeight="1">
      <c r="A116" s="148" t="str">
        <f>IF(ISBLANK(B116),"",IF(ISNA(VLOOKUP(B116,'HIDE JobTable'!A:B,2,FALSE)),"Not found",VLOOKUP(B116,'HIDE JobTable'!A:B,2,FALSE)))</f>
        <v/>
      </c>
      <c r="B116" s="161"/>
      <c r="C116" s="150"/>
      <c r="D116" s="150"/>
      <c r="E116" s="157"/>
      <c r="F116" s="152"/>
      <c r="G116" s="150"/>
      <c r="H116" s="158"/>
      <c r="I116" s="159"/>
      <c r="J116" s="154"/>
      <c r="K116" s="160"/>
      <c r="L116" s="159"/>
      <c r="M116" s="159"/>
      <c r="N116" s="159"/>
      <c r="O116" s="150"/>
      <c r="P116" s="160"/>
    </row>
    <row r="117" spans="1:16" ht="15.75" customHeight="1">
      <c r="A117" s="148" t="str">
        <f>IF(ISBLANK(B117),"",IF(ISNA(VLOOKUP(B117,'HIDE JobTable'!A:B,2,FALSE)),"Not found",VLOOKUP(B117,'HIDE JobTable'!A:B,2,FALSE)))</f>
        <v/>
      </c>
      <c r="B117" s="161"/>
      <c r="C117" s="150"/>
      <c r="D117" s="150"/>
      <c r="E117" s="157"/>
      <c r="F117" s="152"/>
      <c r="G117" s="150"/>
      <c r="H117" s="158"/>
      <c r="I117" s="159"/>
      <c r="J117" s="154"/>
      <c r="K117" s="160"/>
      <c r="L117" s="159"/>
      <c r="M117" s="159"/>
      <c r="N117" s="159"/>
      <c r="O117" s="150"/>
      <c r="P117" s="160"/>
    </row>
    <row r="118" spans="1:16" ht="15.75" customHeight="1">
      <c r="A118" s="148" t="str">
        <f>IF(ISBLANK(B118),"",IF(ISNA(VLOOKUP(B118,'HIDE JobTable'!A:B,2,FALSE)),"Not found",VLOOKUP(B118,'HIDE JobTable'!A:B,2,FALSE)))</f>
        <v/>
      </c>
      <c r="B118" s="161"/>
      <c r="C118" s="150"/>
      <c r="D118" s="150"/>
      <c r="E118" s="157"/>
      <c r="F118" s="152"/>
      <c r="G118" s="150"/>
      <c r="H118" s="158"/>
      <c r="I118" s="159"/>
      <c r="J118" s="154"/>
      <c r="K118" s="160"/>
      <c r="L118" s="159"/>
      <c r="M118" s="159"/>
      <c r="N118" s="159"/>
      <c r="O118" s="150"/>
      <c r="P118" s="160"/>
    </row>
    <row r="119" spans="1:16" ht="15.75" customHeight="1">
      <c r="A119" s="148" t="str">
        <f>IF(ISBLANK(B119),"",IF(ISNA(VLOOKUP(B119,'HIDE JobTable'!A:B,2,FALSE)),"Not found",VLOOKUP(B119,'HIDE JobTable'!A:B,2,FALSE)))</f>
        <v/>
      </c>
      <c r="B119" s="161"/>
      <c r="C119" s="150"/>
      <c r="D119" s="150"/>
      <c r="E119" s="157"/>
      <c r="F119" s="152"/>
      <c r="G119" s="150"/>
      <c r="H119" s="158"/>
      <c r="I119" s="159"/>
      <c r="J119" s="154"/>
      <c r="K119" s="160"/>
      <c r="L119" s="159"/>
      <c r="M119" s="159"/>
      <c r="N119" s="159"/>
      <c r="O119" s="150"/>
      <c r="P119" s="160"/>
    </row>
    <row r="120" spans="1:16" ht="15.75" customHeight="1">
      <c r="A120" s="148" t="str">
        <f>IF(ISBLANK(B120),"",IF(ISNA(VLOOKUP(B120,'HIDE JobTable'!A:B,2,FALSE)),"Not found",VLOOKUP(B120,'HIDE JobTable'!A:B,2,FALSE)))</f>
        <v/>
      </c>
      <c r="B120" s="161"/>
      <c r="C120" s="150"/>
      <c r="D120" s="150"/>
      <c r="E120" s="157"/>
      <c r="F120" s="152"/>
      <c r="G120" s="150"/>
      <c r="H120" s="158"/>
      <c r="I120" s="159"/>
      <c r="J120" s="154"/>
      <c r="K120" s="160"/>
      <c r="L120" s="159"/>
      <c r="M120" s="159"/>
      <c r="N120" s="159"/>
      <c r="O120" s="150"/>
      <c r="P120" s="160"/>
    </row>
    <row r="121" spans="1:16" ht="15.75" customHeight="1">
      <c r="A121" s="148" t="str">
        <f>IF(ISBLANK(B121),"",IF(ISNA(VLOOKUP(B121,'HIDE JobTable'!A:B,2,FALSE)),"Not found",VLOOKUP(B121,'HIDE JobTable'!A:B,2,FALSE)))</f>
        <v/>
      </c>
      <c r="B121" s="161"/>
      <c r="C121" s="150"/>
      <c r="D121" s="150"/>
      <c r="E121" s="157"/>
      <c r="F121" s="152"/>
      <c r="G121" s="150"/>
      <c r="H121" s="158"/>
      <c r="I121" s="159"/>
      <c r="J121" s="154"/>
      <c r="K121" s="160"/>
      <c r="L121" s="159"/>
      <c r="M121" s="159"/>
      <c r="N121" s="159"/>
      <c r="O121" s="150"/>
      <c r="P121" s="160"/>
    </row>
    <row r="122" spans="1:16" ht="15.75" customHeight="1">
      <c r="A122" s="148" t="str">
        <f>IF(ISBLANK(B122),"",IF(ISNA(VLOOKUP(B122,'HIDE JobTable'!A:B,2,FALSE)),"Not found",VLOOKUP(B122,'HIDE JobTable'!A:B,2,FALSE)))</f>
        <v/>
      </c>
      <c r="B122" s="161"/>
      <c r="C122" s="150"/>
      <c r="D122" s="150"/>
      <c r="E122" s="157"/>
      <c r="F122" s="152"/>
      <c r="G122" s="150"/>
      <c r="H122" s="158"/>
      <c r="I122" s="159"/>
      <c r="J122" s="154"/>
      <c r="K122" s="160"/>
      <c r="L122" s="159"/>
      <c r="M122" s="159"/>
      <c r="N122" s="159"/>
      <c r="O122" s="150"/>
      <c r="P122" s="160"/>
    </row>
    <row r="123" spans="1:16" ht="15.75" customHeight="1">
      <c r="A123" s="148" t="str">
        <f>IF(ISBLANK(B123),"",IF(ISNA(VLOOKUP(B123,'HIDE JobTable'!A:B,2,FALSE)),"Not found",VLOOKUP(B123,'HIDE JobTable'!A:B,2,FALSE)))</f>
        <v/>
      </c>
      <c r="B123" s="161"/>
      <c r="C123" s="150"/>
      <c r="D123" s="150"/>
      <c r="E123" s="157"/>
      <c r="F123" s="152"/>
      <c r="G123" s="150"/>
      <c r="H123" s="158"/>
      <c r="I123" s="159"/>
      <c r="J123" s="154"/>
      <c r="K123" s="160"/>
      <c r="L123" s="159"/>
      <c r="M123" s="159"/>
      <c r="N123" s="159"/>
      <c r="O123" s="150"/>
      <c r="P123" s="160"/>
    </row>
    <row r="124" spans="1:16" ht="15.75" customHeight="1">
      <c r="A124" s="148" t="str">
        <f>IF(ISBLANK(B124),"",IF(ISNA(VLOOKUP(B124,'HIDE JobTable'!A:B,2,FALSE)),"Not found",VLOOKUP(B124,'HIDE JobTable'!A:B,2,FALSE)))</f>
        <v/>
      </c>
      <c r="B124" s="161"/>
      <c r="C124" s="150"/>
      <c r="D124" s="150"/>
      <c r="E124" s="157"/>
      <c r="F124" s="152"/>
      <c r="G124" s="150"/>
      <c r="H124" s="158"/>
      <c r="I124" s="159"/>
      <c r="J124" s="154"/>
      <c r="K124" s="160"/>
      <c r="L124" s="159"/>
      <c r="M124" s="159"/>
      <c r="N124" s="159"/>
      <c r="O124" s="150"/>
      <c r="P124" s="160"/>
    </row>
    <row r="125" spans="1:16" ht="15.75" customHeight="1">
      <c r="A125" s="148" t="str">
        <f>IF(ISBLANK(B125),"",IF(ISNA(VLOOKUP(B125,'HIDE JobTable'!A:B,2,FALSE)),"Not found",VLOOKUP(B125,'HIDE JobTable'!A:B,2,FALSE)))</f>
        <v/>
      </c>
      <c r="B125" s="161"/>
      <c r="C125" s="150"/>
      <c r="D125" s="150"/>
      <c r="E125" s="157"/>
      <c r="F125" s="152"/>
      <c r="G125" s="150"/>
      <c r="H125" s="158"/>
      <c r="I125" s="159"/>
      <c r="J125" s="154"/>
      <c r="K125" s="160"/>
      <c r="L125" s="159"/>
      <c r="M125" s="159"/>
      <c r="N125" s="159"/>
      <c r="O125" s="150"/>
      <c r="P125" s="160"/>
    </row>
    <row r="126" spans="1:16" ht="15.75" customHeight="1">
      <c r="A126" s="148" t="str">
        <f>IF(ISBLANK(B126),"",IF(ISNA(VLOOKUP(B126,'HIDE JobTable'!A:B,2,FALSE)),"Not found",VLOOKUP(B126,'HIDE JobTable'!A:B,2,FALSE)))</f>
        <v/>
      </c>
      <c r="B126" s="161"/>
      <c r="C126" s="150"/>
      <c r="D126" s="150"/>
      <c r="E126" s="157"/>
      <c r="F126" s="152"/>
      <c r="G126" s="150"/>
      <c r="H126" s="158"/>
      <c r="I126" s="159"/>
      <c r="J126" s="154"/>
      <c r="K126" s="160"/>
      <c r="L126" s="159"/>
      <c r="M126" s="159"/>
      <c r="N126" s="159"/>
      <c r="O126" s="150"/>
      <c r="P126" s="160"/>
    </row>
    <row r="127" spans="1:16" ht="15.75" customHeight="1">
      <c r="A127" s="148" t="str">
        <f>IF(ISBLANK(B127),"",IF(ISNA(VLOOKUP(B127,'HIDE JobTable'!A:B,2,FALSE)),"Not found",VLOOKUP(B127,'HIDE JobTable'!A:B,2,FALSE)))</f>
        <v/>
      </c>
      <c r="B127" s="161"/>
      <c r="C127" s="150"/>
      <c r="D127" s="150"/>
      <c r="E127" s="157"/>
      <c r="F127" s="152"/>
      <c r="G127" s="150"/>
      <c r="H127" s="158"/>
      <c r="I127" s="159"/>
      <c r="J127" s="154"/>
      <c r="K127" s="160"/>
      <c r="L127" s="159"/>
      <c r="M127" s="159"/>
      <c r="N127" s="159"/>
      <c r="O127" s="150"/>
      <c r="P127" s="160"/>
    </row>
    <row r="128" spans="1:16" ht="15.75" customHeight="1">
      <c r="A128" s="148" t="str">
        <f>IF(ISBLANK(B128),"",IF(ISNA(VLOOKUP(B128,'HIDE JobTable'!A:B,2,FALSE)),"Not found",VLOOKUP(B128,'HIDE JobTable'!A:B,2,FALSE)))</f>
        <v/>
      </c>
      <c r="B128" s="161"/>
      <c r="C128" s="150"/>
      <c r="D128" s="150"/>
      <c r="E128" s="157"/>
      <c r="F128" s="152"/>
      <c r="G128" s="150"/>
      <c r="H128" s="158"/>
      <c r="I128" s="159"/>
      <c r="J128" s="154"/>
      <c r="K128" s="160"/>
      <c r="L128" s="159"/>
      <c r="M128" s="159"/>
      <c r="N128" s="159"/>
      <c r="O128" s="150"/>
      <c r="P128" s="160"/>
    </row>
    <row r="129" spans="1:16" ht="15.75" customHeight="1">
      <c r="A129" s="148" t="str">
        <f>IF(ISBLANK(B129),"",IF(ISNA(VLOOKUP(B129,'HIDE JobTable'!A:B,2,FALSE)),"Not found",VLOOKUP(B129,'HIDE JobTable'!A:B,2,FALSE)))</f>
        <v/>
      </c>
      <c r="B129" s="161"/>
      <c r="C129" s="150"/>
      <c r="D129" s="150"/>
      <c r="E129" s="157"/>
      <c r="F129" s="152"/>
      <c r="G129" s="150"/>
      <c r="H129" s="158"/>
      <c r="I129" s="159"/>
      <c r="J129" s="154"/>
      <c r="K129" s="160"/>
      <c r="L129" s="159"/>
      <c r="M129" s="159"/>
      <c r="N129" s="159"/>
      <c r="O129" s="150"/>
      <c r="P129" s="160"/>
    </row>
    <row r="130" spans="1:16" ht="15.75" customHeight="1">
      <c r="A130" s="148" t="str">
        <f>IF(ISBLANK(B130),"",IF(ISNA(VLOOKUP(B130,'HIDE JobTable'!A:B,2,FALSE)),"Not found",VLOOKUP(B130,'HIDE JobTable'!A:B,2,FALSE)))</f>
        <v/>
      </c>
      <c r="B130" s="161"/>
      <c r="C130" s="150"/>
      <c r="D130" s="150"/>
      <c r="E130" s="157"/>
      <c r="F130" s="152"/>
      <c r="G130" s="150"/>
      <c r="H130" s="158"/>
      <c r="I130" s="159"/>
      <c r="J130" s="154"/>
      <c r="K130" s="160"/>
      <c r="L130" s="159"/>
      <c r="M130" s="159"/>
      <c r="N130" s="159"/>
      <c r="O130" s="150"/>
      <c r="P130" s="160"/>
    </row>
    <row r="131" spans="1:16" ht="15.75" customHeight="1">
      <c r="A131" s="148" t="str">
        <f>IF(ISBLANK(B131),"",IF(ISNA(VLOOKUP(B131,'HIDE JobTable'!A:B,2,FALSE)),"Not found",VLOOKUP(B131,'HIDE JobTable'!A:B,2,FALSE)))</f>
        <v/>
      </c>
      <c r="B131" s="161"/>
      <c r="C131" s="150"/>
      <c r="D131" s="150"/>
      <c r="E131" s="157"/>
      <c r="F131" s="152"/>
      <c r="G131" s="150"/>
      <c r="H131" s="158"/>
      <c r="I131" s="159"/>
      <c r="J131" s="154"/>
      <c r="K131" s="160"/>
      <c r="L131" s="159"/>
      <c r="M131" s="159"/>
      <c r="N131" s="159"/>
      <c r="O131" s="150"/>
      <c r="P131" s="160"/>
    </row>
    <row r="132" spans="1:16" ht="15.75" customHeight="1">
      <c r="A132" s="148" t="str">
        <f>IF(ISBLANK(B132),"",IF(ISNA(VLOOKUP(B132,'HIDE JobTable'!A:B,2,FALSE)),"Not found",VLOOKUP(B132,'HIDE JobTable'!A:B,2,FALSE)))</f>
        <v/>
      </c>
      <c r="B132" s="161"/>
      <c r="C132" s="150"/>
      <c r="D132" s="150"/>
      <c r="E132" s="157"/>
      <c r="F132" s="152"/>
      <c r="G132" s="150"/>
      <c r="H132" s="158"/>
      <c r="I132" s="159"/>
      <c r="J132" s="154"/>
      <c r="K132" s="160"/>
      <c r="L132" s="159"/>
      <c r="M132" s="159"/>
      <c r="N132" s="159"/>
      <c r="O132" s="150"/>
      <c r="P132" s="160"/>
    </row>
    <row r="133" spans="1:16" ht="15.75" customHeight="1">
      <c r="A133" s="148" t="str">
        <f>IF(ISBLANK(B133),"",IF(ISNA(VLOOKUP(B133,'HIDE JobTable'!A:B,2,FALSE)),"Not found",VLOOKUP(B133,'HIDE JobTable'!A:B,2,FALSE)))</f>
        <v/>
      </c>
      <c r="B133" s="161"/>
      <c r="C133" s="150"/>
      <c r="D133" s="150"/>
      <c r="E133" s="157"/>
      <c r="F133" s="152"/>
      <c r="G133" s="150"/>
      <c r="H133" s="158"/>
      <c r="I133" s="159"/>
      <c r="J133" s="154"/>
      <c r="K133" s="160"/>
      <c r="L133" s="159"/>
      <c r="M133" s="159"/>
      <c r="N133" s="159"/>
      <c r="O133" s="150"/>
      <c r="P133" s="160"/>
    </row>
    <row r="134" spans="1:16" ht="15.75" customHeight="1">
      <c r="A134" s="148" t="str">
        <f>IF(ISBLANK(B134),"",IF(ISNA(VLOOKUP(B134,'HIDE JobTable'!A:B,2,FALSE)),"Not found",VLOOKUP(B134,'HIDE JobTable'!A:B,2,FALSE)))</f>
        <v/>
      </c>
      <c r="B134" s="161"/>
      <c r="C134" s="150"/>
      <c r="D134" s="150"/>
      <c r="E134" s="157"/>
      <c r="F134" s="152"/>
      <c r="G134" s="150"/>
      <c r="H134" s="158"/>
      <c r="I134" s="159"/>
      <c r="J134" s="154"/>
      <c r="K134" s="160"/>
      <c r="L134" s="159"/>
      <c r="M134" s="159"/>
      <c r="N134" s="159"/>
      <c r="O134" s="150"/>
      <c r="P134" s="160"/>
    </row>
    <row r="135" spans="1:16" ht="15.75" customHeight="1">
      <c r="A135" s="148" t="str">
        <f>IF(ISBLANK(B135),"",IF(ISNA(VLOOKUP(B135,'HIDE JobTable'!A:B,2,FALSE)),"Not found",VLOOKUP(B135,'HIDE JobTable'!A:B,2,FALSE)))</f>
        <v/>
      </c>
      <c r="B135" s="161"/>
      <c r="C135" s="150"/>
      <c r="D135" s="150"/>
      <c r="E135" s="157"/>
      <c r="F135" s="152"/>
      <c r="G135" s="150"/>
      <c r="H135" s="158"/>
      <c r="I135" s="159"/>
      <c r="J135" s="154"/>
      <c r="K135" s="160"/>
      <c r="L135" s="159"/>
      <c r="M135" s="159"/>
      <c r="N135" s="159"/>
      <c r="O135" s="150"/>
      <c r="P135" s="160"/>
    </row>
    <row r="136" spans="1:16" ht="15.75" customHeight="1">
      <c r="A136" s="148" t="str">
        <f>IF(ISBLANK(B136),"",IF(ISNA(VLOOKUP(B136,'HIDE JobTable'!A:B,2,FALSE)),"Not found",VLOOKUP(B136,'HIDE JobTable'!A:B,2,FALSE)))</f>
        <v/>
      </c>
      <c r="B136" s="161"/>
      <c r="C136" s="150"/>
      <c r="D136" s="150"/>
      <c r="E136" s="157"/>
      <c r="F136" s="152"/>
      <c r="G136" s="150"/>
      <c r="H136" s="158"/>
      <c r="I136" s="159"/>
      <c r="J136" s="154"/>
      <c r="K136" s="160"/>
      <c r="L136" s="159"/>
      <c r="M136" s="159"/>
      <c r="N136" s="159"/>
      <c r="O136" s="150"/>
      <c r="P136" s="160"/>
    </row>
    <row r="137" spans="1:16" ht="15.75" customHeight="1">
      <c r="A137" s="148" t="str">
        <f>IF(ISBLANK(B137),"",IF(ISNA(VLOOKUP(B137,'HIDE JobTable'!A:B,2,FALSE)),"Not found",VLOOKUP(B137,'HIDE JobTable'!A:B,2,FALSE)))</f>
        <v/>
      </c>
      <c r="B137" s="161"/>
      <c r="C137" s="150"/>
      <c r="D137" s="150"/>
      <c r="E137" s="157"/>
      <c r="F137" s="152"/>
      <c r="G137" s="150"/>
      <c r="H137" s="158"/>
      <c r="I137" s="159"/>
      <c r="J137" s="154"/>
      <c r="K137" s="160"/>
      <c r="L137" s="159"/>
      <c r="M137" s="159"/>
      <c r="N137" s="159"/>
      <c r="O137" s="150"/>
      <c r="P137" s="160"/>
    </row>
    <row r="138" spans="1:16" ht="15.75" customHeight="1">
      <c r="A138" s="148" t="str">
        <f>IF(ISBLANK(B138),"",IF(ISNA(VLOOKUP(B138,'HIDE JobTable'!A:B,2,FALSE)),"Not found",VLOOKUP(B138,'HIDE JobTable'!A:B,2,FALSE)))</f>
        <v/>
      </c>
      <c r="B138" s="161"/>
      <c r="C138" s="150"/>
      <c r="D138" s="150"/>
      <c r="E138" s="157"/>
      <c r="F138" s="152"/>
      <c r="G138" s="150"/>
      <c r="H138" s="158"/>
      <c r="I138" s="159"/>
      <c r="J138" s="154"/>
      <c r="K138" s="160"/>
      <c r="L138" s="159"/>
      <c r="M138" s="159"/>
      <c r="N138" s="159"/>
      <c r="O138" s="150"/>
      <c r="P138" s="160"/>
    </row>
    <row r="139" spans="1:16" ht="15.75" customHeight="1">
      <c r="A139" s="148" t="str">
        <f>IF(ISBLANK(B139),"",IF(ISNA(VLOOKUP(B139,'HIDE JobTable'!A:B,2,FALSE)),"Not found",VLOOKUP(B139,'HIDE JobTable'!A:B,2,FALSE)))</f>
        <v/>
      </c>
      <c r="B139" s="161"/>
      <c r="C139" s="150"/>
      <c r="D139" s="150"/>
      <c r="E139" s="157"/>
      <c r="F139" s="152"/>
      <c r="G139" s="150"/>
      <c r="H139" s="158"/>
      <c r="I139" s="159"/>
      <c r="J139" s="154"/>
      <c r="K139" s="160"/>
      <c r="L139" s="159"/>
      <c r="M139" s="159"/>
      <c r="N139" s="159"/>
      <c r="O139" s="150"/>
      <c r="P139" s="160"/>
    </row>
    <row r="140" spans="1:16" ht="15.75" customHeight="1">
      <c r="A140" s="148" t="str">
        <f>IF(ISBLANK(B140),"",IF(ISNA(VLOOKUP(B140,'HIDE JobTable'!A:B,2,FALSE)),"Not found",VLOOKUP(B140,'HIDE JobTable'!A:B,2,FALSE)))</f>
        <v/>
      </c>
      <c r="B140" s="161"/>
      <c r="C140" s="150"/>
      <c r="D140" s="150"/>
      <c r="E140" s="157"/>
      <c r="F140" s="152"/>
      <c r="G140" s="150"/>
      <c r="H140" s="158"/>
      <c r="I140" s="159"/>
      <c r="J140" s="154"/>
      <c r="K140" s="160"/>
      <c r="L140" s="159"/>
      <c r="M140" s="159"/>
      <c r="N140" s="159"/>
      <c r="O140" s="150"/>
      <c r="P140" s="160"/>
    </row>
    <row r="141" spans="1:16" ht="15.75" customHeight="1">
      <c r="A141" s="148" t="str">
        <f>IF(ISBLANK(B141),"",IF(ISNA(VLOOKUP(B141,'HIDE JobTable'!A:B,2,FALSE)),"Not found",VLOOKUP(B141,'HIDE JobTable'!A:B,2,FALSE)))</f>
        <v/>
      </c>
      <c r="B141" s="161"/>
      <c r="C141" s="150"/>
      <c r="D141" s="150"/>
      <c r="E141" s="157"/>
      <c r="F141" s="152"/>
      <c r="G141" s="150"/>
      <c r="H141" s="158"/>
      <c r="I141" s="159"/>
      <c r="J141" s="154"/>
      <c r="K141" s="160"/>
      <c r="L141" s="159"/>
      <c r="M141" s="159"/>
      <c r="N141" s="159"/>
      <c r="O141" s="150"/>
      <c r="P141" s="160"/>
    </row>
    <row r="142" spans="1:16" ht="15.75" customHeight="1">
      <c r="A142" s="148" t="str">
        <f>IF(ISBLANK(B142),"",IF(ISNA(VLOOKUP(B142,'HIDE JobTable'!A:B,2,FALSE)),"Not found",VLOOKUP(B142,'HIDE JobTable'!A:B,2,FALSE)))</f>
        <v/>
      </c>
      <c r="B142" s="161"/>
      <c r="C142" s="150"/>
      <c r="D142" s="150"/>
      <c r="E142" s="157"/>
      <c r="F142" s="152"/>
      <c r="G142" s="150"/>
      <c r="H142" s="158"/>
      <c r="I142" s="159"/>
      <c r="J142" s="154"/>
      <c r="K142" s="160"/>
      <c r="L142" s="159"/>
      <c r="M142" s="159"/>
      <c r="N142" s="159"/>
      <c r="O142" s="150"/>
      <c r="P142" s="160"/>
    </row>
    <row r="143" spans="1:16" ht="15.75" customHeight="1">
      <c r="A143" s="148" t="str">
        <f>IF(ISBLANK(B143),"",IF(ISNA(VLOOKUP(B143,'HIDE JobTable'!A:B,2,FALSE)),"Not found",VLOOKUP(B143,'HIDE JobTable'!A:B,2,FALSE)))</f>
        <v/>
      </c>
      <c r="B143" s="161"/>
      <c r="C143" s="150"/>
      <c r="D143" s="150"/>
      <c r="E143" s="157"/>
      <c r="F143" s="152"/>
      <c r="G143" s="150"/>
      <c r="H143" s="158"/>
      <c r="I143" s="159"/>
      <c r="J143" s="154"/>
      <c r="K143" s="160"/>
      <c r="L143" s="159"/>
      <c r="M143" s="159"/>
      <c r="N143" s="159"/>
      <c r="O143" s="150"/>
      <c r="P143" s="160"/>
    </row>
    <row r="144" spans="1:16" ht="15.75" customHeight="1">
      <c r="A144" s="148" t="str">
        <f>IF(ISBLANK(B144),"",IF(ISNA(VLOOKUP(B144,'HIDE JobTable'!A:B,2,FALSE)),"Not found",VLOOKUP(B144,'HIDE JobTable'!A:B,2,FALSE)))</f>
        <v/>
      </c>
      <c r="B144" s="161"/>
      <c r="C144" s="150"/>
      <c r="D144" s="150"/>
      <c r="E144" s="157"/>
      <c r="F144" s="152"/>
      <c r="G144" s="150"/>
      <c r="H144" s="158"/>
      <c r="I144" s="159"/>
      <c r="J144" s="154"/>
      <c r="K144" s="160"/>
      <c r="L144" s="159"/>
      <c r="M144" s="159"/>
      <c r="N144" s="159"/>
      <c r="O144" s="150"/>
      <c r="P144" s="160"/>
    </row>
    <row r="145" spans="1:16" ht="15.75" customHeight="1">
      <c r="A145" s="148" t="str">
        <f>IF(ISBLANK(B145),"",IF(ISNA(VLOOKUP(B145,'HIDE JobTable'!A:B,2,FALSE)),"Not found",VLOOKUP(B145,'HIDE JobTable'!A:B,2,FALSE)))</f>
        <v/>
      </c>
      <c r="B145" s="161"/>
      <c r="C145" s="150"/>
      <c r="D145" s="150"/>
      <c r="E145" s="157"/>
      <c r="F145" s="152"/>
      <c r="G145" s="150"/>
      <c r="H145" s="158"/>
      <c r="I145" s="159"/>
      <c r="J145" s="154"/>
      <c r="K145" s="160"/>
      <c r="L145" s="159"/>
      <c r="M145" s="159"/>
      <c r="N145" s="159"/>
      <c r="O145" s="150"/>
      <c r="P145" s="160"/>
    </row>
    <row r="146" spans="1:16" ht="15.75" customHeight="1">
      <c r="A146" s="148" t="str">
        <f>IF(ISBLANK(B146),"",IF(ISNA(VLOOKUP(B146,'HIDE JobTable'!A:B,2,FALSE)),"Not found",VLOOKUP(B146,'HIDE JobTable'!A:B,2,FALSE)))</f>
        <v/>
      </c>
      <c r="B146" s="161"/>
      <c r="C146" s="150"/>
      <c r="D146" s="150"/>
      <c r="E146" s="157"/>
      <c r="F146" s="152"/>
      <c r="G146" s="150"/>
      <c r="H146" s="158"/>
      <c r="I146" s="159"/>
      <c r="J146" s="154"/>
      <c r="K146" s="160"/>
      <c r="L146" s="159"/>
      <c r="M146" s="159"/>
      <c r="N146" s="159"/>
      <c r="O146" s="150"/>
      <c r="P146" s="160"/>
    </row>
    <row r="147" spans="1:16" ht="15.75" customHeight="1">
      <c r="A147" s="148" t="str">
        <f>IF(ISBLANK(B147),"",IF(ISNA(VLOOKUP(B147,'HIDE JobTable'!A:B,2,FALSE)),"Not found",VLOOKUP(B147,'HIDE JobTable'!A:B,2,FALSE)))</f>
        <v/>
      </c>
      <c r="B147" s="161"/>
      <c r="C147" s="150"/>
      <c r="D147" s="150"/>
      <c r="E147" s="157"/>
      <c r="F147" s="152"/>
      <c r="G147" s="150"/>
      <c r="H147" s="158"/>
      <c r="I147" s="159"/>
      <c r="J147" s="154"/>
      <c r="K147" s="160"/>
      <c r="L147" s="159"/>
      <c r="M147" s="159"/>
      <c r="N147" s="159"/>
      <c r="O147" s="150"/>
      <c r="P147" s="160"/>
    </row>
    <row r="148" spans="1:16" ht="15.75" customHeight="1">
      <c r="A148" s="148" t="str">
        <f>IF(ISBLANK(B148),"",IF(ISNA(VLOOKUP(B148,'HIDE JobTable'!A:B,2,FALSE)),"Not found",VLOOKUP(B148,'HIDE JobTable'!A:B,2,FALSE)))</f>
        <v/>
      </c>
      <c r="B148" s="161"/>
      <c r="C148" s="150"/>
      <c r="D148" s="150"/>
      <c r="E148" s="157"/>
      <c r="F148" s="152"/>
      <c r="G148" s="150"/>
      <c r="H148" s="158"/>
      <c r="I148" s="159"/>
      <c r="J148" s="154"/>
      <c r="K148" s="160"/>
      <c r="L148" s="159"/>
      <c r="M148" s="159"/>
      <c r="N148" s="159"/>
      <c r="O148" s="150"/>
      <c r="P148" s="160"/>
    </row>
    <row r="149" spans="1:16" ht="15.75" customHeight="1">
      <c r="A149" s="148" t="str">
        <f>IF(ISBLANK(B149),"",IF(ISNA(VLOOKUP(B149,'HIDE JobTable'!A:B,2,FALSE)),"Not found",VLOOKUP(B149,'HIDE JobTable'!A:B,2,FALSE)))</f>
        <v/>
      </c>
      <c r="B149" s="161"/>
      <c r="C149" s="150"/>
      <c r="D149" s="150"/>
      <c r="E149" s="157"/>
      <c r="F149" s="152"/>
      <c r="G149" s="150"/>
      <c r="H149" s="158"/>
      <c r="I149" s="159"/>
      <c r="J149" s="154"/>
      <c r="K149" s="160"/>
      <c r="L149" s="159"/>
      <c r="M149" s="159"/>
      <c r="N149" s="159"/>
      <c r="O149" s="150"/>
      <c r="P149" s="160"/>
    </row>
    <row r="150" spans="1:16" ht="15.75" customHeight="1">
      <c r="A150" s="148" t="str">
        <f>IF(ISBLANK(B150),"",IF(ISNA(VLOOKUP(B150,'HIDE JobTable'!A:B,2,FALSE)),"Not found",VLOOKUP(B150,'HIDE JobTable'!A:B,2,FALSE)))</f>
        <v/>
      </c>
      <c r="B150" s="161"/>
      <c r="C150" s="150"/>
      <c r="D150" s="150"/>
      <c r="E150" s="157"/>
      <c r="F150" s="152"/>
      <c r="G150" s="150"/>
      <c r="H150" s="158"/>
      <c r="I150" s="159"/>
      <c r="J150" s="154"/>
      <c r="K150" s="160"/>
      <c r="L150" s="159"/>
      <c r="M150" s="159"/>
      <c r="N150" s="159"/>
      <c r="O150" s="150"/>
      <c r="P150" s="160"/>
    </row>
    <row r="151" spans="1:16" ht="15.75" customHeight="1">
      <c r="A151" s="148" t="str">
        <f>IF(ISBLANK(B151),"",IF(ISNA(VLOOKUP(B151,'HIDE JobTable'!A:B,2,FALSE)),"Not found",VLOOKUP(B151,'HIDE JobTable'!A:B,2,FALSE)))</f>
        <v/>
      </c>
      <c r="B151" s="161"/>
      <c r="C151" s="150"/>
      <c r="D151" s="150"/>
      <c r="E151" s="157"/>
      <c r="F151" s="152"/>
      <c r="G151" s="150"/>
      <c r="H151" s="158"/>
      <c r="I151" s="159"/>
      <c r="J151" s="154"/>
      <c r="K151" s="160"/>
      <c r="L151" s="159"/>
      <c r="M151" s="159"/>
      <c r="N151" s="159"/>
      <c r="O151" s="150"/>
      <c r="P151" s="160"/>
    </row>
    <row r="152" spans="1:16" ht="15.75" customHeight="1">
      <c r="A152" s="148" t="str">
        <f>IF(ISBLANK(B152),"",IF(ISNA(VLOOKUP(B152,'HIDE JobTable'!A:B,2,FALSE)),"Not found",VLOOKUP(B152,'HIDE JobTable'!A:B,2,FALSE)))</f>
        <v/>
      </c>
      <c r="B152" s="161"/>
      <c r="C152" s="150"/>
      <c r="D152" s="150"/>
      <c r="E152" s="157"/>
      <c r="F152" s="152"/>
      <c r="G152" s="150"/>
      <c r="H152" s="158"/>
      <c r="I152" s="159"/>
      <c r="J152" s="154"/>
      <c r="K152" s="160"/>
      <c r="L152" s="159"/>
      <c r="M152" s="159"/>
      <c r="N152" s="159"/>
      <c r="O152" s="150"/>
      <c r="P152" s="160"/>
    </row>
    <row r="153" spans="1:16" ht="15.75" customHeight="1">
      <c r="A153" s="148" t="str">
        <f>IF(ISBLANK(B153),"",IF(ISNA(VLOOKUP(B153,'HIDE JobTable'!A:B,2,FALSE)),"Not found",VLOOKUP(B153,'HIDE JobTable'!A:B,2,FALSE)))</f>
        <v/>
      </c>
      <c r="B153" s="161"/>
      <c r="C153" s="150"/>
      <c r="D153" s="150"/>
      <c r="E153" s="157"/>
      <c r="F153" s="152"/>
      <c r="G153" s="150"/>
      <c r="H153" s="158"/>
      <c r="I153" s="159"/>
      <c r="J153" s="154"/>
      <c r="K153" s="160"/>
      <c r="L153" s="159"/>
      <c r="M153" s="159"/>
      <c r="N153" s="159"/>
      <c r="O153" s="150"/>
      <c r="P153" s="160"/>
    </row>
    <row r="154" spans="1:16" ht="15.75" customHeight="1">
      <c r="A154" s="148" t="str">
        <f>IF(ISBLANK(B154),"",IF(ISNA(VLOOKUP(B154,'HIDE JobTable'!A:B,2,FALSE)),"Not found",VLOOKUP(B154,'HIDE JobTable'!A:B,2,FALSE)))</f>
        <v/>
      </c>
      <c r="B154" s="161"/>
      <c r="C154" s="150"/>
      <c r="D154" s="150"/>
      <c r="E154" s="157"/>
      <c r="F154" s="152"/>
      <c r="G154" s="150"/>
      <c r="H154" s="158"/>
      <c r="I154" s="159"/>
      <c r="J154" s="154"/>
      <c r="K154" s="160"/>
      <c r="L154" s="159"/>
      <c r="M154" s="159"/>
      <c r="N154" s="159"/>
      <c r="O154" s="150"/>
      <c r="P154" s="160"/>
    </row>
    <row r="155" spans="1:16" ht="15.75" customHeight="1">
      <c r="A155" s="148" t="str">
        <f>IF(ISBLANK(B155),"",IF(ISNA(VLOOKUP(B155,'HIDE JobTable'!A:B,2,FALSE)),"Not found",VLOOKUP(B155,'HIDE JobTable'!A:B,2,FALSE)))</f>
        <v/>
      </c>
      <c r="B155" s="161"/>
      <c r="C155" s="150"/>
      <c r="D155" s="150"/>
      <c r="E155" s="157"/>
      <c r="F155" s="152"/>
      <c r="G155" s="150"/>
      <c r="H155" s="158"/>
      <c r="I155" s="159"/>
      <c r="J155" s="154"/>
      <c r="K155" s="160"/>
      <c r="L155" s="159"/>
      <c r="M155" s="159"/>
      <c r="N155" s="159"/>
      <c r="O155" s="150"/>
      <c r="P155" s="160"/>
    </row>
    <row r="156" spans="1:16" ht="15.75" customHeight="1">
      <c r="A156" s="148" t="str">
        <f>IF(ISBLANK(B156),"",IF(ISNA(VLOOKUP(B156,'HIDE JobTable'!A:B,2,FALSE)),"Not found",VLOOKUP(B156,'HIDE JobTable'!A:B,2,FALSE)))</f>
        <v/>
      </c>
      <c r="B156" s="161"/>
      <c r="C156" s="150"/>
      <c r="D156" s="150"/>
      <c r="E156" s="157"/>
      <c r="F156" s="152"/>
      <c r="G156" s="150"/>
      <c r="H156" s="158"/>
      <c r="I156" s="159"/>
      <c r="J156" s="154"/>
      <c r="K156" s="160"/>
      <c r="L156" s="159"/>
      <c r="M156" s="159"/>
      <c r="N156" s="159"/>
      <c r="O156" s="150"/>
      <c r="P156" s="160"/>
    </row>
    <row r="157" spans="1:16" ht="15.75" customHeight="1">
      <c r="A157" s="148" t="str">
        <f>IF(ISBLANK(B157),"",IF(ISNA(VLOOKUP(B157,'HIDE JobTable'!A:B,2,FALSE)),"Not found",VLOOKUP(B157,'HIDE JobTable'!A:B,2,FALSE)))</f>
        <v/>
      </c>
      <c r="B157" s="161"/>
      <c r="C157" s="150"/>
      <c r="D157" s="150"/>
      <c r="E157" s="157"/>
      <c r="F157" s="152"/>
      <c r="G157" s="150"/>
      <c r="H157" s="158"/>
      <c r="I157" s="159"/>
      <c r="J157" s="154"/>
      <c r="K157" s="160"/>
      <c r="L157" s="159"/>
      <c r="M157" s="159"/>
      <c r="N157" s="159"/>
      <c r="O157" s="150"/>
      <c r="P157" s="160"/>
    </row>
    <row r="158" spans="1:16" ht="15.75" customHeight="1">
      <c r="A158" s="148" t="str">
        <f>IF(ISBLANK(B158),"",IF(ISNA(VLOOKUP(B158,'HIDE JobTable'!A:B,2,FALSE)),"Not found",VLOOKUP(B158,'HIDE JobTable'!A:B,2,FALSE)))</f>
        <v/>
      </c>
      <c r="B158" s="161"/>
      <c r="C158" s="150"/>
      <c r="D158" s="150"/>
      <c r="E158" s="157"/>
      <c r="F158" s="152"/>
      <c r="G158" s="150"/>
      <c r="H158" s="158"/>
      <c r="I158" s="159"/>
      <c r="J158" s="154"/>
      <c r="K158" s="160"/>
      <c r="L158" s="159"/>
      <c r="M158" s="159"/>
      <c r="N158" s="159"/>
      <c r="O158" s="150"/>
      <c r="P158" s="160"/>
    </row>
    <row r="159" spans="1:16" ht="15.75" customHeight="1">
      <c r="A159" s="148" t="str">
        <f>IF(ISBLANK(B159),"",IF(ISNA(VLOOKUP(B159,'HIDE JobTable'!A:B,2,FALSE)),"Not found",VLOOKUP(B159,'HIDE JobTable'!A:B,2,FALSE)))</f>
        <v/>
      </c>
      <c r="B159" s="161"/>
      <c r="C159" s="150"/>
      <c r="D159" s="150"/>
      <c r="E159" s="157"/>
      <c r="F159" s="152"/>
      <c r="G159" s="150"/>
      <c r="H159" s="158"/>
      <c r="I159" s="159"/>
      <c r="J159" s="154"/>
      <c r="K159" s="160"/>
      <c r="L159" s="159"/>
      <c r="M159" s="159"/>
      <c r="N159" s="159"/>
      <c r="O159" s="150"/>
      <c r="P159" s="160"/>
    </row>
    <row r="160" spans="1:16" ht="15.75" customHeight="1">
      <c r="A160" s="148" t="str">
        <f>IF(ISBLANK(B160),"",IF(ISNA(VLOOKUP(B160,'HIDE JobTable'!A:B,2,FALSE)),"Not found",VLOOKUP(B160,'HIDE JobTable'!A:B,2,FALSE)))</f>
        <v/>
      </c>
      <c r="B160" s="161"/>
      <c r="C160" s="150"/>
      <c r="D160" s="150"/>
      <c r="E160" s="157"/>
      <c r="F160" s="152"/>
      <c r="G160" s="150"/>
      <c r="H160" s="158"/>
      <c r="I160" s="159"/>
      <c r="J160" s="154"/>
      <c r="K160" s="160"/>
      <c r="L160" s="159"/>
      <c r="M160" s="159"/>
      <c r="N160" s="159"/>
      <c r="O160" s="150"/>
      <c r="P160" s="160"/>
    </row>
    <row r="161" spans="1:16" ht="15.75" customHeight="1">
      <c r="A161" s="148" t="str">
        <f>IF(ISBLANK(B161),"",IF(ISNA(VLOOKUP(B161,'HIDE JobTable'!A:B,2,FALSE)),"Not found",VLOOKUP(B161,'HIDE JobTable'!A:B,2,FALSE)))</f>
        <v/>
      </c>
      <c r="B161" s="161"/>
      <c r="C161" s="150"/>
      <c r="D161" s="150"/>
      <c r="E161" s="157"/>
      <c r="F161" s="152"/>
      <c r="G161" s="150"/>
      <c r="H161" s="158"/>
      <c r="I161" s="159"/>
      <c r="J161" s="154"/>
      <c r="K161" s="160"/>
      <c r="L161" s="159"/>
      <c r="M161" s="159"/>
      <c r="N161" s="159"/>
      <c r="O161" s="150"/>
      <c r="P161" s="160"/>
    </row>
    <row r="162" spans="1:16" ht="15.75" customHeight="1">
      <c r="A162" s="148" t="str">
        <f>IF(ISBLANK(B162),"",IF(ISNA(VLOOKUP(B162,'HIDE JobTable'!A:B,2,FALSE)),"Not found",VLOOKUP(B162,'HIDE JobTable'!A:B,2,FALSE)))</f>
        <v/>
      </c>
      <c r="B162" s="161"/>
      <c r="C162" s="150"/>
      <c r="D162" s="150"/>
      <c r="E162" s="157"/>
      <c r="F162" s="152"/>
      <c r="G162" s="150"/>
      <c r="H162" s="158"/>
      <c r="I162" s="159"/>
      <c r="J162" s="154"/>
      <c r="K162" s="160"/>
      <c r="L162" s="159"/>
      <c r="M162" s="159"/>
      <c r="N162" s="159"/>
      <c r="O162" s="150"/>
      <c r="P162" s="160"/>
    </row>
    <row r="163" spans="1:16" ht="15.75" customHeight="1">
      <c r="A163" s="148" t="str">
        <f>IF(ISBLANK(B163),"",IF(ISNA(VLOOKUP(B163,'HIDE JobTable'!A:B,2,FALSE)),"Not found",VLOOKUP(B163,'HIDE JobTable'!A:B,2,FALSE)))</f>
        <v/>
      </c>
      <c r="B163" s="161"/>
      <c r="C163" s="150"/>
      <c r="D163" s="150"/>
      <c r="E163" s="157"/>
      <c r="F163" s="152"/>
      <c r="G163" s="150"/>
      <c r="H163" s="158"/>
      <c r="I163" s="159"/>
      <c r="J163" s="154"/>
      <c r="K163" s="160"/>
      <c r="L163" s="159"/>
      <c r="M163" s="159"/>
      <c r="N163" s="159"/>
      <c r="O163" s="150"/>
      <c r="P163" s="160"/>
    </row>
    <row r="164" spans="1:16" ht="15.75" customHeight="1">
      <c r="A164" s="148" t="str">
        <f>IF(ISBLANK(B164),"",IF(ISNA(VLOOKUP(B164,'HIDE JobTable'!A:B,2,FALSE)),"Not found",VLOOKUP(B164,'HIDE JobTable'!A:B,2,FALSE)))</f>
        <v/>
      </c>
      <c r="B164" s="161"/>
      <c r="C164" s="150"/>
      <c r="D164" s="150"/>
      <c r="E164" s="157"/>
      <c r="F164" s="152"/>
      <c r="G164" s="150"/>
      <c r="H164" s="158"/>
      <c r="I164" s="159"/>
      <c r="J164" s="154"/>
      <c r="K164" s="160"/>
      <c r="L164" s="159"/>
      <c r="M164" s="159"/>
      <c r="N164" s="159"/>
      <c r="O164" s="150"/>
      <c r="P164" s="160"/>
    </row>
    <row r="165" spans="1:16" ht="15.75" customHeight="1">
      <c r="A165" s="148" t="str">
        <f>IF(ISBLANK(B165),"",IF(ISNA(VLOOKUP(B165,'HIDE JobTable'!A:B,2,FALSE)),"Not found",VLOOKUP(B165,'HIDE JobTable'!A:B,2,FALSE)))</f>
        <v/>
      </c>
      <c r="B165" s="161"/>
      <c r="C165" s="150"/>
      <c r="D165" s="150"/>
      <c r="E165" s="157"/>
      <c r="F165" s="152"/>
      <c r="G165" s="150"/>
      <c r="H165" s="158"/>
      <c r="I165" s="159"/>
      <c r="J165" s="154"/>
      <c r="K165" s="160"/>
      <c r="L165" s="159"/>
      <c r="M165" s="159"/>
      <c r="N165" s="159"/>
      <c r="O165" s="150"/>
      <c r="P165" s="160"/>
    </row>
    <row r="166" spans="1:16" ht="15.75" customHeight="1">
      <c r="A166" s="148" t="str">
        <f>IF(ISBLANK(B166),"",IF(ISNA(VLOOKUP(B166,'HIDE JobTable'!A:B,2,FALSE)),"Not found",VLOOKUP(B166,'HIDE JobTable'!A:B,2,FALSE)))</f>
        <v/>
      </c>
      <c r="B166" s="161"/>
      <c r="C166" s="150"/>
      <c r="D166" s="150"/>
      <c r="E166" s="157"/>
      <c r="F166" s="152"/>
      <c r="G166" s="150"/>
      <c r="H166" s="158"/>
      <c r="I166" s="159"/>
      <c r="J166" s="154"/>
      <c r="K166" s="160"/>
      <c r="L166" s="159"/>
      <c r="M166" s="159"/>
      <c r="N166" s="159"/>
      <c r="O166" s="150"/>
      <c r="P166" s="160"/>
    </row>
    <row r="167" spans="1:16" ht="15.75" customHeight="1">
      <c r="A167" s="148" t="str">
        <f>IF(ISBLANK(B167),"",IF(ISNA(VLOOKUP(B167,'HIDE JobTable'!A:B,2,FALSE)),"Not found",VLOOKUP(B167,'HIDE JobTable'!A:B,2,FALSE)))</f>
        <v/>
      </c>
      <c r="B167" s="161"/>
      <c r="C167" s="150"/>
      <c r="D167" s="150"/>
      <c r="E167" s="157"/>
      <c r="F167" s="152"/>
      <c r="G167" s="150"/>
      <c r="H167" s="158"/>
      <c r="I167" s="159"/>
      <c r="J167" s="154"/>
      <c r="K167" s="160"/>
      <c r="L167" s="159"/>
      <c r="M167" s="159"/>
      <c r="N167" s="159"/>
      <c r="O167" s="150"/>
      <c r="P167" s="160"/>
    </row>
    <row r="168" spans="1:16" ht="15.75" customHeight="1">
      <c r="A168" s="148" t="str">
        <f>IF(ISBLANK(B168),"",IF(ISNA(VLOOKUP(B168,'HIDE JobTable'!A:B,2,FALSE)),"Not found",VLOOKUP(B168,'HIDE JobTable'!A:B,2,FALSE)))</f>
        <v/>
      </c>
      <c r="B168" s="161"/>
      <c r="C168" s="150"/>
      <c r="D168" s="150"/>
      <c r="E168" s="157"/>
      <c r="F168" s="152"/>
      <c r="G168" s="150"/>
      <c r="H168" s="158"/>
      <c r="I168" s="159"/>
      <c r="J168" s="154"/>
      <c r="K168" s="160"/>
      <c r="L168" s="159"/>
      <c r="M168" s="159"/>
      <c r="N168" s="159"/>
      <c r="O168" s="150"/>
      <c r="P168" s="160"/>
    </row>
    <row r="169" spans="1:16" ht="15.75" customHeight="1">
      <c r="A169" s="148" t="str">
        <f>IF(ISBLANK(B169),"",IF(ISNA(VLOOKUP(B169,'HIDE JobTable'!A:B,2,FALSE)),"Not found",VLOOKUP(B169,'HIDE JobTable'!A:B,2,FALSE)))</f>
        <v/>
      </c>
      <c r="B169" s="161"/>
      <c r="C169" s="150"/>
      <c r="D169" s="150"/>
      <c r="E169" s="157"/>
      <c r="F169" s="152"/>
      <c r="G169" s="150"/>
      <c r="H169" s="158"/>
      <c r="I169" s="159"/>
      <c r="J169" s="154"/>
      <c r="K169" s="160"/>
      <c r="L169" s="159"/>
      <c r="M169" s="159"/>
      <c r="N169" s="159"/>
      <c r="O169" s="150"/>
      <c r="P169" s="160"/>
    </row>
    <row r="170" spans="1:16" ht="15.75" customHeight="1">
      <c r="A170" s="148" t="str">
        <f>IF(ISBLANK(B170),"",IF(ISNA(VLOOKUP(B170,'HIDE JobTable'!A:B,2,FALSE)),"Not found",VLOOKUP(B170,'HIDE JobTable'!A:B,2,FALSE)))</f>
        <v/>
      </c>
      <c r="B170" s="161"/>
      <c r="C170" s="150"/>
      <c r="D170" s="150"/>
      <c r="E170" s="157"/>
      <c r="F170" s="152"/>
      <c r="G170" s="150"/>
      <c r="H170" s="158"/>
      <c r="I170" s="159"/>
      <c r="J170" s="154"/>
      <c r="K170" s="160"/>
      <c r="L170" s="159"/>
      <c r="M170" s="159"/>
      <c r="N170" s="159"/>
      <c r="O170" s="150"/>
      <c r="P170" s="160"/>
    </row>
    <row r="171" spans="1:16" ht="15.75" customHeight="1">
      <c r="A171" s="148" t="str">
        <f>IF(ISBLANK(B171),"",IF(ISNA(VLOOKUP(B171,'HIDE JobTable'!A:B,2,FALSE)),"Not found",VLOOKUP(B171,'HIDE JobTable'!A:B,2,FALSE)))</f>
        <v/>
      </c>
      <c r="B171" s="161"/>
      <c r="C171" s="150"/>
      <c r="D171" s="150"/>
      <c r="E171" s="157"/>
      <c r="F171" s="152"/>
      <c r="G171" s="150"/>
      <c r="H171" s="158"/>
      <c r="I171" s="159"/>
      <c r="J171" s="154"/>
      <c r="K171" s="160"/>
      <c r="L171" s="159"/>
      <c r="M171" s="159"/>
      <c r="N171" s="159"/>
      <c r="O171" s="150"/>
      <c r="P171" s="160"/>
    </row>
    <row r="172" spans="1:16" ht="15.75" customHeight="1">
      <c r="A172" s="148" t="str">
        <f>IF(ISBLANK(B172),"",IF(ISNA(VLOOKUP(B172,'HIDE JobTable'!A:B,2,FALSE)),"Not found",VLOOKUP(B172,'HIDE JobTable'!A:B,2,FALSE)))</f>
        <v/>
      </c>
      <c r="B172" s="161"/>
      <c r="C172" s="150"/>
      <c r="D172" s="150"/>
      <c r="E172" s="157"/>
      <c r="F172" s="152"/>
      <c r="G172" s="150"/>
      <c r="H172" s="158"/>
      <c r="I172" s="159"/>
      <c r="J172" s="154"/>
      <c r="K172" s="160"/>
      <c r="L172" s="159"/>
      <c r="M172" s="159"/>
      <c r="N172" s="159"/>
      <c r="O172" s="150"/>
      <c r="P172" s="160"/>
    </row>
    <row r="173" spans="1:16" ht="15.75" customHeight="1">
      <c r="A173" s="148" t="str">
        <f>IF(ISBLANK(B173),"",IF(ISNA(VLOOKUP(B173,'HIDE JobTable'!A:B,2,FALSE)),"Not found",VLOOKUP(B173,'HIDE JobTable'!A:B,2,FALSE)))</f>
        <v/>
      </c>
      <c r="B173" s="161"/>
      <c r="C173" s="150"/>
      <c r="D173" s="150"/>
      <c r="E173" s="157"/>
      <c r="F173" s="152"/>
      <c r="G173" s="150"/>
      <c r="H173" s="158"/>
      <c r="I173" s="159"/>
      <c r="J173" s="154"/>
      <c r="K173" s="160"/>
      <c r="L173" s="159"/>
      <c r="M173" s="159"/>
      <c r="N173" s="159"/>
      <c r="O173" s="150"/>
      <c r="P173" s="160"/>
    </row>
    <row r="174" spans="1:16" ht="15.75" customHeight="1">
      <c r="A174" s="148" t="str">
        <f>IF(ISBLANK(B174),"",IF(ISNA(VLOOKUP(B174,'HIDE JobTable'!A:B,2,FALSE)),"Not found",VLOOKUP(B174,'HIDE JobTable'!A:B,2,FALSE)))</f>
        <v/>
      </c>
      <c r="B174" s="161"/>
      <c r="C174" s="150"/>
      <c r="D174" s="150"/>
      <c r="E174" s="157"/>
      <c r="F174" s="152"/>
      <c r="G174" s="150"/>
      <c r="H174" s="158"/>
      <c r="I174" s="159"/>
      <c r="J174" s="154"/>
      <c r="K174" s="160"/>
      <c r="L174" s="159"/>
      <c r="M174" s="159"/>
      <c r="N174" s="159"/>
      <c r="O174" s="150"/>
      <c r="P174" s="160"/>
    </row>
    <row r="175" spans="1:16" ht="15.75" customHeight="1">
      <c r="A175" s="148" t="str">
        <f>IF(ISBLANK(B175),"",IF(ISNA(VLOOKUP(B175,'HIDE JobTable'!A:B,2,FALSE)),"Not found",VLOOKUP(B175,'HIDE JobTable'!A:B,2,FALSE)))</f>
        <v/>
      </c>
      <c r="B175" s="161"/>
      <c r="C175" s="150"/>
      <c r="D175" s="150"/>
      <c r="E175" s="157"/>
      <c r="F175" s="152"/>
      <c r="G175" s="150"/>
      <c r="H175" s="158"/>
      <c r="I175" s="159"/>
      <c r="J175" s="154"/>
      <c r="K175" s="160"/>
      <c r="L175" s="159"/>
      <c r="M175" s="159"/>
      <c r="N175" s="159"/>
      <c r="O175" s="150"/>
      <c r="P175" s="160"/>
    </row>
    <row r="176" spans="1:16" ht="15.75" customHeight="1">
      <c r="A176" s="148" t="str">
        <f>IF(ISBLANK(B176),"",IF(ISNA(VLOOKUP(B176,'HIDE JobTable'!A:B,2,FALSE)),"Not found",VLOOKUP(B176,'HIDE JobTable'!A:B,2,FALSE)))</f>
        <v/>
      </c>
      <c r="B176" s="161"/>
      <c r="C176" s="150"/>
      <c r="D176" s="150"/>
      <c r="E176" s="157"/>
      <c r="F176" s="152"/>
      <c r="G176" s="150"/>
      <c r="H176" s="158"/>
      <c r="I176" s="159"/>
      <c r="J176" s="154"/>
      <c r="K176" s="160"/>
      <c r="L176" s="159"/>
      <c r="M176" s="159"/>
      <c r="N176" s="159"/>
      <c r="O176" s="150"/>
      <c r="P176" s="160"/>
    </row>
    <row r="177" spans="1:16" ht="15.75" customHeight="1">
      <c r="A177" s="148" t="str">
        <f>IF(ISBLANK(B177),"",IF(ISNA(VLOOKUP(B177,'HIDE JobTable'!A:B,2,FALSE)),"Not found",VLOOKUP(B177,'HIDE JobTable'!A:B,2,FALSE)))</f>
        <v/>
      </c>
      <c r="B177" s="161"/>
      <c r="C177" s="150"/>
      <c r="D177" s="150"/>
      <c r="E177" s="157"/>
      <c r="F177" s="152"/>
      <c r="G177" s="150"/>
      <c r="H177" s="158"/>
      <c r="I177" s="159"/>
      <c r="J177" s="154"/>
      <c r="K177" s="160"/>
      <c r="L177" s="159"/>
      <c r="M177" s="159"/>
      <c r="N177" s="159"/>
      <c r="O177" s="150"/>
      <c r="P177" s="160"/>
    </row>
    <row r="178" spans="1:16" ht="15.75" customHeight="1">
      <c r="A178" s="148" t="str">
        <f>IF(ISBLANK(B178),"",IF(ISNA(VLOOKUP(B178,'HIDE JobTable'!A:B,2,FALSE)),"Not found",VLOOKUP(B178,'HIDE JobTable'!A:B,2,FALSE)))</f>
        <v/>
      </c>
      <c r="B178" s="161"/>
      <c r="C178" s="150"/>
      <c r="D178" s="150"/>
      <c r="E178" s="157"/>
      <c r="F178" s="152"/>
      <c r="G178" s="150"/>
      <c r="H178" s="158"/>
      <c r="I178" s="159"/>
      <c r="J178" s="154"/>
      <c r="K178" s="160"/>
      <c r="L178" s="159"/>
      <c r="M178" s="159"/>
      <c r="N178" s="159"/>
      <c r="O178" s="150"/>
      <c r="P178" s="160"/>
    </row>
    <row r="179" spans="1:16" ht="15.75" customHeight="1">
      <c r="A179" s="148" t="str">
        <f>IF(ISBLANK(B179),"",IF(ISNA(VLOOKUP(B179,'HIDE JobTable'!A:B,2,FALSE)),"Not found",VLOOKUP(B179,'HIDE JobTable'!A:B,2,FALSE)))</f>
        <v/>
      </c>
      <c r="B179" s="161"/>
      <c r="C179" s="150"/>
      <c r="D179" s="150"/>
      <c r="E179" s="157"/>
      <c r="F179" s="152"/>
      <c r="G179" s="150"/>
      <c r="H179" s="158"/>
      <c r="I179" s="159"/>
      <c r="J179" s="154"/>
      <c r="K179" s="160"/>
      <c r="L179" s="159"/>
      <c r="M179" s="159"/>
      <c r="N179" s="159"/>
      <c r="O179" s="150"/>
      <c r="P179" s="160"/>
    </row>
    <row r="180" spans="1:16" ht="15.75" customHeight="1">
      <c r="A180" s="148" t="str">
        <f>IF(ISBLANK(B180),"",IF(ISNA(VLOOKUP(B180,'HIDE JobTable'!A:B,2,FALSE)),"Not found",VLOOKUP(B180,'HIDE JobTable'!A:B,2,FALSE)))</f>
        <v/>
      </c>
      <c r="B180" s="161"/>
      <c r="C180" s="150"/>
      <c r="D180" s="150"/>
      <c r="E180" s="157"/>
      <c r="F180" s="152"/>
      <c r="G180" s="150"/>
      <c r="H180" s="158"/>
      <c r="I180" s="159"/>
      <c r="J180" s="154"/>
      <c r="K180" s="160"/>
      <c r="L180" s="159"/>
      <c r="M180" s="159"/>
      <c r="N180" s="159"/>
      <c r="O180" s="150"/>
      <c r="P180" s="160"/>
    </row>
    <row r="181" spans="1:16" ht="15.75" customHeight="1">
      <c r="A181" s="148" t="str">
        <f>IF(ISBLANK(B181),"",IF(ISNA(VLOOKUP(B181,'HIDE JobTable'!A:B,2,FALSE)),"Not found",VLOOKUP(B181,'HIDE JobTable'!A:B,2,FALSE)))</f>
        <v/>
      </c>
      <c r="B181" s="161"/>
      <c r="C181" s="150"/>
      <c r="D181" s="150"/>
      <c r="E181" s="157"/>
      <c r="F181" s="152"/>
      <c r="G181" s="150"/>
      <c r="H181" s="158"/>
      <c r="I181" s="159"/>
      <c r="J181" s="154"/>
      <c r="K181" s="160"/>
      <c r="L181" s="159"/>
      <c r="M181" s="159"/>
      <c r="N181" s="159"/>
      <c r="O181" s="150"/>
      <c r="P181" s="160"/>
    </row>
    <row r="182" spans="1:16" ht="15.75" customHeight="1">
      <c r="A182" s="148" t="str">
        <f>IF(ISBLANK(B182),"",IF(ISNA(VLOOKUP(B182,'HIDE JobTable'!A:B,2,FALSE)),"Not found",VLOOKUP(B182,'HIDE JobTable'!A:B,2,FALSE)))</f>
        <v/>
      </c>
      <c r="B182" s="161"/>
      <c r="C182" s="150"/>
      <c r="D182" s="150"/>
      <c r="E182" s="157"/>
      <c r="F182" s="152"/>
      <c r="G182" s="150"/>
      <c r="H182" s="158"/>
      <c r="I182" s="159"/>
      <c r="J182" s="154"/>
      <c r="K182" s="160"/>
      <c r="L182" s="159"/>
      <c r="M182" s="159"/>
      <c r="N182" s="159"/>
      <c r="O182" s="150"/>
      <c r="P182" s="160"/>
    </row>
    <row r="183" spans="1:16" ht="15.75" customHeight="1">
      <c r="A183" s="148" t="str">
        <f>IF(ISBLANK(B183),"",IF(ISNA(VLOOKUP(B183,'HIDE JobTable'!A:B,2,FALSE)),"Not found",VLOOKUP(B183,'HIDE JobTable'!A:B,2,FALSE)))</f>
        <v/>
      </c>
      <c r="B183" s="161"/>
      <c r="C183" s="150"/>
      <c r="D183" s="150"/>
      <c r="E183" s="157"/>
      <c r="F183" s="152"/>
      <c r="G183" s="150"/>
      <c r="H183" s="158"/>
      <c r="I183" s="159"/>
      <c r="J183" s="154"/>
      <c r="K183" s="160"/>
      <c r="L183" s="159"/>
      <c r="M183" s="159"/>
      <c r="N183" s="159"/>
      <c r="O183" s="150"/>
      <c r="P183" s="160"/>
    </row>
    <row r="184" spans="1:16" ht="15.75" customHeight="1">
      <c r="A184" s="148" t="str">
        <f>IF(ISBLANK(B184),"",IF(ISNA(VLOOKUP(B184,'HIDE JobTable'!A:B,2,FALSE)),"Not found",VLOOKUP(B184,'HIDE JobTable'!A:B,2,FALSE)))</f>
        <v/>
      </c>
      <c r="B184" s="161"/>
      <c r="C184" s="150"/>
      <c r="D184" s="150"/>
      <c r="E184" s="157"/>
      <c r="F184" s="152"/>
      <c r="G184" s="150"/>
      <c r="H184" s="158"/>
      <c r="I184" s="159"/>
      <c r="J184" s="154"/>
      <c r="K184" s="160"/>
      <c r="L184" s="159"/>
      <c r="M184" s="159"/>
      <c r="N184" s="159"/>
      <c r="O184" s="150"/>
      <c r="P184" s="160"/>
    </row>
    <row r="185" spans="1:16" ht="15.75" customHeight="1">
      <c r="A185" s="148" t="str">
        <f>IF(ISBLANK(B185),"",IF(ISNA(VLOOKUP(B185,'HIDE JobTable'!A:B,2,FALSE)),"Not found",VLOOKUP(B185,'HIDE JobTable'!A:B,2,FALSE)))</f>
        <v/>
      </c>
      <c r="B185" s="161"/>
      <c r="C185" s="150"/>
      <c r="D185" s="150"/>
      <c r="E185" s="157"/>
      <c r="F185" s="152"/>
      <c r="G185" s="150"/>
      <c r="H185" s="158"/>
      <c r="I185" s="159"/>
      <c r="J185" s="154"/>
      <c r="K185" s="160"/>
      <c r="L185" s="159"/>
      <c r="M185" s="159"/>
      <c r="N185" s="159"/>
      <c r="O185" s="150"/>
      <c r="P185" s="160"/>
    </row>
    <row r="186" spans="1:16" ht="15.75" customHeight="1">
      <c r="A186" s="148" t="str">
        <f>IF(ISBLANK(B186),"",IF(ISNA(VLOOKUP(B186,'HIDE JobTable'!A:B,2,FALSE)),"Not found",VLOOKUP(B186,'HIDE JobTable'!A:B,2,FALSE)))</f>
        <v/>
      </c>
      <c r="B186" s="161"/>
      <c r="C186" s="150"/>
      <c r="D186" s="150"/>
      <c r="E186" s="157"/>
      <c r="F186" s="152"/>
      <c r="G186" s="150"/>
      <c r="H186" s="158"/>
      <c r="I186" s="159"/>
      <c r="J186" s="154"/>
      <c r="K186" s="160"/>
      <c r="L186" s="159"/>
      <c r="M186" s="159"/>
      <c r="N186" s="159"/>
      <c r="O186" s="150"/>
      <c r="P186" s="160"/>
    </row>
    <row r="187" spans="1:16" ht="15.75" customHeight="1">
      <c r="A187" s="148" t="str">
        <f>IF(ISBLANK(B187),"",IF(ISNA(VLOOKUP(B187,'HIDE JobTable'!A:B,2,FALSE)),"Not found",VLOOKUP(B187,'HIDE JobTable'!A:B,2,FALSE)))</f>
        <v/>
      </c>
      <c r="B187" s="161"/>
      <c r="C187" s="150"/>
      <c r="D187" s="150"/>
      <c r="E187" s="157"/>
      <c r="F187" s="152"/>
      <c r="G187" s="150"/>
      <c r="H187" s="158"/>
      <c r="I187" s="159"/>
      <c r="J187" s="154"/>
      <c r="K187" s="160"/>
      <c r="L187" s="159"/>
      <c r="M187" s="159"/>
      <c r="N187" s="159"/>
      <c r="O187" s="150"/>
      <c r="P187" s="160"/>
    </row>
    <row r="188" spans="1:16" ht="15.75" customHeight="1">
      <c r="A188" s="148" t="str">
        <f>IF(ISBLANK(B188),"",IF(ISNA(VLOOKUP(B188,'HIDE JobTable'!A:B,2,FALSE)),"Not found",VLOOKUP(B188,'HIDE JobTable'!A:B,2,FALSE)))</f>
        <v/>
      </c>
      <c r="B188" s="161"/>
      <c r="C188" s="150"/>
      <c r="D188" s="150"/>
      <c r="E188" s="157"/>
      <c r="F188" s="152"/>
      <c r="G188" s="150"/>
      <c r="H188" s="158"/>
      <c r="I188" s="159"/>
      <c r="J188" s="154"/>
      <c r="K188" s="160"/>
      <c r="L188" s="159"/>
      <c r="M188" s="159"/>
      <c r="N188" s="159"/>
      <c r="O188" s="150"/>
      <c r="P188" s="160"/>
    </row>
    <row r="189" spans="1:16" ht="15.75" customHeight="1">
      <c r="A189" s="148" t="str">
        <f>IF(ISBLANK(B189),"",IF(ISNA(VLOOKUP(B189,'HIDE JobTable'!A:B,2,FALSE)),"Not found",VLOOKUP(B189,'HIDE JobTable'!A:B,2,FALSE)))</f>
        <v/>
      </c>
      <c r="B189" s="161"/>
      <c r="C189" s="150"/>
      <c r="D189" s="150"/>
      <c r="E189" s="157"/>
      <c r="F189" s="152"/>
      <c r="G189" s="150"/>
      <c r="H189" s="158"/>
      <c r="I189" s="159"/>
      <c r="J189" s="154"/>
      <c r="K189" s="160"/>
      <c r="L189" s="159"/>
      <c r="M189" s="159"/>
      <c r="N189" s="159"/>
      <c r="O189" s="150"/>
      <c r="P189" s="160"/>
    </row>
    <row r="190" spans="1:16" ht="15.75" customHeight="1">
      <c r="A190" s="148" t="str">
        <f>IF(ISBLANK(B190),"",IF(ISNA(VLOOKUP(B190,'HIDE JobTable'!A:B,2,FALSE)),"Not found",VLOOKUP(B190,'HIDE JobTable'!A:B,2,FALSE)))</f>
        <v/>
      </c>
      <c r="B190" s="161"/>
      <c r="C190" s="150"/>
      <c r="D190" s="150"/>
      <c r="E190" s="157"/>
      <c r="F190" s="152"/>
      <c r="G190" s="150"/>
      <c r="H190" s="158"/>
      <c r="I190" s="159"/>
      <c r="J190" s="154"/>
      <c r="K190" s="160"/>
      <c r="L190" s="159"/>
      <c r="M190" s="159"/>
      <c r="N190" s="159"/>
      <c r="O190" s="150"/>
      <c r="P190" s="160"/>
    </row>
    <row r="191" spans="1:16" ht="15.75" customHeight="1">
      <c r="A191" s="148" t="str">
        <f>IF(ISBLANK(B191),"",IF(ISNA(VLOOKUP(B191,'HIDE JobTable'!A:B,2,FALSE)),"Not found",VLOOKUP(B191,'HIDE JobTable'!A:B,2,FALSE)))</f>
        <v/>
      </c>
      <c r="B191" s="161"/>
      <c r="C191" s="150"/>
      <c r="D191" s="150"/>
      <c r="E191" s="157"/>
      <c r="F191" s="152"/>
      <c r="G191" s="150"/>
      <c r="H191" s="158"/>
      <c r="I191" s="159"/>
      <c r="J191" s="154"/>
      <c r="K191" s="160"/>
      <c r="L191" s="159"/>
      <c r="M191" s="159"/>
      <c r="N191" s="159"/>
      <c r="O191" s="150"/>
      <c r="P191" s="160"/>
    </row>
    <row r="192" spans="1:16" ht="15.75" customHeight="1">
      <c r="A192" s="148" t="str">
        <f>IF(ISBLANK(B192),"",IF(ISNA(VLOOKUP(B192,'HIDE JobTable'!A:B,2,FALSE)),"Not found",VLOOKUP(B192,'HIDE JobTable'!A:B,2,FALSE)))</f>
        <v/>
      </c>
      <c r="B192" s="161"/>
      <c r="C192" s="150"/>
      <c r="D192" s="150"/>
      <c r="E192" s="157"/>
      <c r="F192" s="152"/>
      <c r="G192" s="150"/>
      <c r="H192" s="158"/>
      <c r="I192" s="159"/>
      <c r="J192" s="154"/>
      <c r="K192" s="160"/>
      <c r="L192" s="159"/>
      <c r="M192" s="159"/>
      <c r="N192" s="159"/>
      <c r="O192" s="150"/>
      <c r="P192" s="160"/>
    </row>
    <row r="193" spans="1:16" ht="15.75" customHeight="1">
      <c r="A193" s="148" t="str">
        <f>IF(ISBLANK(B193),"",IF(ISNA(VLOOKUP(B193,'HIDE JobTable'!A:B,2,FALSE)),"Not found",VLOOKUP(B193,'HIDE JobTable'!A:B,2,FALSE)))</f>
        <v/>
      </c>
      <c r="B193" s="161"/>
      <c r="C193" s="150"/>
      <c r="D193" s="150"/>
      <c r="E193" s="157"/>
      <c r="F193" s="152"/>
      <c r="G193" s="150"/>
      <c r="H193" s="158"/>
      <c r="I193" s="159"/>
      <c r="J193" s="154"/>
      <c r="K193" s="160"/>
      <c r="L193" s="159"/>
      <c r="M193" s="159"/>
      <c r="N193" s="159"/>
      <c r="O193" s="150"/>
      <c r="P193" s="160"/>
    </row>
    <row r="194" spans="1:16" ht="15.75" customHeight="1">
      <c r="A194" s="148" t="str">
        <f>IF(ISBLANK(B194),"",IF(ISNA(VLOOKUP(B194,'HIDE JobTable'!A:B,2,FALSE)),"Not found",VLOOKUP(B194,'HIDE JobTable'!A:B,2,FALSE)))</f>
        <v/>
      </c>
      <c r="B194" s="161"/>
      <c r="C194" s="150"/>
      <c r="D194" s="150"/>
      <c r="E194" s="157"/>
      <c r="F194" s="152"/>
      <c r="G194" s="150"/>
      <c r="H194" s="158"/>
      <c r="I194" s="159"/>
      <c r="J194" s="154"/>
      <c r="K194" s="160"/>
      <c r="L194" s="159"/>
      <c r="M194" s="159"/>
      <c r="N194" s="159"/>
      <c r="O194" s="150"/>
      <c r="P194" s="160"/>
    </row>
    <row r="195" spans="1:16" ht="15.75" customHeight="1">
      <c r="A195" s="148" t="str">
        <f>IF(ISBLANK(B195),"",IF(ISNA(VLOOKUP(B195,'HIDE JobTable'!A:B,2,FALSE)),"Not found",VLOOKUP(B195,'HIDE JobTable'!A:B,2,FALSE)))</f>
        <v/>
      </c>
      <c r="B195" s="161"/>
      <c r="C195" s="150"/>
      <c r="D195" s="150"/>
      <c r="E195" s="157"/>
      <c r="F195" s="152"/>
      <c r="G195" s="150"/>
      <c r="H195" s="158"/>
      <c r="I195" s="159"/>
      <c r="J195" s="154"/>
      <c r="K195" s="160"/>
      <c r="L195" s="159"/>
      <c r="M195" s="159"/>
      <c r="N195" s="159"/>
      <c r="O195" s="150"/>
      <c r="P195" s="160"/>
    </row>
    <row r="196" spans="1:16" ht="15.75" customHeight="1">
      <c r="A196" s="148" t="str">
        <f>IF(ISBLANK(B196),"",IF(ISNA(VLOOKUP(B196,'HIDE JobTable'!A:B,2,FALSE)),"Not found",VLOOKUP(B196,'HIDE JobTable'!A:B,2,FALSE)))</f>
        <v/>
      </c>
      <c r="B196" s="161"/>
      <c r="C196" s="150"/>
      <c r="D196" s="150"/>
      <c r="E196" s="157"/>
      <c r="F196" s="152"/>
      <c r="G196" s="150"/>
      <c r="H196" s="158"/>
      <c r="I196" s="159"/>
      <c r="J196" s="154"/>
      <c r="K196" s="160"/>
      <c r="L196" s="159"/>
      <c r="M196" s="159"/>
      <c r="N196" s="159"/>
      <c r="O196" s="150"/>
      <c r="P196" s="160"/>
    </row>
    <row r="197" spans="1:16" ht="15.75" customHeight="1">
      <c r="A197" s="148" t="str">
        <f>IF(ISBLANK(B197),"",IF(ISNA(VLOOKUP(B197,'HIDE JobTable'!A:B,2,FALSE)),"Not found",VLOOKUP(B197,'HIDE JobTable'!A:B,2,FALSE)))</f>
        <v/>
      </c>
      <c r="B197" s="161"/>
      <c r="C197" s="150"/>
      <c r="D197" s="150"/>
      <c r="E197" s="157"/>
      <c r="F197" s="152"/>
      <c r="G197" s="150"/>
      <c r="H197" s="158"/>
      <c r="I197" s="159"/>
      <c r="J197" s="154"/>
      <c r="K197" s="160"/>
      <c r="L197" s="159"/>
      <c r="M197" s="159"/>
      <c r="N197" s="159"/>
      <c r="O197" s="150"/>
      <c r="P197" s="160"/>
    </row>
    <row r="198" spans="1:16" ht="15.75" customHeight="1">
      <c r="A198" s="148" t="str">
        <f>IF(ISBLANK(B198),"",IF(ISNA(VLOOKUP(B198,'HIDE JobTable'!A:B,2,FALSE)),"Not found",VLOOKUP(B198,'HIDE JobTable'!A:B,2,FALSE)))</f>
        <v/>
      </c>
      <c r="B198" s="161"/>
      <c r="C198" s="150"/>
      <c r="D198" s="150"/>
      <c r="E198" s="157"/>
      <c r="F198" s="152"/>
      <c r="G198" s="150"/>
      <c r="H198" s="158"/>
      <c r="I198" s="159"/>
      <c r="J198" s="154"/>
      <c r="K198" s="160"/>
      <c r="L198" s="159"/>
      <c r="M198" s="159"/>
      <c r="N198" s="159"/>
      <c r="O198" s="150"/>
      <c r="P198" s="160"/>
    </row>
    <row r="199" spans="1:16" ht="15.75" customHeight="1">
      <c r="A199" s="148" t="str">
        <f>IF(ISBLANK(B199),"",IF(ISNA(VLOOKUP(B199,'HIDE JobTable'!A:B,2,FALSE)),"Not found",VLOOKUP(B199,'HIDE JobTable'!A:B,2,FALSE)))</f>
        <v/>
      </c>
      <c r="B199" s="161"/>
      <c r="C199" s="150"/>
      <c r="D199" s="150"/>
      <c r="E199" s="157"/>
      <c r="F199" s="152"/>
      <c r="G199" s="150"/>
      <c r="H199" s="158"/>
      <c r="I199" s="159"/>
      <c r="J199" s="154"/>
      <c r="K199" s="160"/>
      <c r="L199" s="159"/>
      <c r="M199" s="159"/>
      <c r="N199" s="159"/>
      <c r="O199" s="150"/>
      <c r="P199" s="160"/>
    </row>
    <row r="200" spans="1:16" ht="15.75" customHeight="1">
      <c r="A200" s="148" t="str">
        <f>IF(ISBLANK(B200),"",IF(ISNA(VLOOKUP(B200,'HIDE JobTable'!A:B,2,FALSE)),"Not found",VLOOKUP(B200,'HIDE JobTable'!A:B,2,FALSE)))</f>
        <v/>
      </c>
      <c r="B200" s="161"/>
      <c r="C200" s="150"/>
      <c r="D200" s="150"/>
      <c r="E200" s="157"/>
      <c r="F200" s="152"/>
      <c r="G200" s="150"/>
      <c r="H200" s="158"/>
      <c r="I200" s="159"/>
      <c r="J200" s="154"/>
      <c r="K200" s="160"/>
      <c r="L200" s="159"/>
      <c r="M200" s="159"/>
      <c r="N200" s="159"/>
      <c r="O200" s="150"/>
      <c r="P200" s="160"/>
    </row>
    <row r="201" spans="1:16" ht="15.75" customHeight="1">
      <c r="A201" s="148" t="str">
        <f>IF(ISBLANK(B201),"",IF(ISNA(VLOOKUP(B201,'HIDE JobTable'!A:B,2,FALSE)),"Not found",VLOOKUP(B201,'HIDE JobTable'!A:B,2,FALSE)))</f>
        <v/>
      </c>
      <c r="B201" s="161"/>
      <c r="C201" s="150"/>
      <c r="D201" s="150"/>
      <c r="E201" s="157"/>
      <c r="F201" s="152"/>
      <c r="G201" s="150"/>
      <c r="H201" s="158"/>
      <c r="I201" s="159"/>
      <c r="J201" s="154"/>
      <c r="K201" s="160"/>
      <c r="L201" s="159"/>
      <c r="M201" s="159"/>
      <c r="N201" s="159"/>
      <c r="O201" s="150"/>
      <c r="P201" s="160"/>
    </row>
    <row r="202" spans="1:16" ht="15.75" customHeight="1">
      <c r="A202" s="148" t="str">
        <f>IF(ISBLANK(B202),"",IF(ISNA(VLOOKUP(B202,'HIDE JobTable'!A:B,2,FALSE)),"Not found",VLOOKUP(B202,'HIDE JobTable'!A:B,2,FALSE)))</f>
        <v/>
      </c>
      <c r="B202" s="161"/>
      <c r="C202" s="150"/>
      <c r="D202" s="150"/>
      <c r="E202" s="157"/>
      <c r="F202" s="152"/>
      <c r="G202" s="150"/>
      <c r="H202" s="158"/>
      <c r="I202" s="159"/>
      <c r="J202" s="154"/>
      <c r="K202" s="160"/>
      <c r="L202" s="159"/>
      <c r="M202" s="159"/>
      <c r="N202" s="159"/>
      <c r="O202" s="150"/>
      <c r="P202" s="160"/>
    </row>
    <row r="203" spans="1:16" ht="15.75" customHeight="1">
      <c r="A203" s="148" t="str">
        <f>IF(ISBLANK(B203),"",IF(ISNA(VLOOKUP(B203,'HIDE JobTable'!A:B,2,FALSE)),"Not found",VLOOKUP(B203,'HIDE JobTable'!A:B,2,FALSE)))</f>
        <v/>
      </c>
      <c r="B203" s="161"/>
      <c r="C203" s="150"/>
      <c r="D203" s="150"/>
      <c r="E203" s="157"/>
      <c r="F203" s="152"/>
      <c r="G203" s="150"/>
      <c r="H203" s="158"/>
      <c r="I203" s="159"/>
      <c r="J203" s="154"/>
      <c r="K203" s="160"/>
      <c r="L203" s="159"/>
      <c r="M203" s="159"/>
      <c r="N203" s="159"/>
      <c r="O203" s="150"/>
      <c r="P203" s="160"/>
    </row>
    <row r="204" spans="1:16" ht="15.75" customHeight="1">
      <c r="A204" s="148" t="str">
        <f>IF(ISBLANK(B204),"",IF(ISNA(VLOOKUP(B204,'HIDE JobTable'!A:B,2,FALSE)),"Not found",VLOOKUP(B204,'HIDE JobTable'!A:B,2,FALSE)))</f>
        <v/>
      </c>
      <c r="B204" s="161"/>
      <c r="C204" s="150"/>
      <c r="D204" s="150"/>
      <c r="E204" s="157"/>
      <c r="F204" s="152"/>
      <c r="G204" s="150"/>
      <c r="H204" s="158"/>
      <c r="I204" s="159"/>
      <c r="J204" s="154"/>
      <c r="K204" s="160"/>
      <c r="L204" s="159"/>
      <c r="M204" s="159"/>
      <c r="N204" s="159"/>
      <c r="O204" s="150"/>
      <c r="P204" s="160"/>
    </row>
    <row r="205" spans="1:16" ht="15.75" customHeight="1">
      <c r="A205" s="148" t="str">
        <f>IF(ISBLANK(B205),"",IF(ISNA(VLOOKUP(B205,'HIDE JobTable'!A:B,2,FALSE)),"Not found",VLOOKUP(B205,'HIDE JobTable'!A:B,2,FALSE)))</f>
        <v/>
      </c>
      <c r="B205" s="161"/>
      <c r="C205" s="150"/>
      <c r="D205" s="150"/>
      <c r="E205" s="157"/>
      <c r="F205" s="152"/>
      <c r="G205" s="150"/>
      <c r="H205" s="158"/>
      <c r="I205" s="159"/>
      <c r="J205" s="154"/>
      <c r="K205" s="160"/>
      <c r="L205" s="159"/>
      <c r="M205" s="159"/>
      <c r="N205" s="159"/>
      <c r="O205" s="150"/>
      <c r="P205" s="160"/>
    </row>
    <row r="206" spans="1:16" ht="15.75" customHeight="1">
      <c r="A206" s="148" t="str">
        <f>IF(ISBLANK(B206),"",IF(ISNA(VLOOKUP(B206,'HIDE JobTable'!A:B,2,FALSE)),"Not found",VLOOKUP(B206,'HIDE JobTable'!A:B,2,FALSE)))</f>
        <v/>
      </c>
      <c r="B206" s="161"/>
      <c r="C206" s="150"/>
      <c r="D206" s="150"/>
      <c r="E206" s="157"/>
      <c r="F206" s="152"/>
      <c r="G206" s="150"/>
      <c r="H206" s="158"/>
      <c r="I206" s="159"/>
      <c r="J206" s="154"/>
      <c r="K206" s="160"/>
      <c r="L206" s="159"/>
      <c r="M206" s="159"/>
      <c r="N206" s="159"/>
      <c r="O206" s="150"/>
      <c r="P206" s="160"/>
    </row>
    <row r="207" spans="1:16" ht="15.75" customHeight="1">
      <c r="A207" s="148" t="str">
        <f>IF(ISBLANK(B207),"",IF(ISNA(VLOOKUP(B207,'HIDE JobTable'!A:B,2,FALSE)),"Not found",VLOOKUP(B207,'HIDE JobTable'!A:B,2,FALSE)))</f>
        <v/>
      </c>
      <c r="B207" s="161"/>
      <c r="C207" s="150"/>
      <c r="D207" s="150"/>
      <c r="E207" s="157"/>
      <c r="F207" s="152"/>
      <c r="G207" s="150"/>
      <c r="H207" s="158"/>
      <c r="I207" s="159"/>
      <c r="J207" s="154"/>
      <c r="K207" s="160"/>
      <c r="L207" s="159"/>
      <c r="M207" s="159"/>
      <c r="N207" s="159"/>
      <c r="O207" s="150"/>
      <c r="P207" s="160"/>
    </row>
    <row r="208" spans="1:16" ht="15.75" customHeight="1">
      <c r="A208" s="148" t="str">
        <f>IF(ISBLANK(B208),"",IF(ISNA(VLOOKUP(B208,'HIDE JobTable'!A:B,2,FALSE)),"Not found",VLOOKUP(B208,'HIDE JobTable'!A:B,2,FALSE)))</f>
        <v/>
      </c>
      <c r="B208" s="161"/>
      <c r="C208" s="150"/>
      <c r="D208" s="150"/>
      <c r="E208" s="157"/>
      <c r="F208" s="152"/>
      <c r="G208" s="150"/>
      <c r="H208" s="158"/>
      <c r="I208" s="159"/>
      <c r="J208" s="154"/>
      <c r="K208" s="160"/>
      <c r="L208" s="159"/>
      <c r="M208" s="159"/>
      <c r="N208" s="159"/>
      <c r="O208" s="150"/>
      <c r="P208" s="160"/>
    </row>
    <row r="209" spans="1:16" ht="15.75" customHeight="1">
      <c r="A209" s="148" t="str">
        <f>IF(ISBLANK(B209),"",IF(ISNA(VLOOKUP(B209,'HIDE JobTable'!A:B,2,FALSE)),"Not found",VLOOKUP(B209,'HIDE JobTable'!A:B,2,FALSE)))</f>
        <v/>
      </c>
      <c r="B209" s="161"/>
      <c r="C209" s="150"/>
      <c r="D209" s="150"/>
      <c r="E209" s="157"/>
      <c r="F209" s="152"/>
      <c r="G209" s="150"/>
      <c r="H209" s="158"/>
      <c r="I209" s="159"/>
      <c r="J209" s="154"/>
      <c r="K209" s="160"/>
      <c r="L209" s="159"/>
      <c r="M209" s="159"/>
      <c r="N209" s="159"/>
      <c r="O209" s="150"/>
      <c r="P209" s="160"/>
    </row>
    <row r="210" spans="1:16" ht="15.75" customHeight="1">
      <c r="A210" s="148" t="str">
        <f>IF(ISBLANK(B210),"",IF(ISNA(VLOOKUP(B210,'HIDE JobTable'!A:B,2,FALSE)),"Not found",VLOOKUP(B210,'HIDE JobTable'!A:B,2,FALSE)))</f>
        <v/>
      </c>
      <c r="B210" s="161"/>
      <c r="C210" s="150"/>
      <c r="D210" s="150"/>
      <c r="E210" s="157"/>
      <c r="F210" s="152"/>
      <c r="G210" s="150"/>
      <c r="H210" s="158"/>
      <c r="I210" s="159"/>
      <c r="J210" s="154"/>
      <c r="K210" s="160"/>
      <c r="L210" s="159"/>
      <c r="M210" s="159"/>
      <c r="N210" s="159"/>
      <c r="O210" s="150"/>
      <c r="P210" s="160"/>
    </row>
    <row r="211" spans="1:16" ht="15.75" customHeight="1">
      <c r="A211" s="148" t="str">
        <f>IF(ISBLANK(B211),"",IF(ISNA(VLOOKUP(B211,'HIDE JobTable'!A:B,2,FALSE)),"Not found",VLOOKUP(B211,'HIDE JobTable'!A:B,2,FALSE)))</f>
        <v/>
      </c>
      <c r="B211" s="161"/>
      <c r="C211" s="150"/>
      <c r="D211" s="150"/>
      <c r="E211" s="157"/>
      <c r="F211" s="152"/>
      <c r="G211" s="150"/>
      <c r="H211" s="158"/>
      <c r="I211" s="159"/>
      <c r="J211" s="154"/>
      <c r="K211" s="160"/>
      <c r="L211" s="159"/>
      <c r="M211" s="159"/>
      <c r="N211" s="159"/>
      <c r="O211" s="150"/>
      <c r="P211" s="160"/>
    </row>
    <row r="212" spans="1:16" ht="15.75" customHeight="1">
      <c r="A212" s="148" t="str">
        <f>IF(ISBLANK(B212),"",IF(ISNA(VLOOKUP(B212,'HIDE JobTable'!A:B,2,FALSE)),"Not found",VLOOKUP(B212,'HIDE JobTable'!A:B,2,FALSE)))</f>
        <v/>
      </c>
      <c r="B212" s="161"/>
      <c r="C212" s="150"/>
      <c r="D212" s="150"/>
      <c r="E212" s="157"/>
      <c r="F212" s="152"/>
      <c r="G212" s="150"/>
      <c r="H212" s="158"/>
      <c r="I212" s="159"/>
      <c r="J212" s="154"/>
      <c r="K212" s="160"/>
      <c r="L212" s="159"/>
      <c r="M212" s="159"/>
      <c r="N212" s="159"/>
      <c r="O212" s="150"/>
      <c r="P212" s="160"/>
    </row>
    <row r="213" spans="1:16" ht="15.75" customHeight="1">
      <c r="A213" s="148" t="str">
        <f>IF(ISBLANK(B213),"",IF(ISNA(VLOOKUP(B213,'HIDE JobTable'!A:B,2,FALSE)),"Not found",VLOOKUP(B213,'HIDE JobTable'!A:B,2,FALSE)))</f>
        <v/>
      </c>
      <c r="B213" s="161"/>
      <c r="C213" s="150"/>
      <c r="D213" s="150"/>
      <c r="E213" s="157"/>
      <c r="F213" s="152"/>
      <c r="G213" s="150"/>
      <c r="H213" s="158"/>
      <c r="I213" s="159"/>
      <c r="J213" s="154"/>
      <c r="K213" s="160"/>
      <c r="L213" s="159"/>
      <c r="M213" s="159"/>
      <c r="N213" s="159"/>
      <c r="O213" s="150"/>
      <c r="P213" s="160"/>
    </row>
    <row r="214" spans="1:16" ht="15.75" customHeight="1">
      <c r="A214" s="148" t="str">
        <f>IF(ISBLANK(B214),"",IF(ISNA(VLOOKUP(B214,'HIDE JobTable'!A:B,2,FALSE)),"Not found",VLOOKUP(B214,'HIDE JobTable'!A:B,2,FALSE)))</f>
        <v/>
      </c>
      <c r="B214" s="161"/>
      <c r="C214" s="150"/>
      <c r="D214" s="150"/>
      <c r="E214" s="157"/>
      <c r="F214" s="152"/>
      <c r="G214" s="150"/>
      <c r="H214" s="158"/>
      <c r="I214" s="159"/>
      <c r="J214" s="154"/>
      <c r="K214" s="160"/>
      <c r="L214" s="159"/>
      <c r="M214" s="159"/>
      <c r="N214" s="159"/>
      <c r="O214" s="150"/>
      <c r="P214" s="160"/>
    </row>
    <row r="215" spans="1:16" ht="15.75" customHeight="1">
      <c r="A215" s="148" t="str">
        <f>IF(ISBLANK(B215),"",IF(ISNA(VLOOKUP(B215,'HIDE JobTable'!A:B,2,FALSE)),"Not found",VLOOKUP(B215,'HIDE JobTable'!A:B,2,FALSE)))</f>
        <v/>
      </c>
      <c r="B215" s="161"/>
      <c r="C215" s="150"/>
      <c r="D215" s="150"/>
      <c r="E215" s="157"/>
      <c r="F215" s="152"/>
      <c r="G215" s="150"/>
      <c r="H215" s="158"/>
      <c r="I215" s="159"/>
      <c r="J215" s="154"/>
      <c r="K215" s="160"/>
      <c r="L215" s="159"/>
      <c r="M215" s="159"/>
      <c r="N215" s="159"/>
      <c r="O215" s="150"/>
      <c r="P215" s="160"/>
    </row>
    <row r="216" spans="1:16" ht="15.75" customHeight="1">
      <c r="A216" s="148" t="str">
        <f>IF(ISBLANK(B216),"",IF(ISNA(VLOOKUP(B216,'HIDE JobTable'!A:B,2,FALSE)),"Not found",VLOOKUP(B216,'HIDE JobTable'!A:B,2,FALSE)))</f>
        <v/>
      </c>
      <c r="B216" s="161"/>
      <c r="C216" s="150"/>
      <c r="D216" s="150"/>
      <c r="E216" s="157"/>
      <c r="F216" s="152"/>
      <c r="G216" s="150"/>
      <c r="H216" s="158"/>
      <c r="I216" s="159"/>
      <c r="J216" s="154"/>
      <c r="K216" s="160"/>
      <c r="L216" s="159"/>
      <c r="M216" s="159"/>
      <c r="N216" s="159"/>
      <c r="O216" s="150"/>
      <c r="P216" s="160"/>
    </row>
    <row r="217" spans="1:16" ht="15.75" customHeight="1">
      <c r="A217" s="148" t="str">
        <f>IF(ISBLANK(B217),"",IF(ISNA(VLOOKUP(B217,'HIDE JobTable'!A:B,2,FALSE)),"Not found",VLOOKUP(B217,'HIDE JobTable'!A:B,2,FALSE)))</f>
        <v/>
      </c>
      <c r="B217" s="161"/>
      <c r="C217" s="150"/>
      <c r="D217" s="150"/>
      <c r="E217" s="157"/>
      <c r="F217" s="152"/>
      <c r="G217" s="150"/>
      <c r="H217" s="158"/>
      <c r="I217" s="159"/>
      <c r="J217" s="154"/>
      <c r="K217" s="160"/>
      <c r="L217" s="159"/>
      <c r="M217" s="159"/>
      <c r="N217" s="159"/>
      <c r="O217" s="150"/>
      <c r="P217" s="160"/>
    </row>
    <row r="218" spans="1:16" ht="15.75" customHeight="1">
      <c r="A218" s="148" t="str">
        <f>IF(ISBLANK(B218),"",IF(ISNA(VLOOKUP(B218,'HIDE JobTable'!A:B,2,FALSE)),"Not found",VLOOKUP(B218,'HIDE JobTable'!A:B,2,FALSE)))</f>
        <v/>
      </c>
      <c r="B218" s="161"/>
      <c r="C218" s="150"/>
      <c r="D218" s="150"/>
      <c r="E218" s="157"/>
      <c r="F218" s="152"/>
      <c r="G218" s="150"/>
      <c r="H218" s="158"/>
      <c r="I218" s="159"/>
      <c r="J218" s="154"/>
      <c r="K218" s="160"/>
      <c r="L218" s="159"/>
      <c r="M218" s="159"/>
      <c r="N218" s="159"/>
      <c r="O218" s="150"/>
      <c r="P218" s="160"/>
    </row>
    <row r="219" spans="1:16" ht="15.75" customHeight="1">
      <c r="A219" s="148" t="str">
        <f>IF(ISBLANK(B219),"",IF(ISNA(VLOOKUP(B219,'HIDE JobTable'!A:B,2,FALSE)),"Not found",VLOOKUP(B219,'HIDE JobTable'!A:B,2,FALSE)))</f>
        <v/>
      </c>
      <c r="B219" s="161"/>
      <c r="C219" s="150"/>
      <c r="D219" s="150"/>
      <c r="E219" s="157"/>
      <c r="F219" s="152"/>
      <c r="G219" s="150"/>
      <c r="H219" s="158"/>
      <c r="I219" s="159"/>
      <c r="J219" s="154"/>
      <c r="K219" s="160"/>
      <c r="L219" s="159"/>
      <c r="M219" s="159"/>
      <c r="N219" s="159"/>
      <c r="O219" s="150"/>
      <c r="P219" s="160"/>
    </row>
    <row r="220" spans="1:16" ht="15.75" customHeight="1">
      <c r="A220" s="148" t="str">
        <f>IF(ISBLANK(B220),"",IF(ISNA(VLOOKUP(B220,'HIDE JobTable'!A:B,2,FALSE)),"Not found",VLOOKUP(B220,'HIDE JobTable'!A:B,2,FALSE)))</f>
        <v/>
      </c>
      <c r="B220" s="161"/>
      <c r="C220" s="150"/>
      <c r="D220" s="150"/>
      <c r="E220" s="157"/>
      <c r="F220" s="152"/>
      <c r="G220" s="150"/>
      <c r="H220" s="158"/>
      <c r="I220" s="159"/>
      <c r="J220" s="154"/>
      <c r="K220" s="160"/>
      <c r="L220" s="159"/>
      <c r="M220" s="159"/>
      <c r="N220" s="159"/>
      <c r="O220" s="150"/>
      <c r="P220" s="160"/>
    </row>
    <row r="221" spans="1:16" ht="15.75" customHeight="1">
      <c r="A221" s="148" t="str">
        <f>IF(ISBLANK(B221),"",IF(ISNA(VLOOKUP(B221,'HIDE JobTable'!A:B,2,FALSE)),"Not found",VLOOKUP(B221,'HIDE JobTable'!A:B,2,FALSE)))</f>
        <v/>
      </c>
      <c r="B221" s="161"/>
      <c r="C221" s="150"/>
      <c r="D221" s="150"/>
      <c r="E221" s="157"/>
      <c r="F221" s="152"/>
      <c r="G221" s="150"/>
      <c r="H221" s="158"/>
      <c r="I221" s="159"/>
      <c r="J221" s="154"/>
      <c r="K221" s="160"/>
      <c r="L221" s="159"/>
      <c r="M221" s="159"/>
      <c r="N221" s="159"/>
      <c r="O221" s="150"/>
      <c r="P221" s="160"/>
    </row>
    <row r="222" spans="1:16" ht="15.75" customHeight="1">
      <c r="A222" s="148" t="str">
        <f>IF(ISBLANK(B222),"",IF(ISNA(VLOOKUP(B222,'HIDE JobTable'!A:B,2,FALSE)),"Not found",VLOOKUP(B222,'HIDE JobTable'!A:B,2,FALSE)))</f>
        <v/>
      </c>
      <c r="B222" s="161"/>
      <c r="C222" s="150"/>
      <c r="D222" s="150"/>
      <c r="E222" s="157"/>
      <c r="F222" s="152"/>
      <c r="G222" s="150"/>
      <c r="H222" s="158"/>
      <c r="I222" s="159"/>
      <c r="J222" s="154"/>
      <c r="K222" s="160"/>
      <c r="L222" s="159"/>
      <c r="M222" s="159"/>
      <c r="N222" s="159"/>
      <c r="O222" s="150"/>
      <c r="P222" s="160"/>
    </row>
    <row r="223" spans="1:16" ht="15.75" customHeight="1">
      <c r="A223" s="148" t="str">
        <f>IF(ISBLANK(B223),"",IF(ISNA(VLOOKUP(B223,'HIDE JobTable'!A:B,2,FALSE)),"Not found",VLOOKUP(B223,'HIDE JobTable'!A:B,2,FALSE)))</f>
        <v/>
      </c>
      <c r="B223" s="161"/>
      <c r="C223" s="150"/>
      <c r="D223" s="150"/>
      <c r="E223" s="157"/>
      <c r="F223" s="152"/>
      <c r="G223" s="150"/>
      <c r="H223" s="158"/>
      <c r="I223" s="159"/>
      <c r="J223" s="154"/>
      <c r="K223" s="160"/>
      <c r="L223" s="159"/>
      <c r="M223" s="159"/>
      <c r="N223" s="159"/>
      <c r="O223" s="150"/>
      <c r="P223" s="160"/>
    </row>
    <row r="224" spans="1:16" ht="15.75" customHeight="1">
      <c r="A224" s="148" t="str">
        <f>IF(ISBLANK(B224),"",IF(ISNA(VLOOKUP(B224,'HIDE JobTable'!A:B,2,FALSE)),"Not found",VLOOKUP(B224,'HIDE JobTable'!A:B,2,FALSE)))</f>
        <v/>
      </c>
      <c r="B224" s="161"/>
      <c r="C224" s="150"/>
      <c r="D224" s="150"/>
      <c r="E224" s="157"/>
      <c r="F224" s="152"/>
      <c r="G224" s="150"/>
      <c r="H224" s="158"/>
      <c r="I224" s="159"/>
      <c r="J224" s="154"/>
      <c r="K224" s="160"/>
      <c r="L224" s="159"/>
      <c r="M224" s="159"/>
      <c r="N224" s="159"/>
      <c r="O224" s="150"/>
      <c r="P224" s="160"/>
    </row>
    <row r="225" spans="1:16" ht="15.75" customHeight="1">
      <c r="A225" s="148" t="str">
        <f>IF(ISBLANK(B225),"",IF(ISNA(VLOOKUP(B225,'HIDE JobTable'!A:B,2,FALSE)),"Not found",VLOOKUP(B225,'HIDE JobTable'!A:B,2,FALSE)))</f>
        <v/>
      </c>
      <c r="B225" s="161"/>
      <c r="C225" s="150"/>
      <c r="D225" s="150"/>
      <c r="E225" s="157"/>
      <c r="F225" s="152"/>
      <c r="G225" s="150"/>
      <c r="H225" s="158"/>
      <c r="I225" s="159"/>
      <c r="J225" s="154"/>
      <c r="K225" s="160"/>
      <c r="L225" s="159"/>
      <c r="M225" s="159"/>
      <c r="N225" s="159"/>
      <c r="O225" s="150"/>
      <c r="P225" s="160"/>
    </row>
    <row r="226" spans="1:16" ht="15.75" customHeight="1">
      <c r="A226" s="148" t="str">
        <f>IF(ISBLANK(B226),"",IF(ISNA(VLOOKUP(B226,'HIDE JobTable'!A:B,2,FALSE)),"Not found",VLOOKUP(B226,'HIDE JobTable'!A:B,2,FALSE)))</f>
        <v/>
      </c>
      <c r="B226" s="161"/>
      <c r="C226" s="150"/>
      <c r="D226" s="150"/>
      <c r="E226" s="157"/>
      <c r="F226" s="152"/>
      <c r="G226" s="150"/>
      <c r="H226" s="158"/>
      <c r="I226" s="159"/>
      <c r="J226" s="154"/>
      <c r="K226" s="160"/>
      <c r="L226" s="159"/>
      <c r="M226" s="159"/>
      <c r="N226" s="159"/>
      <c r="O226" s="150"/>
      <c r="P226" s="160"/>
    </row>
    <row r="227" spans="1:16" ht="15.75" customHeight="1">
      <c r="A227" s="148" t="str">
        <f>IF(ISBLANK(B227),"",IF(ISNA(VLOOKUP(B227,'HIDE JobTable'!A:B,2,FALSE)),"Not found",VLOOKUP(B227,'HIDE JobTable'!A:B,2,FALSE)))</f>
        <v/>
      </c>
      <c r="B227" s="161"/>
      <c r="C227" s="150"/>
      <c r="D227" s="150"/>
      <c r="E227" s="157"/>
      <c r="F227" s="152"/>
      <c r="G227" s="150"/>
      <c r="H227" s="158"/>
      <c r="I227" s="159"/>
      <c r="J227" s="154"/>
      <c r="K227" s="160"/>
      <c r="L227" s="159"/>
      <c r="M227" s="159"/>
      <c r="N227" s="159"/>
      <c r="O227" s="150"/>
      <c r="P227" s="160"/>
    </row>
    <row r="228" spans="1:16" ht="15.75" customHeight="1">
      <c r="A228" s="148" t="str">
        <f>IF(ISBLANK(B228),"",IF(ISNA(VLOOKUP(B228,'HIDE JobTable'!A:B,2,FALSE)),"Not found",VLOOKUP(B228,'HIDE JobTable'!A:B,2,FALSE)))</f>
        <v/>
      </c>
      <c r="B228" s="161"/>
      <c r="C228" s="150"/>
      <c r="D228" s="150"/>
      <c r="E228" s="157"/>
      <c r="F228" s="152"/>
      <c r="G228" s="150"/>
      <c r="H228" s="158"/>
      <c r="I228" s="159"/>
      <c r="J228" s="154"/>
      <c r="K228" s="160"/>
      <c r="L228" s="159"/>
      <c r="M228" s="159"/>
      <c r="N228" s="159"/>
      <c r="O228" s="150"/>
      <c r="P228" s="160"/>
    </row>
    <row r="229" spans="1:16" ht="15.75" customHeight="1">
      <c r="A229" s="148" t="str">
        <f>IF(ISBLANK(B229),"",IF(ISNA(VLOOKUP(B229,'HIDE JobTable'!A:B,2,FALSE)),"Not found",VLOOKUP(B229,'HIDE JobTable'!A:B,2,FALSE)))</f>
        <v/>
      </c>
      <c r="B229" s="161"/>
      <c r="C229" s="150"/>
      <c r="D229" s="150"/>
      <c r="E229" s="157"/>
      <c r="F229" s="152"/>
      <c r="G229" s="150"/>
      <c r="H229" s="158"/>
      <c r="I229" s="159"/>
      <c r="J229" s="154"/>
      <c r="K229" s="160"/>
      <c r="L229" s="159"/>
      <c r="M229" s="159"/>
      <c r="N229" s="159"/>
      <c r="O229" s="150"/>
      <c r="P229" s="160"/>
    </row>
    <row r="230" spans="1:16" ht="15.75" customHeight="1">
      <c r="A230" s="148" t="str">
        <f>IF(ISBLANK(B230),"",IF(ISNA(VLOOKUP(B230,'HIDE JobTable'!A:B,2,FALSE)),"Not found",VLOOKUP(B230,'HIDE JobTable'!A:B,2,FALSE)))</f>
        <v/>
      </c>
      <c r="B230" s="161"/>
      <c r="C230" s="150"/>
      <c r="D230" s="150"/>
      <c r="E230" s="157"/>
      <c r="F230" s="152"/>
      <c r="G230" s="150"/>
      <c r="H230" s="158"/>
      <c r="I230" s="159"/>
      <c r="J230" s="154"/>
      <c r="K230" s="160"/>
      <c r="L230" s="159"/>
      <c r="M230" s="159"/>
      <c r="N230" s="159"/>
      <c r="O230" s="150"/>
      <c r="P230" s="160"/>
    </row>
    <row r="231" spans="1:16" ht="15.75" customHeight="1">
      <c r="A231" s="148" t="str">
        <f>IF(ISBLANK(B231),"",IF(ISNA(VLOOKUP(B231,'HIDE JobTable'!A:B,2,FALSE)),"Not found",VLOOKUP(B231,'HIDE JobTable'!A:B,2,FALSE)))</f>
        <v/>
      </c>
      <c r="B231" s="161"/>
      <c r="C231" s="150"/>
      <c r="D231" s="150"/>
      <c r="E231" s="157"/>
      <c r="F231" s="152"/>
      <c r="G231" s="150"/>
      <c r="H231" s="158"/>
      <c r="I231" s="159"/>
      <c r="J231" s="154"/>
      <c r="K231" s="160"/>
      <c r="L231" s="159"/>
      <c r="M231" s="159"/>
      <c r="N231" s="159"/>
      <c r="O231" s="150"/>
      <c r="P231" s="160"/>
    </row>
    <row r="232" spans="1:16" ht="15.75" customHeight="1">
      <c r="A232" s="148" t="str">
        <f>IF(ISBLANK(B232),"",IF(ISNA(VLOOKUP(B232,'HIDE JobTable'!A:B,2,FALSE)),"Not found",VLOOKUP(B232,'HIDE JobTable'!A:B,2,FALSE)))</f>
        <v/>
      </c>
      <c r="B232" s="161"/>
      <c r="C232" s="150"/>
      <c r="D232" s="150"/>
      <c r="E232" s="157"/>
      <c r="F232" s="152"/>
      <c r="G232" s="150"/>
      <c r="H232" s="158"/>
      <c r="I232" s="159"/>
      <c r="J232" s="154"/>
      <c r="K232" s="160"/>
      <c r="L232" s="159"/>
      <c r="M232" s="159"/>
      <c r="N232" s="159"/>
      <c r="O232" s="150"/>
      <c r="P232" s="160"/>
    </row>
    <row r="233" spans="1:16" ht="15.75" customHeight="1">
      <c r="A233" s="148" t="str">
        <f>IF(ISBLANK(B233),"",IF(ISNA(VLOOKUP(B233,'HIDE JobTable'!A:B,2,FALSE)),"Not found",VLOOKUP(B233,'HIDE JobTable'!A:B,2,FALSE)))</f>
        <v/>
      </c>
      <c r="B233" s="161"/>
      <c r="C233" s="150"/>
      <c r="D233" s="150"/>
      <c r="E233" s="157"/>
      <c r="F233" s="152"/>
      <c r="G233" s="150"/>
      <c r="H233" s="158"/>
      <c r="I233" s="159"/>
      <c r="J233" s="154"/>
      <c r="K233" s="160"/>
      <c r="L233" s="159"/>
      <c r="M233" s="159"/>
      <c r="N233" s="159"/>
      <c r="O233" s="150"/>
      <c r="P233" s="160"/>
    </row>
    <row r="234" spans="1:16" ht="15.75" customHeight="1">
      <c r="A234" s="148" t="str">
        <f>IF(ISBLANK(B234),"",IF(ISNA(VLOOKUP(B234,'HIDE JobTable'!A:B,2,FALSE)),"Not found",VLOOKUP(B234,'HIDE JobTable'!A:B,2,FALSE)))</f>
        <v/>
      </c>
      <c r="B234" s="161"/>
      <c r="C234" s="150"/>
      <c r="D234" s="150"/>
      <c r="E234" s="157"/>
      <c r="F234" s="152"/>
      <c r="G234" s="150"/>
      <c r="H234" s="158"/>
      <c r="I234" s="159"/>
      <c r="J234" s="154"/>
      <c r="K234" s="160"/>
      <c r="L234" s="159"/>
      <c r="M234" s="159"/>
      <c r="N234" s="159"/>
      <c r="O234" s="150"/>
      <c r="P234" s="160"/>
    </row>
    <row r="235" spans="1:16" ht="15.75" customHeight="1">
      <c r="A235" s="148" t="str">
        <f>IF(ISBLANK(B235),"",IF(ISNA(VLOOKUP(B235,'HIDE JobTable'!A:B,2,FALSE)),"Not found",VLOOKUP(B235,'HIDE JobTable'!A:B,2,FALSE)))</f>
        <v/>
      </c>
      <c r="B235" s="161"/>
      <c r="C235" s="150"/>
      <c r="D235" s="150"/>
      <c r="E235" s="157"/>
      <c r="F235" s="152"/>
      <c r="G235" s="150"/>
      <c r="H235" s="158"/>
      <c r="I235" s="159"/>
      <c r="J235" s="154"/>
      <c r="K235" s="160"/>
      <c r="L235" s="159"/>
      <c r="M235" s="159"/>
      <c r="N235" s="159"/>
      <c r="O235" s="150"/>
      <c r="P235" s="160"/>
    </row>
    <row r="236" spans="1:16" ht="15.75" customHeight="1">
      <c r="A236" s="148" t="str">
        <f>IF(ISBLANK(B236),"",IF(ISNA(VLOOKUP(B236,'HIDE JobTable'!A:B,2,FALSE)),"Not found",VLOOKUP(B236,'HIDE JobTable'!A:B,2,FALSE)))</f>
        <v/>
      </c>
      <c r="B236" s="161"/>
      <c r="C236" s="150"/>
      <c r="D236" s="150"/>
      <c r="E236" s="157"/>
      <c r="F236" s="152"/>
      <c r="G236" s="150"/>
      <c r="H236" s="158"/>
      <c r="I236" s="159"/>
      <c r="J236" s="154"/>
      <c r="K236" s="160"/>
      <c r="L236" s="159"/>
      <c r="M236" s="159"/>
      <c r="N236" s="159"/>
      <c r="O236" s="150"/>
      <c r="P236" s="160"/>
    </row>
    <row r="237" spans="1:16" ht="15.75" customHeight="1">
      <c r="A237" s="148" t="str">
        <f>IF(ISBLANK(B237),"",IF(ISNA(VLOOKUP(B237,'HIDE JobTable'!A:B,2,FALSE)),"Not found",VLOOKUP(B237,'HIDE JobTable'!A:B,2,FALSE)))</f>
        <v/>
      </c>
      <c r="B237" s="161"/>
      <c r="C237" s="150"/>
      <c r="D237" s="150"/>
      <c r="E237" s="157"/>
      <c r="F237" s="152"/>
      <c r="G237" s="150"/>
      <c r="H237" s="158"/>
      <c r="I237" s="159"/>
      <c r="J237" s="154"/>
      <c r="K237" s="160"/>
      <c r="L237" s="159"/>
      <c r="M237" s="159"/>
      <c r="N237" s="159"/>
      <c r="O237" s="150"/>
      <c r="P237" s="160"/>
    </row>
    <row r="238" spans="1:16" ht="15.75" customHeight="1">
      <c r="A238" s="148" t="str">
        <f>IF(ISBLANK(B238),"",IF(ISNA(VLOOKUP(B238,'HIDE JobTable'!A:B,2,FALSE)),"Not found",VLOOKUP(B238,'HIDE JobTable'!A:B,2,FALSE)))</f>
        <v/>
      </c>
      <c r="B238" s="161"/>
      <c r="C238" s="150"/>
      <c r="D238" s="150"/>
      <c r="E238" s="157"/>
      <c r="F238" s="152"/>
      <c r="G238" s="150"/>
      <c r="H238" s="158"/>
      <c r="I238" s="159"/>
      <c r="J238" s="154"/>
      <c r="K238" s="160"/>
      <c r="L238" s="159"/>
      <c r="M238" s="159"/>
      <c r="N238" s="159"/>
      <c r="O238" s="150"/>
      <c r="P238" s="160"/>
    </row>
    <row r="239" spans="1:16" ht="15.75" customHeight="1">
      <c r="A239" s="148" t="str">
        <f>IF(ISBLANK(B239),"",IF(ISNA(VLOOKUP(B239,'HIDE JobTable'!A:B,2,FALSE)),"Not found",VLOOKUP(B239,'HIDE JobTable'!A:B,2,FALSE)))</f>
        <v/>
      </c>
      <c r="B239" s="161"/>
      <c r="C239" s="150"/>
      <c r="D239" s="150"/>
      <c r="E239" s="157"/>
      <c r="F239" s="152"/>
      <c r="G239" s="150"/>
      <c r="H239" s="158"/>
      <c r="I239" s="159"/>
      <c r="J239" s="154"/>
      <c r="K239" s="160"/>
      <c r="L239" s="159"/>
      <c r="M239" s="159"/>
      <c r="N239" s="159"/>
      <c r="O239" s="150"/>
      <c r="P239" s="160"/>
    </row>
    <row r="240" spans="1:16" ht="15.75" customHeight="1">
      <c r="A240" s="148" t="str">
        <f>IF(ISBLANK(B240),"",IF(ISNA(VLOOKUP(B240,'HIDE JobTable'!A:B,2,FALSE)),"Not found",VLOOKUP(B240,'HIDE JobTable'!A:B,2,FALSE)))</f>
        <v/>
      </c>
      <c r="B240" s="161"/>
      <c r="C240" s="150"/>
      <c r="D240" s="150"/>
      <c r="E240" s="157"/>
      <c r="F240" s="152"/>
      <c r="G240" s="150"/>
      <c r="H240" s="158"/>
      <c r="I240" s="159"/>
      <c r="J240" s="154"/>
      <c r="K240" s="160"/>
      <c r="L240" s="159"/>
      <c r="M240" s="159"/>
      <c r="N240" s="159"/>
      <c r="O240" s="150"/>
      <c r="P240" s="160"/>
    </row>
    <row r="241" spans="1:16" ht="15.75" customHeight="1">
      <c r="A241" s="148" t="str">
        <f>IF(ISBLANK(B241),"",IF(ISNA(VLOOKUP(B241,'HIDE JobTable'!A:B,2,FALSE)),"Not found",VLOOKUP(B241,'HIDE JobTable'!A:B,2,FALSE)))</f>
        <v/>
      </c>
      <c r="B241" s="161"/>
      <c r="C241" s="150"/>
      <c r="D241" s="150"/>
      <c r="E241" s="157"/>
      <c r="F241" s="152"/>
      <c r="G241" s="150"/>
      <c r="H241" s="158"/>
      <c r="I241" s="159"/>
      <c r="J241" s="154"/>
      <c r="K241" s="160"/>
      <c r="L241" s="159"/>
      <c r="M241" s="159"/>
      <c r="N241" s="159"/>
      <c r="O241" s="150"/>
      <c r="P241" s="160"/>
    </row>
    <row r="242" spans="1:16" ht="15.75" customHeight="1">
      <c r="A242" s="148" t="str">
        <f>IF(ISBLANK(B242),"",IF(ISNA(VLOOKUP(B242,'HIDE JobTable'!A:B,2,FALSE)),"Not found",VLOOKUP(B242,'HIDE JobTable'!A:B,2,FALSE)))</f>
        <v/>
      </c>
      <c r="B242" s="161"/>
      <c r="C242" s="150"/>
      <c r="D242" s="150"/>
      <c r="E242" s="157"/>
      <c r="F242" s="152"/>
      <c r="G242" s="150"/>
      <c r="H242" s="158"/>
      <c r="I242" s="159"/>
      <c r="J242" s="154"/>
      <c r="K242" s="160"/>
      <c r="L242" s="159"/>
      <c r="M242" s="159"/>
      <c r="N242" s="159"/>
      <c r="O242" s="150"/>
      <c r="P242" s="160"/>
    </row>
    <row r="243" spans="1:16" ht="15.75" customHeight="1">
      <c r="A243" s="148" t="str">
        <f>IF(ISBLANK(B243),"",IF(ISNA(VLOOKUP(B243,'HIDE JobTable'!A:B,2,FALSE)),"Not found",VLOOKUP(B243,'HIDE JobTable'!A:B,2,FALSE)))</f>
        <v/>
      </c>
      <c r="B243" s="161"/>
      <c r="C243" s="150"/>
      <c r="D243" s="150"/>
      <c r="E243" s="157"/>
      <c r="F243" s="152"/>
      <c r="G243" s="150"/>
      <c r="H243" s="158"/>
      <c r="I243" s="159"/>
      <c r="J243" s="154"/>
      <c r="K243" s="160"/>
      <c r="L243" s="159"/>
      <c r="M243" s="159"/>
      <c r="N243" s="159"/>
      <c r="O243" s="150"/>
      <c r="P243" s="160"/>
    </row>
    <row r="244" spans="1:16" ht="15.75" customHeight="1">
      <c r="A244" s="148" t="str">
        <f>IF(ISBLANK(B244),"",IF(ISNA(VLOOKUP(B244,'HIDE JobTable'!A:B,2,FALSE)),"Not found",VLOOKUP(B244,'HIDE JobTable'!A:B,2,FALSE)))</f>
        <v/>
      </c>
      <c r="B244" s="161"/>
      <c r="C244" s="150"/>
      <c r="D244" s="150"/>
      <c r="E244" s="157"/>
      <c r="F244" s="152"/>
      <c r="G244" s="150"/>
      <c r="H244" s="158"/>
      <c r="I244" s="159"/>
      <c r="J244" s="154"/>
      <c r="K244" s="160"/>
      <c r="L244" s="159"/>
      <c r="M244" s="159"/>
      <c r="N244" s="159"/>
      <c r="O244" s="150"/>
      <c r="P244" s="160"/>
    </row>
    <row r="245" spans="1:16" ht="15.75" customHeight="1">
      <c r="A245" s="148" t="str">
        <f>IF(ISBLANK(B245),"",IF(ISNA(VLOOKUP(B245,'HIDE JobTable'!A:B,2,FALSE)),"Not found",VLOOKUP(B245,'HIDE JobTable'!A:B,2,FALSE)))</f>
        <v/>
      </c>
      <c r="B245" s="161"/>
      <c r="C245" s="150"/>
      <c r="D245" s="150"/>
      <c r="E245" s="157"/>
      <c r="F245" s="152"/>
      <c r="G245" s="150"/>
      <c r="H245" s="158"/>
      <c r="I245" s="159"/>
      <c r="J245" s="154"/>
      <c r="K245" s="160"/>
      <c r="L245" s="159"/>
      <c r="M245" s="159"/>
      <c r="N245" s="159"/>
      <c r="O245" s="150"/>
      <c r="P245" s="160"/>
    </row>
    <row r="246" spans="1:16" ht="15.75" customHeight="1">
      <c r="A246" s="148" t="str">
        <f>IF(ISBLANK(B246),"",IF(ISNA(VLOOKUP(B246,'HIDE JobTable'!A:B,2,FALSE)),"Not found",VLOOKUP(B246,'HIDE JobTable'!A:B,2,FALSE)))</f>
        <v/>
      </c>
      <c r="B246" s="161"/>
      <c r="C246" s="150"/>
      <c r="D246" s="150"/>
      <c r="E246" s="157"/>
      <c r="F246" s="152"/>
      <c r="G246" s="150"/>
      <c r="H246" s="158"/>
      <c r="I246" s="159"/>
      <c r="J246" s="154"/>
      <c r="K246" s="160"/>
      <c r="L246" s="159"/>
      <c r="M246" s="159"/>
      <c r="N246" s="159"/>
      <c r="O246" s="150"/>
      <c r="P246" s="160"/>
    </row>
    <row r="247" spans="1:16" ht="15.75" customHeight="1">
      <c r="A247" s="148" t="str">
        <f>IF(ISBLANK(B247),"",IF(ISNA(VLOOKUP(B247,'HIDE JobTable'!A:B,2,FALSE)),"Not found",VLOOKUP(B247,'HIDE JobTable'!A:B,2,FALSE)))</f>
        <v/>
      </c>
      <c r="B247" s="161"/>
      <c r="C247" s="150"/>
      <c r="D247" s="150"/>
      <c r="E247" s="157"/>
      <c r="F247" s="152"/>
      <c r="G247" s="150"/>
      <c r="H247" s="158"/>
      <c r="I247" s="159"/>
      <c r="J247" s="154"/>
      <c r="K247" s="160"/>
      <c r="L247" s="159"/>
      <c r="M247" s="159"/>
      <c r="N247" s="159"/>
      <c r="O247" s="150"/>
      <c r="P247" s="160"/>
    </row>
    <row r="248" spans="1:16" ht="15.75" customHeight="1">
      <c r="A248" s="148" t="str">
        <f>IF(ISBLANK(B248),"",IF(ISNA(VLOOKUP(B248,'HIDE JobTable'!A:B,2,FALSE)),"Not found",VLOOKUP(B248,'HIDE JobTable'!A:B,2,FALSE)))</f>
        <v/>
      </c>
      <c r="B248" s="161"/>
      <c r="C248" s="150"/>
      <c r="D248" s="150"/>
      <c r="E248" s="157"/>
      <c r="F248" s="152"/>
      <c r="G248" s="150"/>
      <c r="H248" s="158"/>
      <c r="I248" s="159"/>
      <c r="J248" s="154"/>
      <c r="K248" s="160"/>
      <c r="L248" s="159"/>
      <c r="M248" s="159"/>
      <c r="N248" s="159"/>
      <c r="O248" s="150"/>
      <c r="P248" s="160"/>
    </row>
    <row r="249" spans="1:16" ht="15.75" customHeight="1">
      <c r="A249" s="148" t="str">
        <f>IF(ISBLANK(B249),"",IF(ISNA(VLOOKUP(B249,'HIDE JobTable'!A:B,2,FALSE)),"Not found",VLOOKUP(B249,'HIDE JobTable'!A:B,2,FALSE)))</f>
        <v/>
      </c>
      <c r="B249" s="161"/>
      <c r="C249" s="150"/>
      <c r="D249" s="150"/>
      <c r="E249" s="157"/>
      <c r="F249" s="152"/>
      <c r="G249" s="150"/>
      <c r="H249" s="158"/>
      <c r="I249" s="159"/>
      <c r="J249" s="154"/>
      <c r="K249" s="160"/>
      <c r="L249" s="159"/>
      <c r="M249" s="159"/>
      <c r="N249" s="159"/>
      <c r="O249" s="150"/>
      <c r="P249" s="160"/>
    </row>
    <row r="250" spans="1:16" ht="15.75" customHeight="1">
      <c r="A250" s="148" t="str">
        <f>IF(ISBLANK(B250),"",IF(ISNA(VLOOKUP(B250,'HIDE JobTable'!A:B,2,FALSE)),"Not found",VLOOKUP(B250,'HIDE JobTable'!A:B,2,FALSE)))</f>
        <v/>
      </c>
      <c r="B250" s="161"/>
      <c r="C250" s="150"/>
      <c r="D250" s="150"/>
      <c r="E250" s="157"/>
      <c r="F250" s="152"/>
      <c r="G250" s="150"/>
      <c r="H250" s="158"/>
      <c r="I250" s="159"/>
      <c r="J250" s="154"/>
      <c r="K250" s="160"/>
      <c r="L250" s="159"/>
      <c r="M250" s="159"/>
      <c r="N250" s="159"/>
      <c r="O250" s="150"/>
      <c r="P250" s="160"/>
    </row>
    <row r="251" spans="1:16" ht="15.75" customHeight="1">
      <c r="A251" s="148" t="str">
        <f>IF(ISBLANK(B251),"",IF(ISNA(VLOOKUP(B251,'HIDE JobTable'!A:B,2,FALSE)),"Not found",VLOOKUP(B251,'HIDE JobTable'!A:B,2,FALSE)))</f>
        <v/>
      </c>
      <c r="B251" s="161"/>
      <c r="C251" s="150"/>
      <c r="D251" s="150"/>
      <c r="E251" s="157"/>
      <c r="F251" s="152"/>
      <c r="G251" s="150"/>
      <c r="H251" s="158"/>
      <c r="I251" s="159"/>
      <c r="J251" s="154"/>
      <c r="K251" s="160"/>
      <c r="L251" s="159"/>
      <c r="M251" s="159"/>
      <c r="N251" s="159"/>
      <c r="O251" s="150"/>
      <c r="P251" s="160"/>
    </row>
    <row r="252" spans="1:16" ht="15.75" customHeight="1">
      <c r="A252" s="148" t="str">
        <f>IF(ISBLANK(B252),"",IF(ISNA(VLOOKUP(B252,'HIDE JobTable'!A:B,2,FALSE)),"Not found",VLOOKUP(B252,'HIDE JobTable'!A:B,2,FALSE)))</f>
        <v/>
      </c>
      <c r="B252" s="161"/>
      <c r="C252" s="150"/>
      <c r="D252" s="150"/>
      <c r="E252" s="157"/>
      <c r="F252" s="152"/>
      <c r="G252" s="150"/>
      <c r="H252" s="158"/>
      <c r="I252" s="159"/>
      <c r="J252" s="154"/>
      <c r="K252" s="160"/>
      <c r="L252" s="159"/>
      <c r="M252" s="159"/>
      <c r="N252" s="159"/>
      <c r="O252" s="150"/>
      <c r="P252" s="160"/>
    </row>
    <row r="253" spans="1:16" ht="15.75" customHeight="1">
      <c r="A253" s="148" t="str">
        <f>IF(ISBLANK(B253),"",IF(ISNA(VLOOKUP(B253,'HIDE JobTable'!A:B,2,FALSE)),"Not found",VLOOKUP(B253,'HIDE JobTable'!A:B,2,FALSE)))</f>
        <v/>
      </c>
      <c r="B253" s="161"/>
      <c r="C253" s="150"/>
      <c r="D253" s="150"/>
      <c r="E253" s="157"/>
      <c r="F253" s="152"/>
      <c r="G253" s="150"/>
      <c r="H253" s="158"/>
      <c r="I253" s="159"/>
      <c r="J253" s="154"/>
      <c r="K253" s="160"/>
      <c r="L253" s="159"/>
      <c r="M253" s="159"/>
      <c r="N253" s="159"/>
      <c r="O253" s="150"/>
      <c r="P253" s="160"/>
    </row>
    <row r="254" spans="1:16" ht="15.75" customHeight="1">
      <c r="A254" s="148" t="str">
        <f>IF(ISBLANK(B254),"",IF(ISNA(VLOOKUP(B254,'HIDE JobTable'!A:B,2,FALSE)),"Not found",VLOOKUP(B254,'HIDE JobTable'!A:B,2,FALSE)))</f>
        <v/>
      </c>
      <c r="B254" s="161"/>
      <c r="C254" s="150"/>
      <c r="D254" s="150"/>
      <c r="E254" s="157"/>
      <c r="F254" s="152"/>
      <c r="G254" s="150"/>
      <c r="H254" s="158"/>
      <c r="I254" s="159"/>
      <c r="J254" s="154"/>
      <c r="K254" s="160"/>
      <c r="L254" s="159"/>
      <c r="M254" s="159"/>
      <c r="N254" s="159"/>
      <c r="O254" s="150"/>
      <c r="P254" s="160"/>
    </row>
    <row r="255" spans="1:16" ht="15.75" customHeight="1">
      <c r="A255" s="148" t="str">
        <f>IF(ISBLANK(B255),"",IF(ISNA(VLOOKUP(B255,'HIDE JobTable'!A:B,2,FALSE)),"Not found",VLOOKUP(B255,'HIDE JobTable'!A:B,2,FALSE)))</f>
        <v/>
      </c>
      <c r="B255" s="161"/>
      <c r="C255" s="150"/>
      <c r="D255" s="150"/>
      <c r="E255" s="157"/>
      <c r="F255" s="152"/>
      <c r="G255" s="150"/>
      <c r="H255" s="158"/>
      <c r="I255" s="159"/>
      <c r="J255" s="154"/>
      <c r="K255" s="160"/>
      <c r="L255" s="159"/>
      <c r="M255" s="159"/>
      <c r="N255" s="159"/>
      <c r="O255" s="150"/>
      <c r="P255" s="160"/>
    </row>
    <row r="256" spans="1:16" ht="15.75" customHeight="1">
      <c r="A256" s="148" t="str">
        <f>IF(ISBLANK(B256),"",IF(ISNA(VLOOKUP(B256,'HIDE JobTable'!A:B,2,FALSE)),"Not found",VLOOKUP(B256,'HIDE JobTable'!A:B,2,FALSE)))</f>
        <v/>
      </c>
      <c r="B256" s="161"/>
      <c r="C256" s="150"/>
      <c r="D256" s="150"/>
      <c r="E256" s="157"/>
      <c r="F256" s="152"/>
      <c r="G256" s="150"/>
      <c r="H256" s="158"/>
      <c r="I256" s="159"/>
      <c r="J256" s="154"/>
      <c r="K256" s="160"/>
      <c r="L256" s="159"/>
      <c r="M256" s="159"/>
      <c r="N256" s="159"/>
      <c r="O256" s="150"/>
      <c r="P256" s="160"/>
    </row>
    <row r="257" spans="1:16" ht="15.75" customHeight="1">
      <c r="A257" s="148" t="str">
        <f>IF(ISBLANK(B257),"",IF(ISNA(VLOOKUP(B257,'HIDE JobTable'!A:B,2,FALSE)),"Not found",VLOOKUP(B257,'HIDE JobTable'!A:B,2,FALSE)))</f>
        <v/>
      </c>
      <c r="B257" s="161"/>
      <c r="C257" s="150"/>
      <c r="D257" s="150"/>
      <c r="E257" s="157"/>
      <c r="F257" s="152"/>
      <c r="G257" s="150"/>
      <c r="H257" s="158"/>
      <c r="I257" s="159"/>
      <c r="J257" s="154"/>
      <c r="K257" s="160"/>
      <c r="L257" s="159"/>
      <c r="M257" s="159"/>
      <c r="N257" s="159"/>
      <c r="O257" s="150"/>
      <c r="P257" s="160"/>
    </row>
    <row r="258" spans="1:16" ht="15.75" customHeight="1">
      <c r="A258" s="148" t="str">
        <f>IF(ISBLANK(B258),"",IF(ISNA(VLOOKUP(B258,'HIDE JobTable'!A:B,2,FALSE)),"Not found",VLOOKUP(B258,'HIDE JobTable'!A:B,2,FALSE)))</f>
        <v/>
      </c>
      <c r="B258" s="161"/>
      <c r="C258" s="150"/>
      <c r="D258" s="150"/>
      <c r="E258" s="157"/>
      <c r="F258" s="152"/>
      <c r="G258" s="150"/>
      <c r="H258" s="158"/>
      <c r="I258" s="159"/>
      <c r="J258" s="154"/>
      <c r="K258" s="160"/>
      <c r="L258" s="159"/>
      <c r="M258" s="159"/>
      <c r="N258" s="159"/>
      <c r="O258" s="150"/>
      <c r="P258" s="160"/>
    </row>
    <row r="259" spans="1:16" ht="15.75" customHeight="1">
      <c r="A259" s="148" t="str">
        <f>IF(ISBLANK(B259),"",IF(ISNA(VLOOKUP(B259,'HIDE JobTable'!A:B,2,FALSE)),"Not found",VLOOKUP(B259,'HIDE JobTable'!A:B,2,FALSE)))</f>
        <v/>
      </c>
      <c r="B259" s="161"/>
      <c r="C259" s="150"/>
      <c r="D259" s="150"/>
      <c r="E259" s="157"/>
      <c r="F259" s="152"/>
      <c r="G259" s="150"/>
      <c r="H259" s="158"/>
      <c r="I259" s="159"/>
      <c r="J259" s="154"/>
      <c r="K259" s="160"/>
      <c r="L259" s="159"/>
      <c r="M259" s="159"/>
      <c r="N259" s="159"/>
      <c r="O259" s="150"/>
      <c r="P259" s="160"/>
    </row>
    <row r="260" spans="1:16" ht="15.75" customHeight="1">
      <c r="A260" s="148" t="str">
        <f>IF(ISBLANK(B260),"",IF(ISNA(VLOOKUP(B260,'HIDE JobTable'!A:B,2,FALSE)),"Not found",VLOOKUP(B260,'HIDE JobTable'!A:B,2,FALSE)))</f>
        <v/>
      </c>
      <c r="B260" s="161"/>
      <c r="C260" s="150"/>
      <c r="D260" s="150"/>
      <c r="E260" s="157"/>
      <c r="F260" s="152"/>
      <c r="G260" s="150"/>
      <c r="H260" s="158"/>
      <c r="I260" s="159"/>
      <c r="J260" s="154"/>
      <c r="K260" s="160"/>
      <c r="L260" s="159"/>
      <c r="M260" s="159"/>
      <c r="N260" s="159"/>
      <c r="O260" s="150"/>
      <c r="P260" s="160"/>
    </row>
    <row r="261" spans="1:16" ht="15.75" customHeight="1">
      <c r="A261" s="148" t="str">
        <f>IF(ISBLANK(B261),"",IF(ISNA(VLOOKUP(B261,'HIDE JobTable'!A:B,2,FALSE)),"Not found",VLOOKUP(B261,'HIDE JobTable'!A:B,2,FALSE)))</f>
        <v/>
      </c>
      <c r="B261" s="161"/>
      <c r="C261" s="150"/>
      <c r="D261" s="150"/>
      <c r="E261" s="157"/>
      <c r="F261" s="152"/>
      <c r="G261" s="150"/>
      <c r="H261" s="158"/>
      <c r="I261" s="159"/>
      <c r="J261" s="154"/>
      <c r="K261" s="160"/>
      <c r="L261" s="159"/>
      <c r="M261" s="159"/>
      <c r="N261" s="159"/>
      <c r="O261" s="150"/>
      <c r="P261" s="160"/>
    </row>
    <row r="262" spans="1:16" ht="15.75" customHeight="1">
      <c r="A262" s="148" t="str">
        <f>IF(ISBLANK(B262),"",IF(ISNA(VLOOKUP(B262,'HIDE JobTable'!A:B,2,FALSE)),"Not found",VLOOKUP(B262,'HIDE JobTable'!A:B,2,FALSE)))</f>
        <v/>
      </c>
      <c r="B262" s="161"/>
      <c r="C262" s="150"/>
      <c r="D262" s="150"/>
      <c r="E262" s="157"/>
      <c r="F262" s="152"/>
      <c r="G262" s="150"/>
      <c r="H262" s="158"/>
      <c r="I262" s="159"/>
      <c r="J262" s="154"/>
      <c r="K262" s="160"/>
      <c r="L262" s="159"/>
      <c r="M262" s="159"/>
      <c r="N262" s="159"/>
      <c r="O262" s="150"/>
      <c r="P262" s="160"/>
    </row>
    <row r="263" spans="1:16" ht="15.75" customHeight="1">
      <c r="A263" s="148" t="str">
        <f>IF(ISBLANK(B263),"",IF(ISNA(VLOOKUP(B263,'HIDE JobTable'!A:B,2,FALSE)),"Not found",VLOOKUP(B263,'HIDE JobTable'!A:B,2,FALSE)))</f>
        <v/>
      </c>
      <c r="B263" s="161"/>
      <c r="C263" s="150"/>
      <c r="D263" s="150"/>
      <c r="E263" s="157"/>
      <c r="F263" s="152"/>
      <c r="G263" s="150"/>
      <c r="H263" s="158"/>
      <c r="I263" s="159"/>
      <c r="J263" s="154"/>
      <c r="K263" s="160"/>
      <c r="L263" s="159"/>
      <c r="M263" s="159"/>
      <c r="N263" s="159"/>
      <c r="O263" s="150"/>
      <c r="P263" s="160"/>
    </row>
    <row r="264" spans="1:16" ht="15.75" customHeight="1">
      <c r="A264" s="148" t="str">
        <f>IF(ISBLANK(B264),"",IF(ISNA(VLOOKUP(B264,'HIDE JobTable'!A:B,2,FALSE)),"Not found",VLOOKUP(B264,'HIDE JobTable'!A:B,2,FALSE)))</f>
        <v/>
      </c>
      <c r="B264" s="161"/>
      <c r="C264" s="150"/>
      <c r="D264" s="150"/>
      <c r="E264" s="157"/>
      <c r="F264" s="152"/>
      <c r="G264" s="150"/>
      <c r="H264" s="158"/>
      <c r="I264" s="159"/>
      <c r="J264" s="154"/>
      <c r="K264" s="160"/>
      <c r="L264" s="159"/>
      <c r="M264" s="159"/>
      <c r="N264" s="159"/>
      <c r="O264" s="150"/>
      <c r="P264" s="160"/>
    </row>
    <row r="265" spans="1:16" ht="15.75" customHeight="1">
      <c r="A265" s="148" t="str">
        <f>IF(ISBLANK(B265),"",IF(ISNA(VLOOKUP(B265,'HIDE JobTable'!A:B,2,FALSE)),"Not found",VLOOKUP(B265,'HIDE JobTable'!A:B,2,FALSE)))</f>
        <v/>
      </c>
      <c r="B265" s="161"/>
      <c r="C265" s="150"/>
      <c r="D265" s="150"/>
      <c r="E265" s="157"/>
      <c r="F265" s="152"/>
      <c r="G265" s="150"/>
      <c r="H265" s="158"/>
      <c r="I265" s="159"/>
      <c r="J265" s="154"/>
      <c r="K265" s="160"/>
      <c r="L265" s="159"/>
      <c r="M265" s="159"/>
      <c r="N265" s="159"/>
      <c r="O265" s="150"/>
      <c r="P265" s="160"/>
    </row>
    <row r="266" spans="1:16" ht="15.75" customHeight="1">
      <c r="A266" s="148" t="str">
        <f>IF(ISBLANK(B266),"",IF(ISNA(VLOOKUP(B266,'HIDE JobTable'!A:B,2,FALSE)),"Not found",VLOOKUP(B266,'HIDE JobTable'!A:B,2,FALSE)))</f>
        <v/>
      </c>
      <c r="B266" s="161"/>
      <c r="C266" s="150"/>
      <c r="D266" s="150"/>
      <c r="E266" s="157"/>
      <c r="F266" s="152"/>
      <c r="G266" s="150"/>
      <c r="H266" s="158"/>
      <c r="I266" s="159"/>
      <c r="J266" s="154"/>
      <c r="K266" s="160"/>
      <c r="L266" s="159"/>
      <c r="M266" s="159"/>
      <c r="N266" s="159"/>
      <c r="O266" s="150"/>
      <c r="P266" s="160"/>
    </row>
    <row r="267" spans="1:16" ht="15.75" customHeight="1">
      <c r="A267" s="148" t="str">
        <f>IF(ISBLANK(B267),"",IF(ISNA(VLOOKUP(B267,'HIDE JobTable'!A:B,2,FALSE)),"Not found",VLOOKUP(B267,'HIDE JobTable'!A:B,2,FALSE)))</f>
        <v/>
      </c>
      <c r="B267" s="161"/>
      <c r="C267" s="150"/>
      <c r="D267" s="150"/>
      <c r="E267" s="157"/>
      <c r="F267" s="152"/>
      <c r="G267" s="150"/>
      <c r="H267" s="158"/>
      <c r="I267" s="159"/>
      <c r="J267" s="154"/>
      <c r="K267" s="160"/>
      <c r="L267" s="159"/>
      <c r="M267" s="159"/>
      <c r="N267" s="159"/>
      <c r="O267" s="150"/>
      <c r="P267" s="160"/>
    </row>
    <row r="268" spans="1:16" ht="15.75" customHeight="1">
      <c r="A268" s="148" t="str">
        <f>IF(ISBLANK(B268),"",IF(ISNA(VLOOKUP(B268,'HIDE JobTable'!A:B,2,FALSE)),"Not found",VLOOKUP(B268,'HIDE JobTable'!A:B,2,FALSE)))</f>
        <v/>
      </c>
      <c r="B268" s="161"/>
      <c r="C268" s="150"/>
      <c r="D268" s="150"/>
      <c r="E268" s="157"/>
      <c r="F268" s="152"/>
      <c r="G268" s="150"/>
      <c r="H268" s="158"/>
      <c r="I268" s="159"/>
      <c r="J268" s="154"/>
      <c r="K268" s="160"/>
      <c r="L268" s="159"/>
      <c r="M268" s="159"/>
      <c r="N268" s="159"/>
      <c r="O268" s="150"/>
      <c r="P268" s="160"/>
    </row>
    <row r="269" spans="1:16" ht="15.75" customHeight="1">
      <c r="A269" s="148" t="str">
        <f>IF(ISBLANK(B269),"",IF(ISNA(VLOOKUP(B269,'HIDE JobTable'!A:B,2,FALSE)),"Not found",VLOOKUP(B269,'HIDE JobTable'!A:B,2,FALSE)))</f>
        <v/>
      </c>
      <c r="B269" s="161"/>
      <c r="C269" s="150"/>
      <c r="D269" s="150"/>
      <c r="E269" s="157"/>
      <c r="F269" s="152"/>
      <c r="G269" s="150"/>
      <c r="H269" s="158"/>
      <c r="I269" s="159"/>
      <c r="J269" s="154"/>
      <c r="K269" s="160"/>
      <c r="L269" s="159"/>
      <c r="M269" s="159"/>
      <c r="N269" s="159"/>
      <c r="O269" s="150"/>
      <c r="P269" s="160"/>
    </row>
    <row r="270" spans="1:16" ht="15.75" customHeight="1">
      <c r="A270" s="148" t="str">
        <f>IF(ISBLANK(B270),"",IF(ISNA(VLOOKUP(B270,'HIDE JobTable'!A:B,2,FALSE)),"Not found",VLOOKUP(B270,'HIDE JobTable'!A:B,2,FALSE)))</f>
        <v/>
      </c>
      <c r="B270" s="161"/>
      <c r="C270" s="150"/>
      <c r="D270" s="150"/>
      <c r="E270" s="157"/>
      <c r="F270" s="152"/>
      <c r="G270" s="150"/>
      <c r="H270" s="158"/>
      <c r="I270" s="159"/>
      <c r="J270" s="154"/>
      <c r="K270" s="160"/>
      <c r="L270" s="159"/>
      <c r="M270" s="159"/>
      <c r="N270" s="159"/>
      <c r="O270" s="150"/>
      <c r="P270" s="160"/>
    </row>
    <row r="271" spans="1:16" ht="15.75" customHeight="1">
      <c r="A271" s="148" t="str">
        <f>IF(ISBLANK(B271),"",IF(ISNA(VLOOKUP(B271,'HIDE JobTable'!A:B,2,FALSE)),"Not found",VLOOKUP(B271,'HIDE JobTable'!A:B,2,FALSE)))</f>
        <v/>
      </c>
      <c r="B271" s="161"/>
      <c r="C271" s="150"/>
      <c r="D271" s="150"/>
      <c r="E271" s="157"/>
      <c r="F271" s="152"/>
      <c r="G271" s="150"/>
      <c r="H271" s="158"/>
      <c r="I271" s="159"/>
      <c r="J271" s="154"/>
      <c r="K271" s="160"/>
      <c r="L271" s="159"/>
      <c r="M271" s="159"/>
      <c r="N271" s="159"/>
      <c r="O271" s="150"/>
      <c r="P271" s="160"/>
    </row>
    <row r="272" spans="1:16" ht="15.75" customHeight="1">
      <c r="A272" s="148" t="str">
        <f>IF(ISBLANK(B272),"",IF(ISNA(VLOOKUP(B272,'HIDE JobTable'!A:B,2,FALSE)),"Not found",VLOOKUP(B272,'HIDE JobTable'!A:B,2,FALSE)))</f>
        <v/>
      </c>
      <c r="B272" s="161"/>
      <c r="C272" s="150"/>
      <c r="D272" s="150"/>
      <c r="E272" s="157"/>
      <c r="F272" s="152"/>
      <c r="G272" s="150"/>
      <c r="H272" s="158"/>
      <c r="I272" s="159"/>
      <c r="J272" s="154"/>
      <c r="K272" s="160"/>
      <c r="L272" s="159"/>
      <c r="M272" s="159"/>
      <c r="N272" s="159"/>
      <c r="O272" s="150"/>
      <c r="P272" s="160"/>
    </row>
    <row r="273" spans="1:16" ht="15.75" customHeight="1">
      <c r="A273" s="148" t="str">
        <f>IF(ISBLANK(B273),"",IF(ISNA(VLOOKUP(B273,'HIDE JobTable'!A:B,2,FALSE)),"Not found",VLOOKUP(B273,'HIDE JobTable'!A:B,2,FALSE)))</f>
        <v/>
      </c>
      <c r="B273" s="161"/>
      <c r="C273" s="150"/>
      <c r="D273" s="150"/>
      <c r="E273" s="157"/>
      <c r="F273" s="152"/>
      <c r="G273" s="150"/>
      <c r="H273" s="158"/>
      <c r="I273" s="159"/>
      <c r="J273" s="154"/>
      <c r="K273" s="160"/>
      <c r="L273" s="159"/>
      <c r="M273" s="159"/>
      <c r="N273" s="159"/>
      <c r="O273" s="150"/>
      <c r="P273" s="160"/>
    </row>
    <row r="274" spans="1:16" ht="15.75" customHeight="1">
      <c r="A274" s="148" t="str">
        <f>IF(ISBLANK(B274),"",IF(ISNA(VLOOKUP(B274,'HIDE JobTable'!A:B,2,FALSE)),"Not found",VLOOKUP(B274,'HIDE JobTable'!A:B,2,FALSE)))</f>
        <v/>
      </c>
      <c r="B274" s="161"/>
      <c r="C274" s="150"/>
      <c r="D274" s="150"/>
      <c r="E274" s="157"/>
      <c r="F274" s="152"/>
      <c r="G274" s="150"/>
      <c r="H274" s="158"/>
      <c r="I274" s="159"/>
      <c r="J274" s="154"/>
      <c r="K274" s="160"/>
      <c r="L274" s="159"/>
      <c r="M274" s="159"/>
      <c r="N274" s="159"/>
      <c r="O274" s="150"/>
      <c r="P274" s="160"/>
    </row>
    <row r="275" spans="1:16" ht="15.75" customHeight="1">
      <c r="A275" s="148" t="str">
        <f>IF(ISBLANK(B275),"",IF(ISNA(VLOOKUP(B275,'HIDE JobTable'!A:B,2,FALSE)),"Not found",VLOOKUP(B275,'HIDE JobTable'!A:B,2,FALSE)))</f>
        <v/>
      </c>
      <c r="B275" s="161"/>
      <c r="C275" s="150"/>
      <c r="D275" s="150"/>
      <c r="E275" s="157"/>
      <c r="F275" s="152"/>
      <c r="G275" s="150"/>
      <c r="H275" s="158"/>
      <c r="I275" s="159"/>
      <c r="J275" s="154"/>
      <c r="K275" s="160"/>
      <c r="L275" s="159"/>
      <c r="M275" s="159"/>
      <c r="N275" s="159"/>
      <c r="O275" s="150"/>
      <c r="P275" s="160"/>
    </row>
    <row r="276" spans="1:16" ht="15.75" customHeight="1">
      <c r="A276" s="148" t="str">
        <f>IF(ISBLANK(B276),"",IF(ISNA(VLOOKUP(B276,'HIDE JobTable'!A:B,2,FALSE)),"Not found",VLOOKUP(B276,'HIDE JobTable'!A:B,2,FALSE)))</f>
        <v/>
      </c>
      <c r="B276" s="161"/>
      <c r="C276" s="150"/>
      <c r="D276" s="150"/>
      <c r="E276" s="157"/>
      <c r="F276" s="152"/>
      <c r="G276" s="150"/>
      <c r="H276" s="158"/>
      <c r="I276" s="159"/>
      <c r="J276" s="154"/>
      <c r="K276" s="160"/>
      <c r="L276" s="159"/>
      <c r="M276" s="159"/>
      <c r="N276" s="159"/>
      <c r="O276" s="150"/>
      <c r="P276" s="160"/>
    </row>
    <row r="277" spans="1:16" ht="15.75" customHeight="1">
      <c r="A277" s="148" t="str">
        <f>IF(ISBLANK(B277),"",IF(ISNA(VLOOKUP(B277,'HIDE JobTable'!A:B,2,FALSE)),"Not found",VLOOKUP(B277,'HIDE JobTable'!A:B,2,FALSE)))</f>
        <v/>
      </c>
      <c r="B277" s="161"/>
      <c r="C277" s="150"/>
      <c r="D277" s="150"/>
      <c r="E277" s="157"/>
      <c r="F277" s="152"/>
      <c r="G277" s="150"/>
      <c r="H277" s="158"/>
      <c r="I277" s="159"/>
      <c r="J277" s="154"/>
      <c r="K277" s="160"/>
      <c r="L277" s="159"/>
      <c r="M277" s="159"/>
      <c r="N277" s="159"/>
      <c r="O277" s="150"/>
      <c r="P277" s="160"/>
    </row>
    <row r="278" spans="1:16" ht="15.75" customHeight="1">
      <c r="A278" s="148" t="str">
        <f>IF(ISBLANK(B278),"",IF(ISNA(VLOOKUP(B278,'HIDE JobTable'!A:B,2,FALSE)),"Not found",VLOOKUP(B278,'HIDE JobTable'!A:B,2,FALSE)))</f>
        <v/>
      </c>
      <c r="B278" s="161"/>
      <c r="C278" s="150"/>
      <c r="D278" s="150"/>
      <c r="E278" s="157"/>
      <c r="F278" s="152"/>
      <c r="G278" s="150"/>
      <c r="H278" s="158"/>
      <c r="I278" s="159"/>
      <c r="J278" s="154"/>
      <c r="K278" s="160"/>
      <c r="L278" s="159"/>
      <c r="M278" s="159"/>
      <c r="N278" s="159"/>
      <c r="O278" s="150"/>
      <c r="P278" s="160"/>
    </row>
    <row r="279" spans="1:16" ht="15.75" customHeight="1">
      <c r="A279" s="148" t="str">
        <f>IF(ISBLANK(B279),"",IF(ISNA(VLOOKUP(B279,'HIDE JobTable'!A:B,2,FALSE)),"Not found",VLOOKUP(B279,'HIDE JobTable'!A:B,2,FALSE)))</f>
        <v/>
      </c>
      <c r="B279" s="161"/>
      <c r="C279" s="150"/>
      <c r="D279" s="150"/>
      <c r="E279" s="157"/>
      <c r="F279" s="152"/>
      <c r="G279" s="150"/>
      <c r="H279" s="158"/>
      <c r="I279" s="159"/>
      <c r="J279" s="154"/>
      <c r="K279" s="160"/>
      <c r="L279" s="159"/>
      <c r="M279" s="159"/>
      <c r="N279" s="159"/>
      <c r="O279" s="150"/>
      <c r="P279" s="160"/>
    </row>
    <row r="280" spans="1:16" ht="15.75" customHeight="1">
      <c r="A280" s="148" t="str">
        <f>IF(ISBLANK(B280),"",IF(ISNA(VLOOKUP(B280,'HIDE JobTable'!A:B,2,FALSE)),"Not found",VLOOKUP(B280,'HIDE JobTable'!A:B,2,FALSE)))</f>
        <v/>
      </c>
      <c r="B280" s="161"/>
      <c r="C280" s="150"/>
      <c r="D280" s="150"/>
      <c r="E280" s="157"/>
      <c r="F280" s="152"/>
      <c r="G280" s="150"/>
      <c r="H280" s="158"/>
      <c r="I280" s="159"/>
      <c r="J280" s="154"/>
      <c r="K280" s="160"/>
      <c r="L280" s="159"/>
      <c r="M280" s="159"/>
      <c r="N280" s="159"/>
      <c r="O280" s="150"/>
      <c r="P280" s="160"/>
    </row>
    <row r="281" spans="1:16" ht="15.75" customHeight="1">
      <c r="A281" s="148" t="str">
        <f>IF(ISBLANK(B281),"",IF(ISNA(VLOOKUP(B281,'HIDE JobTable'!A:B,2,FALSE)),"Not found",VLOOKUP(B281,'HIDE JobTable'!A:B,2,FALSE)))</f>
        <v/>
      </c>
      <c r="B281" s="161"/>
      <c r="C281" s="150"/>
      <c r="D281" s="150"/>
      <c r="E281" s="157"/>
      <c r="F281" s="152"/>
      <c r="G281" s="150"/>
      <c r="H281" s="158"/>
      <c r="I281" s="159"/>
      <c r="J281" s="154"/>
      <c r="K281" s="160"/>
      <c r="L281" s="159"/>
      <c r="M281" s="159"/>
      <c r="N281" s="159"/>
      <c r="O281" s="150"/>
      <c r="P281" s="160"/>
    </row>
    <row r="282" spans="1:16" ht="15.75" customHeight="1">
      <c r="A282" s="148" t="str">
        <f>IF(ISBLANK(B282),"",IF(ISNA(VLOOKUP(B282,'HIDE JobTable'!A:B,2,FALSE)),"Not found",VLOOKUP(B282,'HIDE JobTable'!A:B,2,FALSE)))</f>
        <v/>
      </c>
      <c r="B282" s="161"/>
      <c r="C282" s="150"/>
      <c r="D282" s="150"/>
      <c r="E282" s="157"/>
      <c r="F282" s="152"/>
      <c r="G282" s="150"/>
      <c r="H282" s="158"/>
      <c r="I282" s="159"/>
      <c r="J282" s="154"/>
      <c r="K282" s="160"/>
      <c r="L282" s="159"/>
      <c r="M282" s="159"/>
      <c r="N282" s="159"/>
      <c r="O282" s="150"/>
      <c r="P282" s="160"/>
    </row>
    <row r="283" spans="1:16" ht="15.75" customHeight="1">
      <c r="A283" s="148" t="str">
        <f>IF(ISBLANK(B283),"",IF(ISNA(VLOOKUP(B283,'HIDE JobTable'!A:B,2,FALSE)),"Not found",VLOOKUP(B283,'HIDE JobTable'!A:B,2,FALSE)))</f>
        <v/>
      </c>
      <c r="B283" s="161"/>
      <c r="C283" s="150"/>
      <c r="D283" s="150"/>
      <c r="E283" s="157"/>
      <c r="F283" s="152"/>
      <c r="G283" s="150"/>
      <c r="H283" s="158"/>
      <c r="I283" s="159"/>
      <c r="J283" s="154"/>
      <c r="K283" s="160"/>
      <c r="L283" s="159"/>
      <c r="M283" s="159"/>
      <c r="N283" s="159"/>
      <c r="O283" s="150"/>
      <c r="P283" s="160"/>
    </row>
    <row r="284" spans="1:16" ht="15.75" customHeight="1">
      <c r="A284" s="148" t="str">
        <f>IF(ISBLANK(B284),"",IF(ISNA(VLOOKUP(B284,'HIDE JobTable'!A:B,2,FALSE)),"Not found",VLOOKUP(B284,'HIDE JobTable'!A:B,2,FALSE)))</f>
        <v/>
      </c>
      <c r="B284" s="161"/>
      <c r="C284" s="150"/>
      <c r="D284" s="150"/>
      <c r="E284" s="157"/>
      <c r="F284" s="152"/>
      <c r="G284" s="150"/>
      <c r="H284" s="158"/>
      <c r="I284" s="159"/>
      <c r="J284" s="154"/>
      <c r="K284" s="160"/>
      <c r="L284" s="159"/>
      <c r="M284" s="159"/>
      <c r="N284" s="159"/>
      <c r="O284" s="150"/>
      <c r="P284" s="160"/>
    </row>
    <row r="285" spans="1:16" ht="15.75" customHeight="1">
      <c r="A285" s="148" t="str">
        <f>IF(ISBLANK(B285),"",IF(ISNA(VLOOKUP(B285,'HIDE JobTable'!A:B,2,FALSE)),"Not found",VLOOKUP(B285,'HIDE JobTable'!A:B,2,FALSE)))</f>
        <v/>
      </c>
      <c r="B285" s="161"/>
      <c r="C285" s="150"/>
      <c r="D285" s="150"/>
      <c r="E285" s="157"/>
      <c r="F285" s="152"/>
      <c r="G285" s="150"/>
      <c r="H285" s="158"/>
      <c r="I285" s="159"/>
      <c r="J285" s="154"/>
      <c r="K285" s="160"/>
      <c r="L285" s="159"/>
      <c r="M285" s="159"/>
      <c r="N285" s="159"/>
      <c r="O285" s="150"/>
      <c r="P285" s="160"/>
    </row>
    <row r="286" spans="1:16" ht="15.75" customHeight="1">
      <c r="A286" s="148" t="str">
        <f>IF(ISBLANK(B286),"",IF(ISNA(VLOOKUP(B286,'HIDE JobTable'!A:B,2,FALSE)),"Not found",VLOOKUP(B286,'HIDE JobTable'!A:B,2,FALSE)))</f>
        <v/>
      </c>
      <c r="B286" s="161"/>
      <c r="C286" s="150"/>
      <c r="D286" s="150"/>
      <c r="E286" s="157"/>
      <c r="F286" s="152"/>
      <c r="G286" s="150"/>
      <c r="H286" s="158"/>
      <c r="I286" s="159"/>
      <c r="J286" s="154"/>
      <c r="K286" s="160"/>
      <c r="L286" s="159"/>
      <c r="M286" s="159"/>
      <c r="N286" s="159"/>
      <c r="O286" s="150"/>
      <c r="P286" s="160"/>
    </row>
    <row r="287" spans="1:16" ht="15.75" customHeight="1">
      <c r="A287" s="148" t="str">
        <f>IF(ISBLANK(B287),"",IF(ISNA(VLOOKUP(B287,'HIDE JobTable'!A:B,2,FALSE)),"Not found",VLOOKUP(B287,'HIDE JobTable'!A:B,2,FALSE)))</f>
        <v/>
      </c>
      <c r="B287" s="161"/>
      <c r="C287" s="150"/>
      <c r="D287" s="150"/>
      <c r="E287" s="157"/>
      <c r="F287" s="152"/>
      <c r="G287" s="150"/>
      <c r="H287" s="158"/>
      <c r="I287" s="159"/>
      <c r="J287" s="154"/>
      <c r="K287" s="160"/>
      <c r="L287" s="159"/>
      <c r="M287" s="159"/>
      <c r="N287" s="159"/>
      <c r="O287" s="150"/>
      <c r="P287" s="160"/>
    </row>
    <row r="288" spans="1:16" ht="15.75" customHeight="1">
      <c r="A288" s="148" t="str">
        <f>IF(ISBLANK(B288),"",IF(ISNA(VLOOKUP(B288,'HIDE JobTable'!A:B,2,FALSE)),"Not found",VLOOKUP(B288,'HIDE JobTable'!A:B,2,FALSE)))</f>
        <v/>
      </c>
      <c r="B288" s="161"/>
      <c r="C288" s="150"/>
      <c r="D288" s="150"/>
      <c r="E288" s="157"/>
      <c r="F288" s="152"/>
      <c r="G288" s="150"/>
      <c r="H288" s="158"/>
      <c r="I288" s="159"/>
      <c r="J288" s="154"/>
      <c r="K288" s="160"/>
      <c r="L288" s="159"/>
      <c r="M288" s="159"/>
      <c r="N288" s="159"/>
      <c r="O288" s="150"/>
      <c r="P288" s="160"/>
    </row>
    <row r="289" spans="1:16" ht="15.75" customHeight="1">
      <c r="A289" s="148" t="str">
        <f>IF(ISBLANK(B289),"",IF(ISNA(VLOOKUP(B289,'HIDE JobTable'!A:B,2,FALSE)),"Not found",VLOOKUP(B289,'HIDE JobTable'!A:B,2,FALSE)))</f>
        <v/>
      </c>
      <c r="B289" s="161"/>
      <c r="C289" s="150"/>
      <c r="D289" s="150"/>
      <c r="E289" s="157"/>
      <c r="F289" s="152"/>
      <c r="G289" s="150"/>
      <c r="H289" s="158"/>
      <c r="I289" s="159"/>
      <c r="J289" s="154"/>
      <c r="K289" s="160"/>
      <c r="L289" s="159"/>
      <c r="M289" s="159"/>
      <c r="N289" s="159"/>
      <c r="O289" s="150"/>
      <c r="P289" s="160"/>
    </row>
    <row r="290" spans="1:16" ht="15.75" customHeight="1">
      <c r="A290" s="148" t="str">
        <f>IF(ISBLANK(B290),"",IF(ISNA(VLOOKUP(B290,'HIDE JobTable'!A:B,2,FALSE)),"Not found",VLOOKUP(B290,'HIDE JobTable'!A:B,2,FALSE)))</f>
        <v/>
      </c>
      <c r="B290" s="161"/>
      <c r="C290" s="150"/>
      <c r="D290" s="150"/>
      <c r="E290" s="157"/>
      <c r="F290" s="152"/>
      <c r="G290" s="150"/>
      <c r="H290" s="158"/>
      <c r="I290" s="159"/>
      <c r="J290" s="154"/>
      <c r="K290" s="160"/>
      <c r="L290" s="159"/>
      <c r="M290" s="159"/>
      <c r="N290" s="159"/>
      <c r="O290" s="150"/>
      <c r="P290" s="160"/>
    </row>
    <row r="291" spans="1:16" ht="15.75" customHeight="1">
      <c r="A291" s="148" t="str">
        <f>IF(ISBLANK(B291),"",IF(ISNA(VLOOKUP(B291,'HIDE JobTable'!A:B,2,FALSE)),"Not found",VLOOKUP(B291,'HIDE JobTable'!A:B,2,FALSE)))</f>
        <v/>
      </c>
      <c r="B291" s="161"/>
      <c r="C291" s="150"/>
      <c r="D291" s="150"/>
      <c r="E291" s="157"/>
      <c r="F291" s="152"/>
      <c r="G291" s="150"/>
      <c r="H291" s="158"/>
      <c r="I291" s="159"/>
      <c r="J291" s="154"/>
      <c r="K291" s="160"/>
      <c r="L291" s="159"/>
      <c r="M291" s="159"/>
      <c r="N291" s="159"/>
      <c r="O291" s="150"/>
      <c r="P291" s="160"/>
    </row>
    <row r="292" spans="1:16" ht="15.75" customHeight="1">
      <c r="A292" s="148" t="str">
        <f>IF(ISBLANK(B292),"",IF(ISNA(VLOOKUP(B292,'HIDE JobTable'!A:B,2,FALSE)),"Not found",VLOOKUP(B292,'HIDE JobTable'!A:B,2,FALSE)))</f>
        <v/>
      </c>
      <c r="B292" s="161"/>
      <c r="C292" s="150"/>
      <c r="D292" s="150"/>
      <c r="E292" s="157"/>
      <c r="F292" s="152"/>
      <c r="G292" s="150"/>
      <c r="H292" s="158"/>
      <c r="I292" s="159"/>
      <c r="J292" s="154"/>
      <c r="K292" s="160"/>
      <c r="L292" s="159"/>
      <c r="M292" s="159"/>
      <c r="N292" s="159"/>
      <c r="O292" s="150"/>
      <c r="P292" s="160"/>
    </row>
    <row r="293" spans="1:16" ht="15.75" customHeight="1">
      <c r="A293" s="148" t="str">
        <f>IF(ISBLANK(B293),"",IF(ISNA(VLOOKUP(B293,'HIDE JobTable'!A:B,2,FALSE)),"Not found",VLOOKUP(B293,'HIDE JobTable'!A:B,2,FALSE)))</f>
        <v/>
      </c>
      <c r="B293" s="161"/>
      <c r="C293" s="150"/>
      <c r="D293" s="150"/>
      <c r="E293" s="157"/>
      <c r="F293" s="152"/>
      <c r="G293" s="150"/>
      <c r="H293" s="158"/>
      <c r="I293" s="159"/>
      <c r="J293" s="154"/>
      <c r="K293" s="160"/>
      <c r="L293" s="159"/>
      <c r="M293" s="159"/>
      <c r="N293" s="159"/>
      <c r="O293" s="150"/>
      <c r="P293" s="160"/>
    </row>
    <row r="294" spans="1:16" ht="15.75" customHeight="1">
      <c r="A294" s="148" t="str">
        <f>IF(ISBLANK(B294),"",IF(ISNA(VLOOKUP(B294,'HIDE JobTable'!A:B,2,FALSE)),"Not found",VLOOKUP(B294,'HIDE JobTable'!A:B,2,FALSE)))</f>
        <v/>
      </c>
      <c r="B294" s="161"/>
      <c r="C294" s="150"/>
      <c r="D294" s="150"/>
      <c r="E294" s="157"/>
      <c r="F294" s="152"/>
      <c r="G294" s="150"/>
      <c r="H294" s="158"/>
      <c r="I294" s="159"/>
      <c r="J294" s="154"/>
      <c r="K294" s="160"/>
      <c r="L294" s="159"/>
      <c r="M294" s="159"/>
      <c r="N294" s="159"/>
      <c r="O294" s="150"/>
      <c r="P294" s="160"/>
    </row>
    <row r="295" spans="1:16" ht="15.75" customHeight="1">
      <c r="A295" s="148" t="str">
        <f>IF(ISBLANK(B295),"",IF(ISNA(VLOOKUP(B295,'HIDE JobTable'!A:B,2,FALSE)),"Not found",VLOOKUP(B295,'HIDE JobTable'!A:B,2,FALSE)))</f>
        <v/>
      </c>
      <c r="B295" s="161"/>
      <c r="C295" s="150"/>
      <c r="D295" s="150"/>
      <c r="E295" s="157"/>
      <c r="F295" s="152"/>
      <c r="G295" s="150"/>
      <c r="H295" s="158"/>
      <c r="I295" s="159"/>
      <c r="J295" s="154"/>
      <c r="K295" s="160"/>
      <c r="L295" s="159"/>
      <c r="M295" s="159"/>
      <c r="N295" s="159"/>
      <c r="O295" s="150"/>
      <c r="P295" s="160"/>
    </row>
    <row r="296" spans="1:16" ht="15.75" customHeight="1">
      <c r="A296" s="148" t="str">
        <f>IF(ISBLANK(B296),"",IF(ISNA(VLOOKUP(B296,'HIDE JobTable'!A:B,2,FALSE)),"Not found",VLOOKUP(B296,'HIDE JobTable'!A:B,2,FALSE)))</f>
        <v/>
      </c>
      <c r="B296" s="161"/>
      <c r="C296" s="150"/>
      <c r="D296" s="150"/>
      <c r="E296" s="157"/>
      <c r="F296" s="152"/>
      <c r="G296" s="150"/>
      <c r="H296" s="158"/>
      <c r="I296" s="159"/>
      <c r="J296" s="154"/>
      <c r="K296" s="160"/>
      <c r="L296" s="159"/>
      <c r="M296" s="159"/>
      <c r="N296" s="159"/>
      <c r="O296" s="150"/>
      <c r="P296" s="160"/>
    </row>
    <row r="297" spans="1:16" ht="15.75" customHeight="1">
      <c r="A297" s="148" t="str">
        <f>IF(ISBLANK(B297),"",IF(ISNA(VLOOKUP(B297,'HIDE JobTable'!A:B,2,FALSE)),"Not found",VLOOKUP(B297,'HIDE JobTable'!A:B,2,FALSE)))</f>
        <v/>
      </c>
      <c r="B297" s="161"/>
      <c r="C297" s="150"/>
      <c r="D297" s="150"/>
      <c r="E297" s="157"/>
      <c r="F297" s="152"/>
      <c r="G297" s="150"/>
      <c r="H297" s="158"/>
      <c r="I297" s="159"/>
      <c r="J297" s="154"/>
      <c r="K297" s="160"/>
      <c r="L297" s="159"/>
      <c r="M297" s="159"/>
      <c r="N297" s="159"/>
      <c r="O297" s="150"/>
      <c r="P297" s="160"/>
    </row>
    <row r="298" spans="1:16" ht="15.75" customHeight="1">
      <c r="A298" s="148" t="str">
        <f>IF(ISBLANK(B298),"",IF(ISNA(VLOOKUP(B298,'HIDE JobTable'!A:B,2,FALSE)),"Not found",VLOOKUP(B298,'HIDE JobTable'!A:B,2,FALSE)))</f>
        <v/>
      </c>
      <c r="B298" s="161"/>
      <c r="C298" s="150"/>
      <c r="D298" s="150"/>
      <c r="E298" s="157"/>
      <c r="F298" s="152"/>
      <c r="G298" s="150"/>
      <c r="H298" s="158"/>
      <c r="I298" s="159"/>
      <c r="J298" s="154"/>
      <c r="K298" s="160"/>
      <c r="L298" s="159"/>
      <c r="M298" s="159"/>
      <c r="N298" s="159"/>
      <c r="O298" s="150"/>
      <c r="P298" s="160"/>
    </row>
    <row r="299" spans="1:16" ht="15.75" customHeight="1">
      <c r="A299" s="148" t="str">
        <f>IF(ISBLANK(B299),"",IF(ISNA(VLOOKUP(B299,'HIDE JobTable'!A:B,2,FALSE)),"Not found",VLOOKUP(B299,'HIDE JobTable'!A:B,2,FALSE)))</f>
        <v/>
      </c>
      <c r="B299" s="161"/>
      <c r="C299" s="150"/>
      <c r="D299" s="150"/>
      <c r="E299" s="157"/>
      <c r="F299" s="152"/>
      <c r="G299" s="150"/>
      <c r="H299" s="158"/>
      <c r="I299" s="159"/>
      <c r="J299" s="154"/>
      <c r="K299" s="160"/>
      <c r="L299" s="159"/>
      <c r="M299" s="159"/>
      <c r="N299" s="159"/>
      <c r="O299" s="150"/>
      <c r="P299" s="160"/>
    </row>
    <row r="300" spans="1:16" ht="15.75" customHeight="1">
      <c r="A300" s="148" t="str">
        <f>IF(ISBLANK(B300),"",IF(ISNA(VLOOKUP(B300,'HIDE JobTable'!A:B,2,FALSE)),"Not found",VLOOKUP(B300,'HIDE JobTable'!A:B,2,FALSE)))</f>
        <v/>
      </c>
      <c r="B300" s="161"/>
      <c r="C300" s="150"/>
      <c r="D300" s="150"/>
      <c r="E300" s="157"/>
      <c r="F300" s="152"/>
      <c r="G300" s="150"/>
      <c r="H300" s="158"/>
      <c r="I300" s="159"/>
      <c r="J300" s="154"/>
      <c r="K300" s="160"/>
      <c r="L300" s="159"/>
      <c r="M300" s="159"/>
      <c r="N300" s="159"/>
      <c r="O300" s="150"/>
      <c r="P300" s="160"/>
    </row>
    <row r="301" spans="1:16" ht="15.75" customHeight="1">
      <c r="A301" s="148" t="str">
        <f>IF(ISBLANK(B301),"",IF(ISNA(VLOOKUP(B301,'HIDE JobTable'!A:B,2,FALSE)),"Not found",VLOOKUP(B301,'HIDE JobTable'!A:B,2,FALSE)))</f>
        <v/>
      </c>
      <c r="B301" s="161"/>
      <c r="C301" s="150"/>
      <c r="D301" s="150"/>
      <c r="E301" s="157"/>
      <c r="F301" s="152"/>
      <c r="G301" s="150"/>
      <c r="H301" s="158"/>
      <c r="I301" s="159"/>
      <c r="J301" s="154"/>
      <c r="K301" s="160"/>
      <c r="L301" s="159"/>
      <c r="M301" s="159"/>
      <c r="N301" s="159"/>
      <c r="O301" s="150"/>
      <c r="P301" s="160"/>
    </row>
    <row r="302" spans="1:16" ht="15.75" customHeight="1">
      <c r="A302" s="148" t="str">
        <f>IF(ISBLANK(B302),"",IF(ISNA(VLOOKUP(B302,'HIDE JobTable'!A:B,2,FALSE)),"Not found",VLOOKUP(B302,'HIDE JobTable'!A:B,2,FALSE)))</f>
        <v/>
      </c>
      <c r="B302" s="161"/>
      <c r="C302" s="150"/>
      <c r="D302" s="150"/>
      <c r="E302" s="157"/>
      <c r="F302" s="152"/>
      <c r="G302" s="150"/>
      <c r="H302" s="158"/>
      <c r="I302" s="159"/>
      <c r="J302" s="154"/>
      <c r="K302" s="160"/>
      <c r="L302" s="159"/>
      <c r="M302" s="159"/>
      <c r="N302" s="159"/>
      <c r="O302" s="150"/>
      <c r="P302" s="160"/>
    </row>
    <row r="303" spans="1:16" ht="15.75" customHeight="1">
      <c r="A303" s="148" t="str">
        <f>IF(ISBLANK(B303),"",IF(ISNA(VLOOKUP(B303,'HIDE JobTable'!A:B,2,FALSE)),"Not found",VLOOKUP(B303,'HIDE JobTable'!A:B,2,FALSE)))</f>
        <v/>
      </c>
      <c r="B303" s="161"/>
      <c r="C303" s="150"/>
      <c r="D303" s="150"/>
      <c r="E303" s="157"/>
      <c r="F303" s="152"/>
      <c r="G303" s="150"/>
      <c r="H303" s="158"/>
      <c r="I303" s="159"/>
      <c r="J303" s="154"/>
      <c r="K303" s="160"/>
      <c r="L303" s="159"/>
      <c r="M303" s="159"/>
      <c r="N303" s="159"/>
      <c r="O303" s="150"/>
      <c r="P303" s="160"/>
    </row>
    <row r="304" spans="1:16" ht="15.75" customHeight="1">
      <c r="A304" s="148" t="str">
        <f>IF(ISBLANK(B304),"",IF(ISNA(VLOOKUP(B304,'HIDE JobTable'!A:B,2,FALSE)),"Not found",VLOOKUP(B304,'HIDE JobTable'!A:B,2,FALSE)))</f>
        <v/>
      </c>
      <c r="B304" s="161"/>
      <c r="C304" s="150"/>
      <c r="D304" s="150"/>
      <c r="E304" s="157"/>
      <c r="F304" s="152"/>
      <c r="G304" s="150"/>
      <c r="H304" s="158"/>
      <c r="I304" s="159"/>
      <c r="J304" s="154"/>
      <c r="K304" s="160"/>
      <c r="L304" s="159"/>
      <c r="M304" s="159"/>
      <c r="N304" s="159"/>
      <c r="O304" s="150"/>
      <c r="P304" s="160"/>
    </row>
    <row r="305" spans="1:16" ht="15.75" customHeight="1">
      <c r="A305" s="148" t="str">
        <f>IF(ISBLANK(B305),"",IF(ISNA(VLOOKUP(B305,'HIDE JobTable'!A:B,2,FALSE)),"Not found",VLOOKUP(B305,'HIDE JobTable'!A:B,2,FALSE)))</f>
        <v/>
      </c>
      <c r="B305" s="161"/>
      <c r="C305" s="150"/>
      <c r="D305" s="150"/>
      <c r="E305" s="157"/>
      <c r="F305" s="152"/>
      <c r="G305" s="150"/>
      <c r="H305" s="158"/>
      <c r="I305" s="159"/>
      <c r="J305" s="154"/>
      <c r="K305" s="160"/>
      <c r="L305" s="159"/>
      <c r="M305" s="159"/>
      <c r="N305" s="159"/>
      <c r="O305" s="150"/>
      <c r="P305" s="160"/>
    </row>
    <row r="306" spans="1:16" ht="15.75" customHeight="1">
      <c r="A306" s="148" t="str">
        <f>IF(ISBLANK(B306),"",IF(ISNA(VLOOKUP(B306,'HIDE JobTable'!A:B,2,FALSE)),"Not found",VLOOKUP(B306,'HIDE JobTable'!A:B,2,FALSE)))</f>
        <v/>
      </c>
      <c r="B306" s="161"/>
      <c r="C306" s="150"/>
      <c r="D306" s="150"/>
      <c r="E306" s="157"/>
      <c r="F306" s="152"/>
      <c r="G306" s="150"/>
      <c r="H306" s="158"/>
      <c r="I306" s="159"/>
      <c r="J306" s="154"/>
      <c r="K306" s="160"/>
      <c r="L306" s="159"/>
      <c r="M306" s="159"/>
      <c r="N306" s="159"/>
      <c r="O306" s="150"/>
      <c r="P306" s="160"/>
    </row>
    <row r="307" spans="1:16" ht="15.75" customHeight="1">
      <c r="A307" s="148" t="str">
        <f>IF(ISBLANK(B307),"",IF(ISNA(VLOOKUP(B307,'HIDE JobTable'!A:B,2,FALSE)),"Not found",VLOOKUP(B307,'HIDE JobTable'!A:B,2,FALSE)))</f>
        <v/>
      </c>
      <c r="B307" s="161"/>
      <c r="C307" s="150"/>
      <c r="D307" s="150"/>
      <c r="E307" s="157"/>
      <c r="F307" s="152"/>
      <c r="G307" s="150"/>
      <c r="H307" s="158"/>
      <c r="I307" s="159"/>
      <c r="J307" s="154"/>
      <c r="K307" s="160"/>
      <c r="L307" s="159"/>
      <c r="M307" s="159"/>
      <c r="N307" s="159"/>
      <c r="O307" s="150"/>
      <c r="P307" s="160"/>
    </row>
    <row r="308" spans="1:16" ht="15.75" customHeight="1">
      <c r="A308" s="148" t="str">
        <f>IF(ISBLANK(B308),"",IF(ISNA(VLOOKUP(B308,'HIDE JobTable'!A:B,2,FALSE)),"Not found",VLOOKUP(B308,'HIDE JobTable'!A:B,2,FALSE)))</f>
        <v/>
      </c>
      <c r="B308" s="161"/>
      <c r="C308" s="150"/>
      <c r="D308" s="150"/>
      <c r="E308" s="157"/>
      <c r="F308" s="152"/>
      <c r="G308" s="150"/>
      <c r="H308" s="158"/>
      <c r="I308" s="159"/>
      <c r="J308" s="154"/>
      <c r="K308" s="160"/>
      <c r="L308" s="159"/>
      <c r="M308" s="159"/>
      <c r="N308" s="159"/>
      <c r="O308" s="150"/>
      <c r="P308" s="160"/>
    </row>
    <row r="309" spans="1:16" ht="15.75" customHeight="1">
      <c r="A309" s="148" t="str">
        <f>IF(ISBLANK(B309),"",IF(ISNA(VLOOKUP(B309,'HIDE JobTable'!A:B,2,FALSE)),"Not found",VLOOKUP(B309,'HIDE JobTable'!A:B,2,FALSE)))</f>
        <v/>
      </c>
      <c r="B309" s="161"/>
      <c r="C309" s="150"/>
      <c r="D309" s="150"/>
      <c r="E309" s="157"/>
      <c r="F309" s="152"/>
      <c r="G309" s="150"/>
      <c r="H309" s="158"/>
      <c r="I309" s="159"/>
      <c r="J309" s="154"/>
      <c r="K309" s="160"/>
      <c r="L309" s="159"/>
      <c r="M309" s="159"/>
      <c r="N309" s="159"/>
      <c r="O309" s="150"/>
      <c r="P309" s="160"/>
    </row>
    <row r="310" spans="1:16" ht="15.75" customHeight="1">
      <c r="A310" s="148" t="str">
        <f>IF(ISBLANK(B310),"",IF(ISNA(VLOOKUP(B310,'HIDE JobTable'!A:B,2,FALSE)),"Not found",VLOOKUP(B310,'HIDE JobTable'!A:B,2,FALSE)))</f>
        <v/>
      </c>
      <c r="B310" s="161"/>
      <c r="C310" s="150"/>
      <c r="D310" s="150"/>
      <c r="E310" s="157"/>
      <c r="F310" s="152"/>
      <c r="G310" s="150"/>
      <c r="H310" s="158"/>
      <c r="I310" s="159"/>
      <c r="J310" s="154"/>
      <c r="K310" s="160"/>
      <c r="L310" s="159"/>
      <c r="M310" s="159"/>
      <c r="N310" s="159"/>
      <c r="O310" s="150"/>
      <c r="P310" s="160"/>
    </row>
    <row r="311" spans="1:16" ht="15.75" customHeight="1">
      <c r="A311" s="148" t="str">
        <f>IF(ISBLANK(B311),"",IF(ISNA(VLOOKUP(B311,'HIDE JobTable'!A:B,2,FALSE)),"Not found",VLOOKUP(B311,'HIDE JobTable'!A:B,2,FALSE)))</f>
        <v/>
      </c>
      <c r="B311" s="161"/>
      <c r="C311" s="150"/>
      <c r="D311" s="150"/>
      <c r="E311" s="157"/>
      <c r="F311" s="152"/>
      <c r="G311" s="150"/>
      <c r="H311" s="158"/>
      <c r="I311" s="159"/>
      <c r="J311" s="154"/>
      <c r="K311" s="160"/>
      <c r="L311" s="159"/>
      <c r="M311" s="159"/>
      <c r="N311" s="159"/>
      <c r="O311" s="150"/>
      <c r="P311" s="160"/>
    </row>
    <row r="312" spans="1:16" ht="15.75" customHeight="1">
      <c r="A312" s="148" t="str">
        <f>IF(ISBLANK(B312),"",IF(ISNA(VLOOKUP(B312,'HIDE JobTable'!A:B,2,FALSE)),"Not found",VLOOKUP(B312,'HIDE JobTable'!A:B,2,FALSE)))</f>
        <v/>
      </c>
      <c r="B312" s="161"/>
      <c r="C312" s="150"/>
      <c r="D312" s="150"/>
      <c r="E312" s="157"/>
      <c r="F312" s="152"/>
      <c r="G312" s="150"/>
      <c r="H312" s="158"/>
      <c r="I312" s="159"/>
      <c r="J312" s="154"/>
      <c r="K312" s="160"/>
      <c r="L312" s="159"/>
      <c r="M312" s="159"/>
      <c r="N312" s="159"/>
      <c r="O312" s="150"/>
      <c r="P312" s="160"/>
    </row>
    <row r="313" spans="1:16" ht="15.75" customHeight="1">
      <c r="A313" s="148" t="str">
        <f>IF(ISBLANK(B313),"",IF(ISNA(VLOOKUP(B313,'HIDE JobTable'!A:B,2,FALSE)),"Not found",VLOOKUP(B313,'HIDE JobTable'!A:B,2,FALSE)))</f>
        <v/>
      </c>
      <c r="B313" s="161"/>
      <c r="C313" s="150"/>
      <c r="D313" s="150"/>
      <c r="E313" s="157"/>
      <c r="F313" s="152"/>
      <c r="G313" s="150"/>
      <c r="H313" s="158"/>
      <c r="I313" s="159"/>
      <c r="J313" s="154"/>
      <c r="K313" s="160"/>
      <c r="L313" s="159"/>
      <c r="M313" s="159"/>
      <c r="N313" s="159"/>
      <c r="O313" s="150"/>
      <c r="P313" s="160"/>
    </row>
    <row r="314" spans="1:16" ht="15.75" customHeight="1">
      <c r="A314" s="148" t="str">
        <f>IF(ISBLANK(B314),"",IF(ISNA(VLOOKUP(B314,'HIDE JobTable'!A:B,2,FALSE)),"Not found",VLOOKUP(B314,'HIDE JobTable'!A:B,2,FALSE)))</f>
        <v/>
      </c>
      <c r="B314" s="161"/>
      <c r="C314" s="150"/>
      <c r="D314" s="150"/>
      <c r="E314" s="157"/>
      <c r="F314" s="152"/>
      <c r="G314" s="150"/>
      <c r="H314" s="158"/>
      <c r="I314" s="159"/>
      <c r="J314" s="154"/>
      <c r="K314" s="160"/>
      <c r="L314" s="159"/>
      <c r="M314" s="159"/>
      <c r="N314" s="159"/>
      <c r="O314" s="150"/>
      <c r="P314" s="160"/>
    </row>
    <row r="315" spans="1:16" ht="15.75" customHeight="1">
      <c r="A315" s="148" t="str">
        <f>IF(ISBLANK(B315),"",IF(ISNA(VLOOKUP(B315,'HIDE JobTable'!A:B,2,FALSE)),"Not found",VLOOKUP(B315,'HIDE JobTable'!A:B,2,FALSE)))</f>
        <v/>
      </c>
      <c r="B315" s="161"/>
      <c r="C315" s="150"/>
      <c r="D315" s="150"/>
      <c r="E315" s="157"/>
      <c r="F315" s="152"/>
      <c r="G315" s="150"/>
      <c r="H315" s="158"/>
      <c r="I315" s="159"/>
      <c r="J315" s="154"/>
      <c r="K315" s="160"/>
      <c r="L315" s="159"/>
      <c r="M315" s="159"/>
      <c r="N315" s="159"/>
      <c r="O315" s="150"/>
      <c r="P315" s="160"/>
    </row>
    <row r="316" spans="1:16" ht="15.75" customHeight="1">
      <c r="A316" s="148" t="str">
        <f>IF(ISBLANK(B316),"",IF(ISNA(VLOOKUP(B316,'HIDE JobTable'!A:B,2,FALSE)),"Not found",VLOOKUP(B316,'HIDE JobTable'!A:B,2,FALSE)))</f>
        <v/>
      </c>
      <c r="B316" s="161"/>
      <c r="C316" s="150"/>
      <c r="D316" s="150"/>
      <c r="E316" s="157"/>
      <c r="F316" s="152"/>
      <c r="G316" s="150"/>
      <c r="H316" s="158"/>
      <c r="I316" s="159"/>
      <c r="J316" s="154"/>
      <c r="K316" s="160"/>
      <c r="L316" s="159"/>
      <c r="M316" s="159"/>
      <c r="N316" s="159"/>
      <c r="O316" s="150"/>
      <c r="P316" s="160"/>
    </row>
    <row r="317" spans="1:16" ht="15.75" customHeight="1">
      <c r="A317" s="148" t="str">
        <f>IF(ISBLANK(B317),"",IF(ISNA(VLOOKUP(B317,'HIDE JobTable'!A:B,2,FALSE)),"Not found",VLOOKUP(B317,'HIDE JobTable'!A:B,2,FALSE)))</f>
        <v/>
      </c>
      <c r="B317" s="161"/>
      <c r="C317" s="150"/>
      <c r="D317" s="150"/>
      <c r="E317" s="157"/>
      <c r="F317" s="152"/>
      <c r="G317" s="150"/>
      <c r="H317" s="158"/>
      <c r="I317" s="159"/>
      <c r="J317" s="154"/>
      <c r="K317" s="160"/>
      <c r="L317" s="159"/>
      <c r="M317" s="159"/>
      <c r="N317" s="159"/>
      <c r="O317" s="150"/>
      <c r="P317" s="160"/>
    </row>
    <row r="318" spans="1:16" ht="15.75" customHeight="1">
      <c r="A318" s="148" t="str">
        <f>IF(ISBLANK(B318),"",IF(ISNA(VLOOKUP(B318,'HIDE JobTable'!A:B,2,FALSE)),"Not found",VLOOKUP(B318,'HIDE JobTable'!A:B,2,FALSE)))</f>
        <v/>
      </c>
      <c r="B318" s="161"/>
      <c r="C318" s="150"/>
      <c r="D318" s="150"/>
      <c r="E318" s="157"/>
      <c r="F318" s="152"/>
      <c r="G318" s="150"/>
      <c r="H318" s="158"/>
      <c r="I318" s="159"/>
      <c r="J318" s="154"/>
      <c r="K318" s="160"/>
      <c r="L318" s="159"/>
      <c r="M318" s="159"/>
      <c r="N318" s="159"/>
      <c r="O318" s="150"/>
      <c r="P318" s="160"/>
    </row>
    <row r="319" spans="1:16" ht="15.75" customHeight="1">
      <c r="A319" s="148" t="str">
        <f>IF(ISBLANK(B319),"",IF(ISNA(VLOOKUP(B319,'HIDE JobTable'!A:B,2,FALSE)),"Not found",VLOOKUP(B319,'HIDE JobTable'!A:B,2,FALSE)))</f>
        <v/>
      </c>
      <c r="B319" s="161"/>
      <c r="C319" s="150"/>
      <c r="D319" s="150"/>
      <c r="E319" s="157"/>
      <c r="F319" s="152"/>
      <c r="G319" s="150"/>
      <c r="H319" s="158"/>
      <c r="I319" s="159"/>
      <c r="J319" s="154"/>
      <c r="K319" s="160"/>
      <c r="L319" s="159"/>
      <c r="M319" s="159"/>
      <c r="N319" s="159"/>
      <c r="O319" s="150"/>
      <c r="P319" s="160"/>
    </row>
    <row r="320" spans="1:16" ht="15.75" customHeight="1">
      <c r="A320" s="148" t="str">
        <f>IF(ISBLANK(B320),"",IF(ISNA(VLOOKUP(B320,'HIDE JobTable'!A:B,2,FALSE)),"Not found",VLOOKUP(B320,'HIDE JobTable'!A:B,2,FALSE)))</f>
        <v/>
      </c>
      <c r="B320" s="161"/>
      <c r="C320" s="150"/>
      <c r="D320" s="150"/>
      <c r="E320" s="157"/>
      <c r="F320" s="152"/>
      <c r="G320" s="150"/>
      <c r="H320" s="158"/>
      <c r="I320" s="159"/>
      <c r="J320" s="154"/>
      <c r="K320" s="160"/>
      <c r="L320" s="159"/>
      <c r="M320" s="159"/>
      <c r="N320" s="159"/>
      <c r="O320" s="150"/>
      <c r="P320" s="160"/>
    </row>
    <row r="321" spans="1:16" ht="15.75" customHeight="1">
      <c r="A321" s="148" t="str">
        <f>IF(ISBLANK(B321),"",IF(ISNA(VLOOKUP(B321,'HIDE JobTable'!A:B,2,FALSE)),"Not found",VLOOKUP(B321,'HIDE JobTable'!A:B,2,FALSE)))</f>
        <v/>
      </c>
      <c r="B321" s="161"/>
      <c r="C321" s="150"/>
      <c r="D321" s="150"/>
      <c r="E321" s="157"/>
      <c r="F321" s="152"/>
      <c r="G321" s="150"/>
      <c r="H321" s="158"/>
      <c r="I321" s="159"/>
      <c r="J321" s="154"/>
      <c r="K321" s="160"/>
      <c r="L321" s="159"/>
      <c r="M321" s="159"/>
      <c r="N321" s="159"/>
      <c r="O321" s="150"/>
      <c r="P321" s="160"/>
    </row>
    <row r="322" spans="1:16" ht="15.75" customHeight="1">
      <c r="A322" s="148" t="str">
        <f>IF(ISBLANK(B322),"",IF(ISNA(VLOOKUP(B322,'HIDE JobTable'!A:B,2,FALSE)),"Not found",VLOOKUP(B322,'HIDE JobTable'!A:B,2,FALSE)))</f>
        <v/>
      </c>
      <c r="B322" s="161"/>
      <c r="C322" s="150"/>
      <c r="D322" s="150"/>
      <c r="E322" s="157"/>
      <c r="F322" s="152"/>
      <c r="G322" s="150"/>
      <c r="H322" s="158"/>
      <c r="I322" s="159"/>
      <c r="J322" s="154"/>
      <c r="K322" s="160"/>
      <c r="L322" s="159"/>
      <c r="M322" s="159"/>
      <c r="N322" s="159"/>
      <c r="O322" s="150"/>
      <c r="P322" s="160"/>
    </row>
    <row r="323" spans="1:16" ht="15.75" customHeight="1">
      <c r="A323" s="148" t="str">
        <f>IF(ISBLANK(B323),"",IF(ISNA(VLOOKUP(B323,'HIDE JobTable'!A:B,2,FALSE)),"Not found",VLOOKUP(B323,'HIDE JobTable'!A:B,2,FALSE)))</f>
        <v/>
      </c>
      <c r="B323" s="161"/>
      <c r="C323" s="150"/>
      <c r="D323" s="150"/>
      <c r="E323" s="157"/>
      <c r="F323" s="152"/>
      <c r="G323" s="150"/>
      <c r="H323" s="158"/>
      <c r="I323" s="159"/>
      <c r="J323" s="154"/>
      <c r="K323" s="160"/>
      <c r="L323" s="159"/>
      <c r="M323" s="159"/>
      <c r="N323" s="159"/>
      <c r="O323" s="150"/>
      <c r="P323" s="160"/>
    </row>
    <row r="324" spans="1:16" ht="15.75" customHeight="1">
      <c r="A324" s="148" t="str">
        <f>IF(ISBLANK(B324),"",IF(ISNA(VLOOKUP(B324,'HIDE JobTable'!A:B,2,FALSE)),"Not found",VLOOKUP(B324,'HIDE JobTable'!A:B,2,FALSE)))</f>
        <v/>
      </c>
      <c r="B324" s="161"/>
      <c r="C324" s="150"/>
      <c r="D324" s="150"/>
      <c r="E324" s="157"/>
      <c r="F324" s="152"/>
      <c r="G324" s="150"/>
      <c r="H324" s="158"/>
      <c r="I324" s="159"/>
      <c r="J324" s="154"/>
      <c r="K324" s="160"/>
      <c r="L324" s="159"/>
      <c r="M324" s="159"/>
      <c r="N324" s="159"/>
      <c r="O324" s="150"/>
      <c r="P324" s="160"/>
    </row>
    <row r="325" spans="1:16" ht="15.75" customHeight="1">
      <c r="A325" s="148" t="str">
        <f>IF(ISBLANK(B325),"",IF(ISNA(VLOOKUP(B325,'HIDE JobTable'!A:B,2,FALSE)),"Not found",VLOOKUP(B325,'HIDE JobTable'!A:B,2,FALSE)))</f>
        <v/>
      </c>
      <c r="B325" s="161"/>
      <c r="C325" s="150"/>
      <c r="D325" s="150"/>
      <c r="E325" s="157"/>
      <c r="F325" s="152"/>
      <c r="G325" s="150"/>
      <c r="H325" s="158"/>
      <c r="I325" s="159"/>
      <c r="J325" s="154"/>
      <c r="K325" s="160"/>
      <c r="L325" s="159"/>
      <c r="M325" s="159"/>
      <c r="N325" s="159"/>
      <c r="O325" s="150"/>
      <c r="P325" s="160"/>
    </row>
    <row r="326" spans="1:16" ht="15.75" customHeight="1">
      <c r="A326" s="148" t="str">
        <f>IF(ISBLANK(B326),"",IF(ISNA(VLOOKUP(B326,'HIDE JobTable'!A:B,2,FALSE)),"Not found",VLOOKUP(B326,'HIDE JobTable'!A:B,2,FALSE)))</f>
        <v/>
      </c>
      <c r="B326" s="161"/>
      <c r="C326" s="150"/>
      <c r="D326" s="150"/>
      <c r="E326" s="157"/>
      <c r="F326" s="152"/>
      <c r="G326" s="150"/>
      <c r="H326" s="158"/>
      <c r="I326" s="159"/>
      <c r="J326" s="154"/>
      <c r="K326" s="160"/>
      <c r="L326" s="159"/>
      <c r="M326" s="159"/>
      <c r="N326" s="159"/>
      <c r="O326" s="150"/>
      <c r="P326" s="160"/>
    </row>
    <row r="327" spans="1:16" ht="15.75" customHeight="1">
      <c r="A327" s="148" t="str">
        <f>IF(ISBLANK(B327),"",IF(ISNA(VLOOKUP(B327,'HIDE JobTable'!A:B,2,FALSE)),"Not found",VLOOKUP(B327,'HIDE JobTable'!A:B,2,FALSE)))</f>
        <v/>
      </c>
      <c r="B327" s="161"/>
      <c r="C327" s="150"/>
      <c r="D327" s="150"/>
      <c r="E327" s="157"/>
      <c r="F327" s="152"/>
      <c r="G327" s="150"/>
      <c r="H327" s="158"/>
      <c r="I327" s="159"/>
      <c r="J327" s="154"/>
      <c r="K327" s="160"/>
      <c r="L327" s="159"/>
      <c r="M327" s="159"/>
      <c r="N327" s="159"/>
      <c r="O327" s="150"/>
      <c r="P327" s="160"/>
    </row>
    <row r="328" spans="1:16" ht="15.75" customHeight="1">
      <c r="A328" s="148" t="str">
        <f>IF(ISBLANK(B328),"",IF(ISNA(VLOOKUP(B328,'HIDE JobTable'!A:B,2,FALSE)),"Not found",VLOOKUP(B328,'HIDE JobTable'!A:B,2,FALSE)))</f>
        <v/>
      </c>
      <c r="B328" s="161"/>
      <c r="C328" s="150"/>
      <c r="D328" s="150"/>
      <c r="E328" s="157"/>
      <c r="F328" s="152"/>
      <c r="G328" s="150"/>
      <c r="H328" s="158"/>
      <c r="I328" s="159"/>
      <c r="J328" s="154"/>
      <c r="K328" s="160"/>
      <c r="L328" s="159"/>
      <c r="M328" s="159"/>
      <c r="N328" s="159"/>
      <c r="O328" s="150"/>
      <c r="P328" s="160"/>
    </row>
    <row r="329" spans="1:16" ht="15.75" customHeight="1">
      <c r="A329" s="148" t="str">
        <f>IF(ISBLANK(B329),"",IF(ISNA(VLOOKUP(B329,'HIDE JobTable'!A:B,2,FALSE)),"Not found",VLOOKUP(B329,'HIDE JobTable'!A:B,2,FALSE)))</f>
        <v/>
      </c>
      <c r="B329" s="161"/>
      <c r="C329" s="150"/>
      <c r="D329" s="150"/>
      <c r="E329" s="157"/>
      <c r="F329" s="152"/>
      <c r="G329" s="150"/>
      <c r="H329" s="158"/>
      <c r="I329" s="159"/>
      <c r="J329" s="154"/>
      <c r="K329" s="160"/>
      <c r="L329" s="159"/>
      <c r="M329" s="159"/>
      <c r="N329" s="159"/>
      <c r="O329" s="150"/>
      <c r="P329" s="160"/>
    </row>
    <row r="330" spans="1:16" ht="15.75" customHeight="1">
      <c r="A330" s="148" t="str">
        <f>IF(ISBLANK(B330),"",IF(ISNA(VLOOKUP(B330,'HIDE JobTable'!A:B,2,FALSE)),"Not found",VLOOKUP(B330,'HIDE JobTable'!A:B,2,FALSE)))</f>
        <v/>
      </c>
      <c r="B330" s="161"/>
      <c r="C330" s="150"/>
      <c r="D330" s="150"/>
      <c r="E330" s="157"/>
      <c r="F330" s="152"/>
      <c r="G330" s="150"/>
      <c r="H330" s="158"/>
      <c r="I330" s="159"/>
      <c r="J330" s="154"/>
      <c r="K330" s="160"/>
      <c r="L330" s="159"/>
      <c r="M330" s="159"/>
      <c r="N330" s="159"/>
      <c r="O330" s="150"/>
      <c r="P330" s="160"/>
    </row>
    <row r="331" spans="1:16" ht="15.75" customHeight="1">
      <c r="A331" s="148" t="str">
        <f>IF(ISBLANK(B331),"",IF(ISNA(VLOOKUP(B331,'HIDE JobTable'!A:B,2,FALSE)),"Not found",VLOOKUP(B331,'HIDE JobTable'!A:B,2,FALSE)))</f>
        <v/>
      </c>
      <c r="B331" s="161"/>
      <c r="C331" s="150"/>
      <c r="D331" s="150"/>
      <c r="E331" s="157"/>
      <c r="F331" s="152"/>
      <c r="G331" s="150"/>
      <c r="H331" s="158"/>
      <c r="I331" s="159"/>
      <c r="J331" s="154"/>
      <c r="K331" s="160"/>
      <c r="L331" s="159"/>
      <c r="M331" s="159"/>
      <c r="N331" s="159"/>
      <c r="O331" s="150"/>
      <c r="P331" s="160"/>
    </row>
    <row r="332" spans="1:16" ht="15.75" customHeight="1">
      <c r="A332" s="148" t="str">
        <f>IF(ISBLANK(B332),"",IF(ISNA(VLOOKUP(B332,'HIDE JobTable'!A:B,2,FALSE)),"Not found",VLOOKUP(B332,'HIDE JobTable'!A:B,2,FALSE)))</f>
        <v/>
      </c>
      <c r="B332" s="161"/>
      <c r="C332" s="150"/>
      <c r="D332" s="150"/>
      <c r="E332" s="157"/>
      <c r="F332" s="152"/>
      <c r="G332" s="150"/>
      <c r="H332" s="158"/>
      <c r="I332" s="159"/>
      <c r="J332" s="154"/>
      <c r="K332" s="160"/>
      <c r="L332" s="159"/>
      <c r="M332" s="159"/>
      <c r="N332" s="159"/>
      <c r="O332" s="150"/>
      <c r="P332" s="160"/>
    </row>
    <row r="333" spans="1:16" ht="15.75" customHeight="1">
      <c r="A333" s="148" t="str">
        <f>IF(ISBLANK(B333),"",IF(ISNA(VLOOKUP(B333,'HIDE JobTable'!A:B,2,FALSE)),"Not found",VLOOKUP(B333,'HIDE JobTable'!A:B,2,FALSE)))</f>
        <v/>
      </c>
      <c r="B333" s="161"/>
      <c r="C333" s="150"/>
      <c r="D333" s="150"/>
      <c r="E333" s="157"/>
      <c r="F333" s="152"/>
      <c r="G333" s="150"/>
      <c r="H333" s="158"/>
      <c r="I333" s="159"/>
      <c r="J333" s="154"/>
      <c r="K333" s="160"/>
      <c r="L333" s="159"/>
      <c r="M333" s="159"/>
      <c r="N333" s="159"/>
      <c r="O333" s="150"/>
      <c r="P333" s="160"/>
    </row>
    <row r="334" spans="1:16" ht="15.75" customHeight="1">
      <c r="A334" s="148" t="str">
        <f>IF(ISBLANK(B334),"",IF(ISNA(VLOOKUP(B334,'HIDE JobTable'!A:B,2,FALSE)),"Not found",VLOOKUP(B334,'HIDE JobTable'!A:B,2,FALSE)))</f>
        <v/>
      </c>
      <c r="B334" s="161"/>
      <c r="C334" s="150"/>
      <c r="D334" s="150"/>
      <c r="E334" s="157"/>
      <c r="F334" s="152"/>
      <c r="G334" s="150"/>
      <c r="H334" s="158"/>
      <c r="I334" s="159"/>
      <c r="J334" s="154"/>
      <c r="K334" s="160"/>
      <c r="L334" s="159"/>
      <c r="M334" s="159"/>
      <c r="N334" s="159"/>
      <c r="O334" s="150"/>
      <c r="P334" s="160"/>
    </row>
    <row r="335" spans="1:16" ht="15.75" customHeight="1">
      <c r="A335" s="148" t="str">
        <f>IF(ISBLANK(B335),"",IF(ISNA(VLOOKUP(B335,'HIDE JobTable'!A:B,2,FALSE)),"Not found",VLOOKUP(B335,'HIDE JobTable'!A:B,2,FALSE)))</f>
        <v/>
      </c>
      <c r="B335" s="161"/>
      <c r="C335" s="150"/>
      <c r="D335" s="150"/>
      <c r="E335" s="157"/>
      <c r="F335" s="152"/>
      <c r="G335" s="150"/>
      <c r="H335" s="158"/>
      <c r="I335" s="159"/>
      <c r="J335" s="154"/>
      <c r="K335" s="160"/>
      <c r="L335" s="159"/>
      <c r="M335" s="159"/>
      <c r="N335" s="159"/>
      <c r="O335" s="150"/>
      <c r="P335" s="160"/>
    </row>
    <row r="336" spans="1:16" ht="15.75" customHeight="1">
      <c r="A336" s="148" t="str">
        <f>IF(ISBLANK(B336),"",IF(ISNA(VLOOKUP(B336,'HIDE JobTable'!A:B,2,FALSE)),"Not found",VLOOKUP(B336,'HIDE JobTable'!A:B,2,FALSE)))</f>
        <v/>
      </c>
      <c r="B336" s="161"/>
      <c r="C336" s="150"/>
      <c r="D336" s="150"/>
      <c r="E336" s="157"/>
      <c r="F336" s="152"/>
      <c r="G336" s="150"/>
      <c r="H336" s="158"/>
      <c r="I336" s="159"/>
      <c r="J336" s="154"/>
      <c r="K336" s="160"/>
      <c r="L336" s="159"/>
      <c r="M336" s="159"/>
      <c r="N336" s="159"/>
      <c r="O336" s="150"/>
      <c r="P336" s="160"/>
    </row>
    <row r="337" spans="1:16" ht="15.75" customHeight="1">
      <c r="A337" s="148" t="str">
        <f>IF(ISBLANK(B337),"",IF(ISNA(VLOOKUP(B337,'HIDE JobTable'!A:B,2,FALSE)),"Not found",VLOOKUP(B337,'HIDE JobTable'!A:B,2,FALSE)))</f>
        <v/>
      </c>
      <c r="B337" s="161"/>
      <c r="C337" s="150"/>
      <c r="D337" s="150"/>
      <c r="E337" s="157"/>
      <c r="F337" s="152"/>
      <c r="G337" s="150"/>
      <c r="H337" s="158"/>
      <c r="I337" s="159"/>
      <c r="J337" s="154"/>
      <c r="K337" s="160"/>
      <c r="L337" s="159"/>
      <c r="M337" s="159"/>
      <c r="N337" s="159"/>
      <c r="O337" s="150"/>
      <c r="P337" s="160"/>
    </row>
    <row r="338" spans="1:16" ht="15.75" customHeight="1">
      <c r="A338" s="148" t="str">
        <f>IF(ISBLANK(B338),"",IF(ISNA(VLOOKUP(B338,'HIDE JobTable'!A:B,2,FALSE)),"Not found",VLOOKUP(B338,'HIDE JobTable'!A:B,2,FALSE)))</f>
        <v/>
      </c>
      <c r="B338" s="161"/>
      <c r="C338" s="150"/>
      <c r="D338" s="150"/>
      <c r="E338" s="157"/>
      <c r="F338" s="152"/>
      <c r="G338" s="150"/>
      <c r="H338" s="158"/>
      <c r="I338" s="159"/>
      <c r="J338" s="154"/>
      <c r="K338" s="160"/>
      <c r="L338" s="159"/>
      <c r="M338" s="159"/>
      <c r="N338" s="159"/>
      <c r="O338" s="150"/>
      <c r="P338" s="160"/>
    </row>
    <row r="339" spans="1:16" ht="15.75" customHeight="1">
      <c r="A339" s="148" t="str">
        <f>IF(ISBLANK(B339),"",IF(ISNA(VLOOKUP(B339,'HIDE JobTable'!A:B,2,FALSE)),"Not found",VLOOKUP(B339,'HIDE JobTable'!A:B,2,FALSE)))</f>
        <v/>
      </c>
      <c r="B339" s="161"/>
      <c r="C339" s="150"/>
      <c r="D339" s="150"/>
      <c r="E339" s="157"/>
      <c r="F339" s="152"/>
      <c r="G339" s="150"/>
      <c r="H339" s="158"/>
      <c r="I339" s="159"/>
      <c r="J339" s="154"/>
      <c r="K339" s="160"/>
      <c r="L339" s="159"/>
      <c r="M339" s="159"/>
      <c r="N339" s="159"/>
      <c r="O339" s="150"/>
      <c r="P339" s="160"/>
    </row>
    <row r="340" spans="1:16" ht="15.75" customHeight="1">
      <c r="A340" s="148" t="str">
        <f>IF(ISBLANK(B340),"",IF(ISNA(VLOOKUP(B340,'HIDE JobTable'!A:B,2,FALSE)),"Not found",VLOOKUP(B340,'HIDE JobTable'!A:B,2,FALSE)))</f>
        <v/>
      </c>
      <c r="B340" s="161"/>
      <c r="C340" s="150"/>
      <c r="D340" s="150"/>
      <c r="E340" s="157"/>
      <c r="F340" s="152"/>
      <c r="G340" s="150"/>
      <c r="H340" s="158"/>
      <c r="I340" s="159"/>
      <c r="J340" s="154"/>
      <c r="K340" s="160"/>
      <c r="L340" s="159"/>
      <c r="M340" s="159"/>
      <c r="N340" s="159"/>
      <c r="O340" s="150"/>
      <c r="P340" s="160"/>
    </row>
    <row r="341" spans="1:16" ht="15.75" customHeight="1">
      <c r="A341" s="148" t="str">
        <f>IF(ISBLANK(B341),"",IF(ISNA(VLOOKUP(B341,'HIDE JobTable'!A:B,2,FALSE)),"Not found",VLOOKUP(B341,'HIDE JobTable'!A:B,2,FALSE)))</f>
        <v/>
      </c>
      <c r="B341" s="161"/>
      <c r="C341" s="150"/>
      <c r="D341" s="150"/>
      <c r="E341" s="157"/>
      <c r="F341" s="152"/>
      <c r="G341" s="150"/>
      <c r="H341" s="158"/>
      <c r="I341" s="159"/>
      <c r="J341" s="154"/>
      <c r="K341" s="160"/>
      <c r="L341" s="159"/>
      <c r="M341" s="159"/>
      <c r="N341" s="159"/>
      <c r="O341" s="150"/>
      <c r="P341" s="160"/>
    </row>
    <row r="342" spans="1:16" ht="15.75" customHeight="1">
      <c r="A342" s="148" t="str">
        <f>IF(ISBLANK(B342),"",IF(ISNA(VLOOKUP(B342,'HIDE JobTable'!A:B,2,FALSE)),"Not found",VLOOKUP(B342,'HIDE JobTable'!A:B,2,FALSE)))</f>
        <v/>
      </c>
      <c r="B342" s="161"/>
      <c r="C342" s="150"/>
      <c r="D342" s="150"/>
      <c r="E342" s="157"/>
      <c r="F342" s="152"/>
      <c r="G342" s="150"/>
      <c r="H342" s="158"/>
      <c r="I342" s="159"/>
      <c r="J342" s="154"/>
      <c r="K342" s="160"/>
      <c r="L342" s="159"/>
      <c r="M342" s="159"/>
      <c r="N342" s="159"/>
      <c r="O342" s="150"/>
      <c r="P342" s="160"/>
    </row>
    <row r="343" spans="1:16" ht="15.75" customHeight="1">
      <c r="A343" s="148" t="str">
        <f>IF(ISBLANK(B343),"",IF(ISNA(VLOOKUP(B343,'HIDE JobTable'!A:B,2,FALSE)),"Not found",VLOOKUP(B343,'HIDE JobTable'!A:B,2,FALSE)))</f>
        <v/>
      </c>
      <c r="B343" s="161"/>
      <c r="C343" s="150"/>
      <c r="D343" s="150"/>
      <c r="E343" s="157"/>
      <c r="F343" s="152"/>
      <c r="G343" s="150"/>
      <c r="H343" s="158"/>
      <c r="I343" s="159"/>
      <c r="J343" s="154"/>
      <c r="K343" s="160"/>
      <c r="L343" s="159"/>
      <c r="M343" s="159"/>
      <c r="N343" s="159"/>
      <c r="O343" s="150"/>
      <c r="P343" s="160"/>
    </row>
    <row r="344" spans="1:16" ht="15.75" customHeight="1">
      <c r="A344" s="148" t="str">
        <f>IF(ISBLANK(B344),"",IF(ISNA(VLOOKUP(B344,'HIDE JobTable'!A:B,2,FALSE)),"Not found",VLOOKUP(B344,'HIDE JobTable'!A:B,2,FALSE)))</f>
        <v/>
      </c>
      <c r="B344" s="161"/>
      <c r="C344" s="150"/>
      <c r="D344" s="150"/>
      <c r="E344" s="157"/>
      <c r="F344" s="152"/>
      <c r="G344" s="150"/>
      <c r="H344" s="158"/>
      <c r="I344" s="159"/>
      <c r="J344" s="154"/>
      <c r="K344" s="160"/>
      <c r="L344" s="159"/>
      <c r="M344" s="159"/>
      <c r="N344" s="159"/>
      <c r="O344" s="150"/>
      <c r="P344" s="160"/>
    </row>
    <row r="345" spans="1:16" ht="15.75" customHeight="1">
      <c r="A345" s="148" t="str">
        <f>IF(ISBLANK(B345),"",IF(ISNA(VLOOKUP(B345,'HIDE JobTable'!A:B,2,FALSE)),"Not found",VLOOKUP(B345,'HIDE JobTable'!A:B,2,FALSE)))</f>
        <v/>
      </c>
      <c r="B345" s="161"/>
      <c r="C345" s="150"/>
      <c r="D345" s="150"/>
      <c r="E345" s="157"/>
      <c r="F345" s="152"/>
      <c r="G345" s="150"/>
      <c r="H345" s="158"/>
      <c r="I345" s="159"/>
      <c r="J345" s="154"/>
      <c r="K345" s="160"/>
      <c r="L345" s="159"/>
      <c r="M345" s="159"/>
      <c r="N345" s="159"/>
      <c r="O345" s="150"/>
      <c r="P345" s="160"/>
    </row>
    <row r="346" spans="1:16" ht="15.75" customHeight="1">
      <c r="A346" s="148" t="str">
        <f>IF(ISBLANK(B346),"",IF(ISNA(VLOOKUP(B346,'HIDE JobTable'!A:B,2,FALSE)),"Not found",VLOOKUP(B346,'HIDE JobTable'!A:B,2,FALSE)))</f>
        <v/>
      </c>
      <c r="B346" s="161"/>
      <c r="C346" s="150"/>
      <c r="D346" s="150"/>
      <c r="E346" s="157"/>
      <c r="F346" s="152"/>
      <c r="G346" s="150"/>
      <c r="H346" s="158"/>
      <c r="I346" s="159"/>
      <c r="J346" s="154"/>
      <c r="K346" s="160"/>
      <c r="L346" s="159"/>
      <c r="M346" s="159"/>
      <c r="N346" s="159"/>
      <c r="O346" s="150"/>
      <c r="P346" s="160"/>
    </row>
    <row r="347" spans="1:16" ht="15.75" customHeight="1">
      <c r="A347" s="148" t="str">
        <f>IF(ISBLANK(B347),"",IF(ISNA(VLOOKUP(B347,'HIDE JobTable'!A:B,2,FALSE)),"Not found",VLOOKUP(B347,'HIDE JobTable'!A:B,2,FALSE)))</f>
        <v/>
      </c>
      <c r="B347" s="161"/>
      <c r="C347" s="150"/>
      <c r="D347" s="150"/>
      <c r="E347" s="157"/>
      <c r="F347" s="152"/>
      <c r="G347" s="150"/>
      <c r="H347" s="158"/>
      <c r="I347" s="159"/>
      <c r="J347" s="154"/>
      <c r="K347" s="160"/>
      <c r="L347" s="159"/>
      <c r="M347" s="159"/>
      <c r="N347" s="159"/>
      <c r="O347" s="150"/>
      <c r="P347" s="160"/>
    </row>
    <row r="348" spans="1:16" ht="15.75" customHeight="1">
      <c r="A348" s="148" t="str">
        <f>IF(ISBLANK(B348),"",IF(ISNA(VLOOKUP(B348,'HIDE JobTable'!A:B,2,FALSE)),"Not found",VLOOKUP(B348,'HIDE JobTable'!A:B,2,FALSE)))</f>
        <v/>
      </c>
      <c r="B348" s="161"/>
      <c r="C348" s="150"/>
      <c r="D348" s="150"/>
      <c r="E348" s="157"/>
      <c r="F348" s="152"/>
      <c r="G348" s="150"/>
      <c r="H348" s="158"/>
      <c r="I348" s="159"/>
      <c r="J348" s="154"/>
      <c r="K348" s="160"/>
      <c r="L348" s="159"/>
      <c r="M348" s="159"/>
      <c r="N348" s="159"/>
      <c r="O348" s="150"/>
      <c r="P348" s="160"/>
    </row>
    <row r="349" spans="1:16" ht="15.75" customHeight="1">
      <c r="A349" s="148" t="str">
        <f>IF(ISBLANK(B349),"",IF(ISNA(VLOOKUP(B349,'HIDE JobTable'!A:B,2,FALSE)),"Not found",VLOOKUP(B349,'HIDE JobTable'!A:B,2,FALSE)))</f>
        <v/>
      </c>
      <c r="B349" s="161"/>
      <c r="C349" s="150"/>
      <c r="D349" s="150"/>
      <c r="E349" s="157"/>
      <c r="F349" s="152"/>
      <c r="G349" s="150"/>
      <c r="H349" s="158"/>
      <c r="I349" s="159"/>
      <c r="J349" s="154"/>
      <c r="K349" s="160"/>
      <c r="L349" s="159"/>
      <c r="M349" s="159"/>
      <c r="N349" s="159"/>
      <c r="O349" s="150"/>
      <c r="P349" s="160"/>
    </row>
    <row r="350" spans="1:16" ht="15.75" customHeight="1">
      <c r="A350" s="148" t="str">
        <f>IF(ISBLANK(B350),"",IF(ISNA(VLOOKUP(B350,'HIDE JobTable'!A:B,2,FALSE)),"Not found",VLOOKUP(B350,'HIDE JobTable'!A:B,2,FALSE)))</f>
        <v/>
      </c>
      <c r="B350" s="161"/>
      <c r="C350" s="150"/>
      <c r="D350" s="150"/>
      <c r="E350" s="157"/>
      <c r="F350" s="152"/>
      <c r="G350" s="150"/>
      <c r="H350" s="158"/>
      <c r="I350" s="159"/>
      <c r="J350" s="154"/>
      <c r="K350" s="160"/>
      <c r="L350" s="159"/>
      <c r="M350" s="159"/>
      <c r="N350" s="159"/>
      <c r="O350" s="150"/>
      <c r="P350" s="160"/>
    </row>
    <row r="351" spans="1:16" ht="15.75" customHeight="1">
      <c r="A351" s="148" t="str">
        <f>IF(ISBLANK(B351),"",IF(ISNA(VLOOKUP(B351,'HIDE JobTable'!A:B,2,FALSE)),"Not found",VLOOKUP(B351,'HIDE JobTable'!A:B,2,FALSE)))</f>
        <v/>
      </c>
      <c r="B351" s="161"/>
      <c r="C351" s="150"/>
      <c r="D351" s="150"/>
      <c r="E351" s="157"/>
      <c r="F351" s="152"/>
      <c r="G351" s="150"/>
      <c r="H351" s="158"/>
      <c r="I351" s="159"/>
      <c r="J351" s="154"/>
      <c r="K351" s="160"/>
      <c r="L351" s="159"/>
      <c r="M351" s="159"/>
      <c r="N351" s="159"/>
      <c r="O351" s="150"/>
      <c r="P351" s="160"/>
    </row>
    <row r="352" spans="1:16" ht="15.75" customHeight="1">
      <c r="A352" s="148" t="str">
        <f>IF(ISBLANK(B352),"",IF(ISNA(VLOOKUP(B352,'HIDE JobTable'!A:B,2,FALSE)),"Not found",VLOOKUP(B352,'HIDE JobTable'!A:B,2,FALSE)))</f>
        <v/>
      </c>
      <c r="B352" s="161"/>
      <c r="C352" s="150"/>
      <c r="D352" s="150"/>
      <c r="E352" s="157"/>
      <c r="F352" s="152"/>
      <c r="G352" s="150"/>
      <c r="H352" s="158"/>
      <c r="I352" s="159"/>
      <c r="J352" s="154"/>
      <c r="K352" s="160"/>
      <c r="L352" s="159"/>
      <c r="M352" s="159"/>
      <c r="N352" s="159"/>
      <c r="O352" s="150"/>
      <c r="P352" s="160"/>
    </row>
    <row r="353" spans="1:16" ht="15.75" customHeight="1">
      <c r="A353" s="148" t="str">
        <f>IF(ISBLANK(B353),"",IF(ISNA(VLOOKUP(B353,'HIDE JobTable'!A:B,2,FALSE)),"Not found",VLOOKUP(B353,'HIDE JobTable'!A:B,2,FALSE)))</f>
        <v/>
      </c>
      <c r="B353" s="161"/>
      <c r="C353" s="150"/>
      <c r="D353" s="150"/>
      <c r="E353" s="157"/>
      <c r="F353" s="152"/>
      <c r="G353" s="150"/>
      <c r="H353" s="158"/>
      <c r="I353" s="159"/>
      <c r="J353" s="154"/>
      <c r="K353" s="160"/>
      <c r="L353" s="159"/>
      <c r="M353" s="159"/>
      <c r="N353" s="159"/>
      <c r="O353" s="150"/>
      <c r="P353" s="160"/>
    </row>
    <row r="354" spans="1:16" ht="15.75" customHeight="1">
      <c r="A354" s="148" t="str">
        <f>IF(ISBLANK(B354),"",IF(ISNA(VLOOKUP(B354,'HIDE JobTable'!A:B,2,FALSE)),"Not found",VLOOKUP(B354,'HIDE JobTable'!A:B,2,FALSE)))</f>
        <v/>
      </c>
      <c r="B354" s="161"/>
      <c r="C354" s="150"/>
      <c r="D354" s="150"/>
      <c r="E354" s="157"/>
      <c r="F354" s="152"/>
      <c r="G354" s="150"/>
      <c r="H354" s="158"/>
      <c r="I354" s="159"/>
      <c r="J354" s="154"/>
      <c r="K354" s="160"/>
      <c r="L354" s="159"/>
      <c r="M354" s="159"/>
      <c r="N354" s="159"/>
      <c r="O354" s="150"/>
      <c r="P354" s="160"/>
    </row>
    <row r="355" spans="1:16" ht="15.75" customHeight="1">
      <c r="A355" s="148" t="str">
        <f>IF(ISBLANK(B355),"",IF(ISNA(VLOOKUP(B355,'HIDE JobTable'!A:B,2,FALSE)),"Not found",VLOOKUP(B355,'HIDE JobTable'!A:B,2,FALSE)))</f>
        <v/>
      </c>
      <c r="B355" s="161"/>
      <c r="C355" s="150"/>
      <c r="D355" s="150"/>
      <c r="E355" s="157"/>
      <c r="F355" s="152"/>
      <c r="G355" s="150"/>
      <c r="H355" s="158"/>
      <c r="I355" s="159"/>
      <c r="J355" s="154"/>
      <c r="K355" s="160"/>
      <c r="L355" s="159"/>
      <c r="M355" s="159"/>
      <c r="N355" s="159"/>
      <c r="O355" s="150"/>
      <c r="P355" s="160"/>
    </row>
    <row r="356" spans="1:16" ht="15.75" customHeight="1">
      <c r="A356" s="148" t="str">
        <f>IF(ISBLANK(B356),"",IF(ISNA(VLOOKUP(B356,'HIDE JobTable'!A:B,2,FALSE)),"Not found",VLOOKUP(B356,'HIDE JobTable'!A:B,2,FALSE)))</f>
        <v/>
      </c>
      <c r="B356" s="161"/>
      <c r="C356" s="150"/>
      <c r="D356" s="150"/>
      <c r="E356" s="157"/>
      <c r="F356" s="152"/>
      <c r="G356" s="150"/>
      <c r="H356" s="158"/>
      <c r="I356" s="159"/>
      <c r="J356" s="154"/>
      <c r="K356" s="160"/>
      <c r="L356" s="159"/>
      <c r="M356" s="159"/>
      <c r="N356" s="159"/>
      <c r="O356" s="150"/>
      <c r="P356" s="160"/>
    </row>
    <row r="357" spans="1:16" ht="15.75" customHeight="1">
      <c r="A357" s="148" t="str">
        <f>IF(ISBLANK(B357),"",IF(ISNA(VLOOKUP(B357,'HIDE JobTable'!A:B,2,FALSE)),"Not found",VLOOKUP(B357,'HIDE JobTable'!A:B,2,FALSE)))</f>
        <v/>
      </c>
      <c r="B357" s="161"/>
      <c r="C357" s="150"/>
      <c r="D357" s="150"/>
      <c r="E357" s="157"/>
      <c r="F357" s="152"/>
      <c r="G357" s="150"/>
      <c r="H357" s="158"/>
      <c r="I357" s="159"/>
      <c r="J357" s="154"/>
      <c r="K357" s="160"/>
      <c r="L357" s="159"/>
      <c r="M357" s="159"/>
      <c r="N357" s="159"/>
      <c r="O357" s="150"/>
      <c r="P357" s="160"/>
    </row>
    <row r="358" spans="1:16" ht="15.75" customHeight="1">
      <c r="A358" s="148" t="str">
        <f>IF(ISBLANK(B358),"",IF(ISNA(VLOOKUP(B358,'HIDE JobTable'!A:B,2,FALSE)),"Not found",VLOOKUP(B358,'HIDE JobTable'!A:B,2,FALSE)))</f>
        <v/>
      </c>
      <c r="B358" s="161"/>
      <c r="C358" s="150"/>
      <c r="D358" s="150"/>
      <c r="E358" s="157"/>
      <c r="F358" s="152"/>
      <c r="G358" s="150"/>
      <c r="H358" s="158"/>
      <c r="I358" s="159"/>
      <c r="J358" s="154"/>
      <c r="K358" s="160"/>
      <c r="L358" s="159"/>
      <c r="M358" s="159"/>
      <c r="N358" s="159"/>
      <c r="O358" s="150"/>
      <c r="P358" s="160"/>
    </row>
    <row r="359" spans="1:16" ht="15.75" customHeight="1">
      <c r="A359" s="148" t="str">
        <f>IF(ISBLANK(B359),"",IF(ISNA(VLOOKUP(B359,'HIDE JobTable'!A:B,2,FALSE)),"Not found",VLOOKUP(B359,'HIDE JobTable'!A:B,2,FALSE)))</f>
        <v/>
      </c>
      <c r="B359" s="161"/>
      <c r="C359" s="150"/>
      <c r="D359" s="150"/>
      <c r="E359" s="157"/>
      <c r="F359" s="152"/>
      <c r="G359" s="150"/>
      <c r="H359" s="158"/>
      <c r="I359" s="159"/>
      <c r="J359" s="154"/>
      <c r="K359" s="160"/>
      <c r="L359" s="159"/>
      <c r="M359" s="159"/>
      <c r="N359" s="159"/>
      <c r="O359" s="150"/>
      <c r="P359" s="160"/>
    </row>
    <row r="360" spans="1:16" ht="15.75" customHeight="1">
      <c r="A360" s="148" t="str">
        <f>IF(ISBLANK(B360),"",IF(ISNA(VLOOKUP(B360,'HIDE JobTable'!A:B,2,FALSE)),"Not found",VLOOKUP(B360,'HIDE JobTable'!A:B,2,FALSE)))</f>
        <v/>
      </c>
      <c r="B360" s="161"/>
      <c r="C360" s="150"/>
      <c r="D360" s="150"/>
      <c r="E360" s="157"/>
      <c r="F360" s="152"/>
      <c r="G360" s="150"/>
      <c r="H360" s="158"/>
      <c r="I360" s="159"/>
      <c r="J360" s="154"/>
      <c r="K360" s="160"/>
      <c r="L360" s="159"/>
      <c r="M360" s="159"/>
      <c r="N360" s="159"/>
      <c r="O360" s="150"/>
      <c r="P360" s="160"/>
    </row>
    <row r="361" spans="1:16" ht="15.75" customHeight="1">
      <c r="A361" s="148" t="str">
        <f>IF(ISBLANK(B361),"",IF(ISNA(VLOOKUP(B361,'HIDE JobTable'!A:B,2,FALSE)),"Not found",VLOOKUP(B361,'HIDE JobTable'!A:B,2,FALSE)))</f>
        <v/>
      </c>
      <c r="B361" s="161"/>
      <c r="C361" s="150"/>
      <c r="D361" s="150"/>
      <c r="E361" s="157"/>
      <c r="F361" s="152"/>
      <c r="G361" s="150"/>
      <c r="H361" s="158"/>
      <c r="I361" s="159"/>
      <c r="J361" s="154"/>
      <c r="K361" s="160"/>
      <c r="L361" s="159"/>
      <c r="M361" s="159"/>
      <c r="N361" s="159"/>
      <c r="O361" s="150"/>
      <c r="P361" s="160"/>
    </row>
    <row r="362" spans="1:16" ht="15.75" customHeight="1">
      <c r="A362" s="148" t="str">
        <f>IF(ISBLANK(B362),"",IF(ISNA(VLOOKUP(B362,'HIDE JobTable'!A:B,2,FALSE)),"Not found",VLOOKUP(B362,'HIDE JobTable'!A:B,2,FALSE)))</f>
        <v/>
      </c>
      <c r="B362" s="161"/>
      <c r="C362" s="150"/>
      <c r="D362" s="150"/>
      <c r="E362" s="157"/>
      <c r="F362" s="152"/>
      <c r="G362" s="150"/>
      <c r="H362" s="158"/>
      <c r="I362" s="159"/>
      <c r="J362" s="154"/>
      <c r="K362" s="160"/>
      <c r="L362" s="159"/>
      <c r="M362" s="159"/>
      <c r="N362" s="159"/>
      <c r="O362" s="150"/>
      <c r="P362" s="160"/>
    </row>
    <row r="363" spans="1:16" ht="15.75" customHeight="1">
      <c r="A363" s="148" t="str">
        <f>IF(ISBLANK(B363),"",IF(ISNA(VLOOKUP(B363,'HIDE JobTable'!A:B,2,FALSE)),"Not found",VLOOKUP(B363,'HIDE JobTable'!A:B,2,FALSE)))</f>
        <v/>
      </c>
      <c r="B363" s="161"/>
      <c r="C363" s="150"/>
      <c r="D363" s="150"/>
      <c r="E363" s="157"/>
      <c r="F363" s="152"/>
      <c r="G363" s="150"/>
      <c r="H363" s="158"/>
      <c r="I363" s="159"/>
      <c r="J363" s="154"/>
      <c r="K363" s="160"/>
      <c r="L363" s="159"/>
      <c r="M363" s="159"/>
      <c r="N363" s="159"/>
      <c r="O363" s="150"/>
      <c r="P363" s="160"/>
    </row>
    <row r="364" spans="1:16" ht="15.75" customHeight="1">
      <c r="A364" s="148" t="str">
        <f>IF(ISBLANK(B364),"",IF(ISNA(VLOOKUP(B364,'HIDE JobTable'!A:B,2,FALSE)),"Not found",VLOOKUP(B364,'HIDE JobTable'!A:B,2,FALSE)))</f>
        <v/>
      </c>
      <c r="B364" s="161"/>
      <c r="C364" s="150"/>
      <c r="D364" s="150"/>
      <c r="E364" s="157"/>
      <c r="F364" s="152"/>
      <c r="G364" s="150"/>
      <c r="H364" s="158"/>
      <c r="I364" s="159"/>
      <c r="J364" s="154"/>
      <c r="K364" s="160"/>
      <c r="L364" s="159"/>
      <c r="M364" s="159"/>
      <c r="N364" s="159"/>
      <c r="O364" s="150"/>
      <c r="P364" s="160"/>
    </row>
    <row r="365" spans="1:16" ht="15.75" customHeight="1">
      <c r="A365" s="148" t="str">
        <f>IF(ISBLANK(B365),"",IF(ISNA(VLOOKUP(B365,'HIDE JobTable'!A:B,2,FALSE)),"Not found",VLOOKUP(B365,'HIDE JobTable'!A:B,2,FALSE)))</f>
        <v/>
      </c>
      <c r="B365" s="161"/>
      <c r="C365" s="150"/>
      <c r="D365" s="150"/>
      <c r="E365" s="157"/>
      <c r="F365" s="152"/>
      <c r="G365" s="150"/>
      <c r="H365" s="158"/>
      <c r="I365" s="159"/>
      <c r="J365" s="154"/>
      <c r="K365" s="160"/>
      <c r="L365" s="159"/>
      <c r="M365" s="159"/>
      <c r="N365" s="159"/>
      <c r="O365" s="150"/>
      <c r="P365" s="160"/>
    </row>
    <row r="366" spans="1:16" ht="15.75" customHeight="1">
      <c r="A366" s="148" t="str">
        <f>IF(ISBLANK(B366),"",IF(ISNA(VLOOKUP(B366,'HIDE JobTable'!A:B,2,FALSE)),"Not found",VLOOKUP(B366,'HIDE JobTable'!A:B,2,FALSE)))</f>
        <v/>
      </c>
      <c r="B366" s="161"/>
      <c r="C366" s="150"/>
      <c r="D366" s="150"/>
      <c r="E366" s="157"/>
      <c r="F366" s="152"/>
      <c r="G366" s="150"/>
      <c r="H366" s="158"/>
      <c r="I366" s="159"/>
      <c r="J366" s="154"/>
      <c r="K366" s="160"/>
      <c r="L366" s="159"/>
      <c r="M366" s="159"/>
      <c r="N366" s="159"/>
      <c r="O366" s="150"/>
      <c r="P366" s="160"/>
    </row>
    <row r="367" spans="1:16" ht="15.75" customHeight="1">
      <c r="A367" s="148" t="str">
        <f>IF(ISBLANK(B367),"",IF(ISNA(VLOOKUP(B367,'HIDE JobTable'!A:B,2,FALSE)),"Not found",VLOOKUP(B367,'HIDE JobTable'!A:B,2,FALSE)))</f>
        <v/>
      </c>
      <c r="B367" s="161"/>
      <c r="C367" s="150"/>
      <c r="D367" s="150"/>
      <c r="E367" s="157"/>
      <c r="F367" s="152"/>
      <c r="G367" s="150"/>
      <c r="H367" s="158"/>
      <c r="I367" s="159"/>
      <c r="J367" s="154"/>
      <c r="K367" s="160"/>
      <c r="L367" s="159"/>
      <c r="M367" s="159"/>
      <c r="N367" s="159"/>
      <c r="O367" s="150"/>
      <c r="P367" s="160"/>
    </row>
    <row r="368" spans="1:16" ht="15.75" customHeight="1">
      <c r="A368" s="148" t="str">
        <f>IF(ISBLANK(B368),"",IF(ISNA(VLOOKUP(B368,'HIDE JobTable'!A:B,2,FALSE)),"Not found",VLOOKUP(B368,'HIDE JobTable'!A:B,2,FALSE)))</f>
        <v/>
      </c>
      <c r="B368" s="161"/>
      <c r="C368" s="150"/>
      <c r="D368" s="150"/>
      <c r="E368" s="157"/>
      <c r="F368" s="152"/>
      <c r="G368" s="150"/>
      <c r="H368" s="158"/>
      <c r="I368" s="159"/>
      <c r="J368" s="154"/>
      <c r="K368" s="160"/>
      <c r="L368" s="159"/>
      <c r="M368" s="159"/>
      <c r="N368" s="159"/>
      <c r="O368" s="150"/>
      <c r="P368" s="160"/>
    </row>
    <row r="369" spans="1:16" ht="15.75" customHeight="1">
      <c r="A369" s="148" t="str">
        <f>IF(ISBLANK(B369),"",IF(ISNA(VLOOKUP(B369,'HIDE JobTable'!A:B,2,FALSE)),"Not found",VLOOKUP(B369,'HIDE JobTable'!A:B,2,FALSE)))</f>
        <v/>
      </c>
      <c r="B369" s="161"/>
      <c r="C369" s="150"/>
      <c r="D369" s="150"/>
      <c r="E369" s="157"/>
      <c r="F369" s="152"/>
      <c r="G369" s="150"/>
      <c r="H369" s="158"/>
      <c r="I369" s="159"/>
      <c r="J369" s="154"/>
      <c r="K369" s="160"/>
      <c r="L369" s="159"/>
      <c r="M369" s="159"/>
      <c r="N369" s="159"/>
      <c r="O369" s="150"/>
      <c r="P369" s="160"/>
    </row>
    <row r="370" spans="1:16" ht="15.75" customHeight="1">
      <c r="A370" s="148" t="str">
        <f>IF(ISBLANK(B370),"",IF(ISNA(VLOOKUP(B370,'HIDE JobTable'!A:B,2,FALSE)),"Not found",VLOOKUP(B370,'HIDE JobTable'!A:B,2,FALSE)))</f>
        <v/>
      </c>
      <c r="B370" s="161"/>
      <c r="C370" s="150"/>
      <c r="D370" s="150"/>
      <c r="E370" s="157"/>
      <c r="F370" s="152"/>
      <c r="G370" s="150"/>
      <c r="H370" s="158"/>
      <c r="I370" s="159"/>
      <c r="J370" s="154"/>
      <c r="K370" s="160"/>
      <c r="L370" s="159"/>
      <c r="M370" s="159"/>
      <c r="N370" s="159"/>
      <c r="O370" s="150"/>
      <c r="P370" s="160"/>
    </row>
    <row r="371" spans="1:16" ht="15.75" customHeight="1">
      <c r="A371" s="148" t="str">
        <f>IF(ISBLANK(B371),"",IF(ISNA(VLOOKUP(B371,'HIDE JobTable'!A:B,2,FALSE)),"Not found",VLOOKUP(B371,'HIDE JobTable'!A:B,2,FALSE)))</f>
        <v/>
      </c>
      <c r="B371" s="161"/>
      <c r="C371" s="150"/>
      <c r="D371" s="150"/>
      <c r="E371" s="157"/>
      <c r="F371" s="152"/>
      <c r="G371" s="150"/>
      <c r="H371" s="158"/>
      <c r="I371" s="159"/>
      <c r="J371" s="154"/>
      <c r="K371" s="160"/>
      <c r="L371" s="159"/>
      <c r="M371" s="159"/>
      <c r="N371" s="159"/>
      <c r="O371" s="150"/>
      <c r="P371" s="160"/>
    </row>
    <row r="372" spans="1:16" ht="15.75" customHeight="1">
      <c r="A372" s="148" t="str">
        <f>IF(ISBLANK(B372),"",IF(ISNA(VLOOKUP(B372,'HIDE JobTable'!A:B,2,FALSE)),"Not found",VLOOKUP(B372,'HIDE JobTable'!A:B,2,FALSE)))</f>
        <v/>
      </c>
      <c r="B372" s="161"/>
      <c r="C372" s="150"/>
      <c r="D372" s="150"/>
      <c r="E372" s="157"/>
      <c r="F372" s="152"/>
      <c r="G372" s="150"/>
      <c r="H372" s="158"/>
      <c r="I372" s="159"/>
      <c r="J372" s="154"/>
      <c r="K372" s="160"/>
      <c r="L372" s="159"/>
      <c r="M372" s="159"/>
      <c r="N372" s="159"/>
      <c r="O372" s="150"/>
      <c r="P372" s="160"/>
    </row>
    <row r="373" spans="1:16" ht="15.75" customHeight="1">
      <c r="A373" s="148" t="str">
        <f>IF(ISBLANK(B373),"",IF(ISNA(VLOOKUP(B373,'HIDE JobTable'!A:B,2,FALSE)),"Not found",VLOOKUP(B373,'HIDE JobTable'!A:B,2,FALSE)))</f>
        <v/>
      </c>
      <c r="B373" s="161"/>
      <c r="C373" s="150"/>
      <c r="D373" s="150"/>
      <c r="E373" s="157"/>
      <c r="F373" s="152"/>
      <c r="G373" s="150"/>
      <c r="H373" s="158"/>
      <c r="I373" s="159"/>
      <c r="J373" s="154"/>
      <c r="K373" s="160"/>
      <c r="L373" s="159"/>
      <c r="M373" s="159"/>
      <c r="N373" s="159"/>
      <c r="O373" s="150"/>
      <c r="P373" s="160"/>
    </row>
    <row r="374" spans="1:16" ht="15.75" customHeight="1">
      <c r="A374" s="148" t="str">
        <f>IF(ISBLANK(B374),"",IF(ISNA(VLOOKUP(B374,'HIDE JobTable'!A:B,2,FALSE)),"Not found",VLOOKUP(B374,'HIDE JobTable'!A:B,2,FALSE)))</f>
        <v/>
      </c>
      <c r="B374" s="161"/>
      <c r="C374" s="150"/>
      <c r="D374" s="150"/>
      <c r="E374" s="157"/>
      <c r="F374" s="152"/>
      <c r="G374" s="150"/>
      <c r="H374" s="158"/>
      <c r="I374" s="159"/>
      <c r="J374" s="154"/>
      <c r="K374" s="160"/>
      <c r="L374" s="159"/>
      <c r="M374" s="159"/>
      <c r="N374" s="159"/>
      <c r="O374" s="150"/>
      <c r="P374" s="160"/>
    </row>
    <row r="375" spans="1:16" ht="15.75" customHeight="1">
      <c r="A375" s="148" t="str">
        <f>IF(ISBLANK(B375),"",IF(ISNA(VLOOKUP(B375,'HIDE JobTable'!A:B,2,FALSE)),"Not found",VLOOKUP(B375,'HIDE JobTable'!A:B,2,FALSE)))</f>
        <v/>
      </c>
      <c r="B375" s="161"/>
      <c r="C375" s="150"/>
      <c r="D375" s="150"/>
      <c r="E375" s="157"/>
      <c r="F375" s="152"/>
      <c r="G375" s="150"/>
      <c r="H375" s="158"/>
      <c r="I375" s="159"/>
      <c r="J375" s="154"/>
      <c r="K375" s="160"/>
      <c r="L375" s="159"/>
      <c r="M375" s="159"/>
      <c r="N375" s="159"/>
      <c r="O375" s="150"/>
      <c r="P375" s="160"/>
    </row>
    <row r="376" spans="1:16" ht="15.75" customHeight="1">
      <c r="A376" s="148" t="str">
        <f>IF(ISBLANK(B376),"",IF(ISNA(VLOOKUP(B376,'HIDE JobTable'!A:B,2,FALSE)),"Not found",VLOOKUP(B376,'HIDE JobTable'!A:B,2,FALSE)))</f>
        <v/>
      </c>
      <c r="B376" s="161"/>
      <c r="C376" s="150"/>
      <c r="D376" s="150"/>
      <c r="E376" s="157"/>
      <c r="F376" s="152"/>
      <c r="G376" s="150"/>
      <c r="H376" s="158"/>
      <c r="I376" s="159"/>
      <c r="J376" s="154"/>
      <c r="K376" s="160"/>
      <c r="L376" s="159"/>
      <c r="M376" s="159"/>
      <c r="N376" s="159"/>
      <c r="O376" s="150"/>
      <c r="P376" s="160"/>
    </row>
    <row r="377" spans="1:16" ht="15.75" customHeight="1">
      <c r="A377" s="148" t="str">
        <f>IF(ISBLANK(B377),"",IF(ISNA(VLOOKUP(B377,'HIDE JobTable'!A:B,2,FALSE)),"Not found",VLOOKUP(B377,'HIDE JobTable'!A:B,2,FALSE)))</f>
        <v/>
      </c>
      <c r="B377" s="161"/>
      <c r="C377" s="150"/>
      <c r="D377" s="150"/>
      <c r="E377" s="157"/>
      <c r="F377" s="152"/>
      <c r="G377" s="150"/>
      <c r="H377" s="158"/>
      <c r="I377" s="159"/>
      <c r="J377" s="154"/>
      <c r="K377" s="160"/>
      <c r="L377" s="159"/>
      <c r="M377" s="159"/>
      <c r="N377" s="159"/>
      <c r="O377" s="150"/>
      <c r="P377" s="160"/>
    </row>
    <row r="378" spans="1:16" ht="15.75" customHeight="1">
      <c r="A378" s="148" t="str">
        <f>IF(ISBLANK(B378),"",IF(ISNA(VLOOKUP(B378,'HIDE JobTable'!A:B,2,FALSE)),"Not found",VLOOKUP(B378,'HIDE JobTable'!A:B,2,FALSE)))</f>
        <v/>
      </c>
      <c r="B378" s="161"/>
      <c r="C378" s="150"/>
      <c r="D378" s="150"/>
      <c r="E378" s="157"/>
      <c r="F378" s="152"/>
      <c r="G378" s="150"/>
      <c r="H378" s="158"/>
      <c r="I378" s="159"/>
      <c r="J378" s="154"/>
      <c r="K378" s="160"/>
      <c r="L378" s="159"/>
      <c r="M378" s="159"/>
      <c r="N378" s="159"/>
      <c r="O378" s="150"/>
      <c r="P378" s="160"/>
    </row>
    <row r="379" spans="1:16" ht="15.75" customHeight="1">
      <c r="A379" s="148" t="str">
        <f>IF(ISBLANK(B379),"",IF(ISNA(VLOOKUP(B379,'HIDE JobTable'!A:B,2,FALSE)),"Not found",VLOOKUP(B379,'HIDE JobTable'!A:B,2,FALSE)))</f>
        <v/>
      </c>
      <c r="B379" s="161"/>
      <c r="C379" s="150"/>
      <c r="D379" s="150"/>
      <c r="E379" s="157"/>
      <c r="F379" s="152"/>
      <c r="G379" s="150"/>
      <c r="H379" s="158"/>
      <c r="I379" s="159"/>
      <c r="J379" s="154"/>
      <c r="K379" s="160"/>
      <c r="L379" s="159"/>
      <c r="M379" s="159"/>
      <c r="N379" s="159"/>
      <c r="O379" s="150"/>
      <c r="P379" s="160"/>
    </row>
    <row r="380" spans="1:16" ht="15.75" customHeight="1">
      <c r="A380" s="148" t="str">
        <f>IF(ISBLANK(B380),"",IF(ISNA(VLOOKUP(B380,'HIDE JobTable'!A:B,2,FALSE)),"Not found",VLOOKUP(B380,'HIDE JobTable'!A:B,2,FALSE)))</f>
        <v/>
      </c>
      <c r="B380" s="161"/>
      <c r="C380" s="150"/>
      <c r="D380" s="150"/>
      <c r="E380" s="157"/>
      <c r="F380" s="152"/>
      <c r="G380" s="150"/>
      <c r="H380" s="158"/>
      <c r="I380" s="159"/>
      <c r="J380" s="154"/>
      <c r="K380" s="160"/>
      <c r="L380" s="159"/>
      <c r="M380" s="159"/>
      <c r="N380" s="159"/>
      <c r="O380" s="150"/>
      <c r="P380" s="160"/>
    </row>
    <row r="381" spans="1:16" ht="15.75" customHeight="1">
      <c r="A381" s="148" t="str">
        <f>IF(ISBLANK(B381),"",IF(ISNA(VLOOKUP(B381,'HIDE JobTable'!A:B,2,FALSE)),"Not found",VLOOKUP(B381,'HIDE JobTable'!A:B,2,FALSE)))</f>
        <v/>
      </c>
      <c r="B381" s="161"/>
      <c r="C381" s="150"/>
      <c r="D381" s="150"/>
      <c r="E381" s="157"/>
      <c r="F381" s="152"/>
      <c r="G381" s="150"/>
      <c r="H381" s="158"/>
      <c r="I381" s="159"/>
      <c r="J381" s="154"/>
      <c r="K381" s="160"/>
      <c r="L381" s="159"/>
      <c r="M381" s="159"/>
      <c r="N381" s="159"/>
      <c r="O381" s="150"/>
      <c r="P381" s="160"/>
    </row>
    <row r="382" spans="1:16" ht="15.75" customHeight="1">
      <c r="A382" s="148" t="str">
        <f>IF(ISBLANK(B382),"",IF(ISNA(VLOOKUP(B382,'HIDE JobTable'!A:B,2,FALSE)),"Not found",VLOOKUP(B382,'HIDE JobTable'!A:B,2,FALSE)))</f>
        <v/>
      </c>
      <c r="B382" s="161"/>
      <c r="C382" s="150"/>
      <c r="D382" s="150"/>
      <c r="E382" s="157"/>
      <c r="F382" s="152"/>
      <c r="G382" s="150"/>
      <c r="H382" s="158"/>
      <c r="I382" s="159"/>
      <c r="J382" s="154"/>
      <c r="K382" s="160"/>
      <c r="L382" s="159"/>
      <c r="M382" s="159"/>
      <c r="N382" s="159"/>
      <c r="O382" s="150"/>
      <c r="P382" s="160"/>
    </row>
    <row r="383" spans="1:16" ht="15.75" customHeight="1">
      <c r="A383" s="148" t="str">
        <f>IF(ISBLANK(B383),"",IF(ISNA(VLOOKUP(B383,'HIDE JobTable'!A:B,2,FALSE)),"Not found",VLOOKUP(B383,'HIDE JobTable'!A:B,2,FALSE)))</f>
        <v/>
      </c>
      <c r="B383" s="161"/>
      <c r="C383" s="150"/>
      <c r="D383" s="150"/>
      <c r="E383" s="157"/>
      <c r="F383" s="152"/>
      <c r="G383" s="150"/>
      <c r="H383" s="158"/>
      <c r="I383" s="159"/>
      <c r="J383" s="154"/>
      <c r="K383" s="160"/>
      <c r="L383" s="159"/>
      <c r="M383" s="159"/>
      <c r="N383" s="159"/>
      <c r="O383" s="150"/>
      <c r="P383" s="160"/>
    </row>
    <row r="384" spans="1:16" ht="15.75" customHeight="1">
      <c r="A384" s="148" t="str">
        <f>IF(ISBLANK(B384),"",IF(ISNA(VLOOKUP(B384,'HIDE JobTable'!A:B,2,FALSE)),"Not found",VLOOKUP(B384,'HIDE JobTable'!A:B,2,FALSE)))</f>
        <v/>
      </c>
      <c r="B384" s="161"/>
      <c r="C384" s="150"/>
      <c r="D384" s="150"/>
      <c r="E384" s="157"/>
      <c r="F384" s="152"/>
      <c r="G384" s="150"/>
      <c r="H384" s="158"/>
      <c r="I384" s="159"/>
      <c r="J384" s="154"/>
      <c r="K384" s="160"/>
      <c r="L384" s="159"/>
      <c r="M384" s="159"/>
      <c r="N384" s="159"/>
      <c r="O384" s="150"/>
      <c r="P384" s="160"/>
    </row>
    <row r="385" spans="1:16" ht="15.75" customHeight="1">
      <c r="A385" s="148" t="str">
        <f>IF(ISBLANK(B385),"",IF(ISNA(VLOOKUP(B385,'HIDE JobTable'!A:B,2,FALSE)),"Not found",VLOOKUP(B385,'HIDE JobTable'!A:B,2,FALSE)))</f>
        <v/>
      </c>
      <c r="B385" s="161"/>
      <c r="C385" s="150"/>
      <c r="D385" s="150"/>
      <c r="E385" s="157"/>
      <c r="F385" s="152"/>
      <c r="G385" s="150"/>
      <c r="H385" s="158"/>
      <c r="I385" s="159"/>
      <c r="J385" s="154"/>
      <c r="K385" s="160"/>
      <c r="L385" s="159"/>
      <c r="M385" s="159"/>
      <c r="N385" s="159"/>
      <c r="O385" s="150"/>
      <c r="P385" s="160"/>
    </row>
    <row r="386" spans="1:16" ht="15.75" customHeight="1">
      <c r="A386" s="148" t="str">
        <f>IF(ISBLANK(B386),"",IF(ISNA(VLOOKUP(B386,'HIDE JobTable'!A:B,2,FALSE)),"Not found",VLOOKUP(B386,'HIDE JobTable'!A:B,2,FALSE)))</f>
        <v/>
      </c>
      <c r="B386" s="161"/>
      <c r="C386" s="150"/>
      <c r="D386" s="150"/>
      <c r="E386" s="157"/>
      <c r="F386" s="152"/>
      <c r="G386" s="150"/>
      <c r="H386" s="158"/>
      <c r="I386" s="159"/>
      <c r="J386" s="154"/>
      <c r="K386" s="160"/>
      <c r="L386" s="159"/>
      <c r="M386" s="159"/>
      <c r="N386" s="159"/>
      <c r="O386" s="150"/>
      <c r="P386" s="160"/>
    </row>
    <row r="387" spans="1:16" ht="15.75" customHeight="1">
      <c r="A387" s="148" t="str">
        <f>IF(ISBLANK(B387),"",IF(ISNA(VLOOKUP(B387,'HIDE JobTable'!A:B,2,FALSE)),"Not found",VLOOKUP(B387,'HIDE JobTable'!A:B,2,FALSE)))</f>
        <v/>
      </c>
      <c r="B387" s="161"/>
      <c r="C387" s="150"/>
      <c r="D387" s="150"/>
      <c r="E387" s="157"/>
      <c r="F387" s="152"/>
      <c r="G387" s="150"/>
      <c r="H387" s="158"/>
      <c r="I387" s="159"/>
      <c r="J387" s="154"/>
      <c r="K387" s="160"/>
      <c r="L387" s="159"/>
      <c r="M387" s="159"/>
      <c r="N387" s="159"/>
      <c r="O387" s="150"/>
      <c r="P387" s="160"/>
    </row>
    <row r="388" spans="1:16" ht="15.75" customHeight="1">
      <c r="A388" s="148" t="str">
        <f>IF(ISBLANK(B388),"",IF(ISNA(VLOOKUP(B388,'HIDE JobTable'!A:B,2,FALSE)),"Not found",VLOOKUP(B388,'HIDE JobTable'!A:B,2,FALSE)))</f>
        <v/>
      </c>
      <c r="B388" s="161"/>
      <c r="C388" s="150"/>
      <c r="D388" s="150"/>
      <c r="E388" s="157"/>
      <c r="F388" s="152"/>
      <c r="G388" s="150"/>
      <c r="H388" s="158"/>
      <c r="I388" s="159"/>
      <c r="J388" s="154"/>
      <c r="K388" s="160"/>
      <c r="L388" s="159"/>
      <c r="M388" s="159"/>
      <c r="N388" s="159"/>
      <c r="O388" s="150"/>
      <c r="P388" s="160"/>
    </row>
    <row r="389" spans="1:16" ht="15.75" customHeight="1">
      <c r="A389" s="148" t="str">
        <f>IF(ISBLANK(B389),"",IF(ISNA(VLOOKUP(B389,'HIDE JobTable'!A:B,2,FALSE)),"Not found",VLOOKUP(B389,'HIDE JobTable'!A:B,2,FALSE)))</f>
        <v/>
      </c>
      <c r="B389" s="161"/>
      <c r="C389" s="150"/>
      <c r="D389" s="150"/>
      <c r="E389" s="157"/>
      <c r="F389" s="152"/>
      <c r="G389" s="150"/>
      <c r="H389" s="158"/>
      <c r="I389" s="159"/>
      <c r="J389" s="154"/>
      <c r="K389" s="160"/>
      <c r="L389" s="159"/>
      <c r="M389" s="159"/>
      <c r="N389" s="159"/>
      <c r="O389" s="150"/>
      <c r="P389" s="160"/>
    </row>
    <row r="390" spans="1:16" ht="15.75" customHeight="1">
      <c r="A390" s="148" t="str">
        <f>IF(ISBLANK(B390),"",IF(ISNA(VLOOKUP(B390,'HIDE JobTable'!A:B,2,FALSE)),"Not found",VLOOKUP(B390,'HIDE JobTable'!A:B,2,FALSE)))</f>
        <v/>
      </c>
      <c r="B390" s="161"/>
      <c r="C390" s="150"/>
      <c r="D390" s="150"/>
      <c r="E390" s="157"/>
      <c r="F390" s="152"/>
      <c r="G390" s="150"/>
      <c r="H390" s="158"/>
      <c r="I390" s="159"/>
      <c r="J390" s="154"/>
      <c r="K390" s="160"/>
      <c r="L390" s="159"/>
      <c r="M390" s="159"/>
      <c r="N390" s="159"/>
      <c r="O390" s="150"/>
      <c r="P390" s="160"/>
    </row>
    <row r="391" spans="1:16" ht="15.75" customHeight="1">
      <c r="A391" s="148" t="str">
        <f>IF(ISBLANK(B391),"",IF(ISNA(VLOOKUP(B391,'HIDE JobTable'!A:B,2,FALSE)),"Not found",VLOOKUP(B391,'HIDE JobTable'!A:B,2,FALSE)))</f>
        <v/>
      </c>
      <c r="B391" s="161"/>
      <c r="C391" s="150"/>
      <c r="D391" s="150"/>
      <c r="E391" s="157"/>
      <c r="F391" s="152"/>
      <c r="G391" s="150"/>
      <c r="H391" s="158"/>
      <c r="I391" s="159"/>
      <c r="J391" s="154"/>
      <c r="K391" s="160"/>
      <c r="L391" s="159"/>
      <c r="M391" s="159"/>
      <c r="N391" s="159"/>
      <c r="O391" s="150"/>
      <c r="P391" s="160"/>
    </row>
    <row r="392" spans="1:16" ht="15.75" customHeight="1">
      <c r="A392" s="148" t="str">
        <f>IF(ISBLANK(B392),"",IF(ISNA(VLOOKUP(B392,'HIDE JobTable'!A:B,2,FALSE)),"Not found",VLOOKUP(B392,'HIDE JobTable'!A:B,2,FALSE)))</f>
        <v/>
      </c>
      <c r="B392" s="161"/>
      <c r="C392" s="150"/>
      <c r="D392" s="150"/>
      <c r="E392" s="157"/>
      <c r="F392" s="152"/>
      <c r="G392" s="150"/>
      <c r="H392" s="158"/>
      <c r="I392" s="159"/>
      <c r="J392" s="154"/>
      <c r="K392" s="160"/>
      <c r="L392" s="159"/>
      <c r="M392" s="159"/>
      <c r="N392" s="159"/>
      <c r="O392" s="150"/>
      <c r="P392" s="160"/>
    </row>
    <row r="393" spans="1:16" ht="15.75" customHeight="1">
      <c r="A393" s="148" t="str">
        <f>IF(ISBLANK(B393),"",IF(ISNA(VLOOKUP(B393,'HIDE JobTable'!A:B,2,FALSE)),"Not found",VLOOKUP(B393,'HIDE JobTable'!A:B,2,FALSE)))</f>
        <v/>
      </c>
      <c r="B393" s="161"/>
      <c r="C393" s="150"/>
      <c r="D393" s="150"/>
      <c r="E393" s="157"/>
      <c r="F393" s="152"/>
      <c r="G393" s="150"/>
      <c r="H393" s="158"/>
      <c r="I393" s="159"/>
      <c r="J393" s="154"/>
      <c r="K393" s="160"/>
      <c r="L393" s="159"/>
      <c r="M393" s="159"/>
      <c r="N393" s="159"/>
      <c r="O393" s="150"/>
      <c r="P393" s="160"/>
    </row>
    <row r="394" spans="1:16" ht="15.75" customHeight="1">
      <c r="A394" s="148" t="str">
        <f>IF(ISBLANK(B394),"",IF(ISNA(VLOOKUP(B394,'HIDE JobTable'!A:B,2,FALSE)),"Not found",VLOOKUP(B394,'HIDE JobTable'!A:B,2,FALSE)))</f>
        <v/>
      </c>
      <c r="B394" s="161"/>
      <c r="C394" s="150"/>
      <c r="D394" s="150"/>
      <c r="E394" s="157"/>
      <c r="F394" s="152"/>
      <c r="G394" s="150"/>
      <c r="H394" s="158"/>
      <c r="I394" s="159"/>
      <c r="J394" s="154"/>
      <c r="K394" s="160"/>
      <c r="L394" s="159"/>
      <c r="M394" s="159"/>
      <c r="N394" s="159"/>
      <c r="O394" s="150"/>
      <c r="P394" s="160"/>
    </row>
    <row r="395" spans="1:16" ht="15.75" customHeight="1">
      <c r="A395" s="148" t="str">
        <f>IF(ISBLANK(B395),"",IF(ISNA(VLOOKUP(B395,'HIDE JobTable'!A:B,2,FALSE)),"Not found",VLOOKUP(B395,'HIDE JobTable'!A:B,2,FALSE)))</f>
        <v/>
      </c>
      <c r="B395" s="161"/>
      <c r="C395" s="150"/>
      <c r="D395" s="150"/>
      <c r="E395" s="157"/>
      <c r="F395" s="152"/>
      <c r="G395" s="150"/>
      <c r="H395" s="158"/>
      <c r="I395" s="159"/>
      <c r="J395" s="154"/>
      <c r="K395" s="160"/>
      <c r="L395" s="159"/>
      <c r="M395" s="159"/>
      <c r="N395" s="159"/>
      <c r="O395" s="150"/>
      <c r="P395" s="160"/>
    </row>
    <row r="396" spans="1:16" ht="15.75" customHeight="1">
      <c r="A396" s="148" t="str">
        <f>IF(ISBLANK(B396),"",IF(ISNA(VLOOKUP(B396,'HIDE JobTable'!A:B,2,FALSE)),"Not found",VLOOKUP(B396,'HIDE JobTable'!A:B,2,FALSE)))</f>
        <v/>
      </c>
      <c r="B396" s="161"/>
      <c r="C396" s="150"/>
      <c r="D396" s="150"/>
      <c r="E396" s="157"/>
      <c r="F396" s="152"/>
      <c r="G396" s="150"/>
      <c r="H396" s="158"/>
      <c r="I396" s="159"/>
      <c r="J396" s="154"/>
      <c r="K396" s="160"/>
      <c r="L396" s="159"/>
      <c r="M396" s="159"/>
      <c r="N396" s="159"/>
      <c r="O396" s="150"/>
      <c r="P396" s="160"/>
    </row>
    <row r="397" spans="1:16" ht="15.75" customHeight="1">
      <c r="A397" s="148" t="str">
        <f>IF(ISBLANK(B397),"",IF(ISNA(VLOOKUP(B397,'HIDE JobTable'!A:B,2,FALSE)),"Not found",VLOOKUP(B397,'HIDE JobTable'!A:B,2,FALSE)))</f>
        <v/>
      </c>
      <c r="B397" s="161"/>
      <c r="C397" s="150"/>
      <c r="D397" s="150"/>
      <c r="E397" s="157"/>
      <c r="F397" s="152"/>
      <c r="G397" s="150"/>
      <c r="H397" s="158"/>
      <c r="I397" s="159"/>
      <c r="J397" s="154"/>
      <c r="K397" s="160"/>
      <c r="L397" s="159"/>
      <c r="M397" s="159"/>
      <c r="N397" s="159"/>
      <c r="O397" s="150"/>
      <c r="P397" s="160"/>
    </row>
    <row r="398" spans="1:16" ht="15.75" customHeight="1">
      <c r="A398" s="148" t="str">
        <f>IF(ISBLANK(B398),"",IF(ISNA(VLOOKUP(B398,'HIDE JobTable'!A:B,2,FALSE)),"Not found",VLOOKUP(B398,'HIDE JobTable'!A:B,2,FALSE)))</f>
        <v/>
      </c>
      <c r="B398" s="161"/>
      <c r="C398" s="150"/>
      <c r="D398" s="150"/>
      <c r="E398" s="157"/>
      <c r="F398" s="152"/>
      <c r="G398" s="150"/>
      <c r="H398" s="158"/>
      <c r="I398" s="159"/>
      <c r="J398" s="154"/>
      <c r="K398" s="160"/>
      <c r="L398" s="159"/>
      <c r="M398" s="159"/>
      <c r="N398" s="159"/>
      <c r="O398" s="150"/>
      <c r="P398" s="160"/>
    </row>
    <row r="399" spans="1:16" ht="15.75" customHeight="1">
      <c r="A399" s="148" t="str">
        <f>IF(ISBLANK(B399),"",IF(ISNA(VLOOKUP(B399,'HIDE JobTable'!A:B,2,FALSE)),"Not found",VLOOKUP(B399,'HIDE JobTable'!A:B,2,FALSE)))</f>
        <v/>
      </c>
      <c r="B399" s="161"/>
      <c r="C399" s="150"/>
      <c r="D399" s="150"/>
      <c r="E399" s="157"/>
      <c r="F399" s="152"/>
      <c r="G399" s="150"/>
      <c r="H399" s="158"/>
      <c r="I399" s="159"/>
      <c r="J399" s="154"/>
      <c r="K399" s="160"/>
      <c r="L399" s="159"/>
      <c r="M399" s="159"/>
      <c r="N399" s="159"/>
      <c r="O399" s="150"/>
      <c r="P399" s="160"/>
    </row>
    <row r="400" spans="1:16" ht="15.75" customHeight="1">
      <c r="A400" s="148" t="str">
        <f>IF(ISBLANK(B400),"",IF(ISNA(VLOOKUP(B400,'HIDE JobTable'!A:B,2,FALSE)),"Not found",VLOOKUP(B400,'HIDE JobTable'!A:B,2,FALSE)))</f>
        <v/>
      </c>
      <c r="B400" s="161"/>
      <c r="C400" s="150"/>
      <c r="D400" s="150"/>
      <c r="E400" s="157"/>
      <c r="F400" s="152"/>
      <c r="G400" s="150"/>
      <c r="H400" s="158"/>
      <c r="I400" s="159"/>
      <c r="J400" s="154"/>
      <c r="K400" s="160"/>
      <c r="L400" s="159"/>
      <c r="M400" s="159"/>
      <c r="N400" s="159"/>
      <c r="O400" s="150"/>
      <c r="P400" s="160"/>
    </row>
    <row r="401" spans="1:16" ht="15.75" customHeight="1">
      <c r="A401" s="148" t="str">
        <f>IF(ISBLANK(B401),"",IF(ISNA(VLOOKUP(B401,'HIDE JobTable'!A:B,2,FALSE)),"Not found",VLOOKUP(B401,'HIDE JobTable'!A:B,2,FALSE)))</f>
        <v/>
      </c>
      <c r="B401" s="161"/>
      <c r="C401" s="150"/>
      <c r="D401" s="150"/>
      <c r="E401" s="157"/>
      <c r="F401" s="152"/>
      <c r="G401" s="150"/>
      <c r="H401" s="158"/>
      <c r="I401" s="159"/>
      <c r="J401" s="154"/>
      <c r="K401" s="160"/>
      <c r="L401" s="159"/>
      <c r="M401" s="159"/>
      <c r="N401" s="159"/>
      <c r="O401" s="150"/>
      <c r="P401" s="160"/>
    </row>
    <row r="402" spans="1:16" ht="15.75" customHeight="1">
      <c r="A402" s="148" t="str">
        <f>IF(ISBLANK(B402),"",IF(ISNA(VLOOKUP(B402,'HIDE JobTable'!A:B,2,FALSE)),"Not found",VLOOKUP(B402,'HIDE JobTable'!A:B,2,FALSE)))</f>
        <v/>
      </c>
      <c r="B402" s="161"/>
      <c r="C402" s="150"/>
      <c r="D402" s="150"/>
      <c r="E402" s="157"/>
      <c r="F402" s="152"/>
      <c r="G402" s="150"/>
      <c r="H402" s="158"/>
      <c r="I402" s="159"/>
      <c r="J402" s="154"/>
      <c r="K402" s="160"/>
      <c r="L402" s="159"/>
      <c r="M402" s="159"/>
      <c r="N402" s="159"/>
      <c r="O402" s="150"/>
      <c r="P402" s="160"/>
    </row>
    <row r="403" spans="1:16" ht="15.75" customHeight="1">
      <c r="A403" s="148" t="str">
        <f>IF(ISBLANK(B403),"",IF(ISNA(VLOOKUP(B403,'HIDE JobTable'!A:B,2,FALSE)),"Not found",VLOOKUP(B403,'HIDE JobTable'!A:B,2,FALSE)))</f>
        <v/>
      </c>
      <c r="B403" s="161"/>
      <c r="C403" s="150"/>
      <c r="D403" s="150"/>
      <c r="E403" s="157"/>
      <c r="F403" s="152"/>
      <c r="G403" s="150"/>
      <c r="H403" s="158"/>
      <c r="I403" s="159"/>
      <c r="J403" s="154"/>
      <c r="K403" s="160"/>
      <c r="L403" s="159"/>
      <c r="M403" s="159"/>
      <c r="N403" s="159"/>
      <c r="O403" s="150"/>
      <c r="P403" s="160"/>
    </row>
    <row r="404" spans="1:16" ht="15.75" customHeight="1">
      <c r="A404" s="148" t="str">
        <f>IF(ISBLANK(B404),"",IF(ISNA(VLOOKUP(B404,'HIDE JobTable'!A:B,2,FALSE)),"Not found",VLOOKUP(B404,'HIDE JobTable'!A:B,2,FALSE)))</f>
        <v/>
      </c>
      <c r="B404" s="161"/>
      <c r="C404" s="150"/>
      <c r="D404" s="150"/>
      <c r="E404" s="157"/>
      <c r="F404" s="152"/>
      <c r="G404" s="150"/>
      <c r="H404" s="158"/>
      <c r="I404" s="159"/>
      <c r="J404" s="154"/>
      <c r="K404" s="160"/>
      <c r="L404" s="159"/>
      <c r="M404" s="159"/>
      <c r="N404" s="159"/>
      <c r="O404" s="150"/>
      <c r="P404" s="160"/>
    </row>
    <row r="405" spans="1:16" ht="15.75" customHeight="1">
      <c r="A405" s="148" t="str">
        <f>IF(ISBLANK(B405),"",IF(ISNA(VLOOKUP(B405,'HIDE JobTable'!A:B,2,FALSE)),"Not found",VLOOKUP(B405,'HIDE JobTable'!A:B,2,FALSE)))</f>
        <v/>
      </c>
      <c r="B405" s="161"/>
      <c r="C405" s="150"/>
      <c r="D405" s="150"/>
      <c r="E405" s="157"/>
      <c r="F405" s="152"/>
      <c r="G405" s="150"/>
      <c r="H405" s="158"/>
      <c r="I405" s="159"/>
      <c r="J405" s="154"/>
      <c r="K405" s="160"/>
      <c r="L405" s="159"/>
      <c r="M405" s="159"/>
      <c r="N405" s="159"/>
      <c r="O405" s="150"/>
      <c r="P405" s="160"/>
    </row>
    <row r="406" spans="1:16" ht="15.75" customHeight="1">
      <c r="A406" s="148" t="str">
        <f>IF(ISBLANK(B406),"",IF(ISNA(VLOOKUP(B406,'HIDE JobTable'!A:B,2,FALSE)),"Not found",VLOOKUP(B406,'HIDE JobTable'!A:B,2,FALSE)))</f>
        <v/>
      </c>
      <c r="B406" s="161"/>
      <c r="C406" s="150"/>
      <c r="D406" s="150"/>
      <c r="E406" s="157"/>
      <c r="F406" s="152"/>
      <c r="G406" s="150"/>
      <c r="H406" s="158"/>
      <c r="I406" s="159"/>
      <c r="J406" s="154"/>
      <c r="K406" s="160"/>
      <c r="L406" s="159"/>
      <c r="M406" s="159"/>
      <c r="N406" s="159"/>
      <c r="O406" s="150"/>
      <c r="P406" s="160"/>
    </row>
    <row r="407" spans="1:16" ht="15.75" customHeight="1">
      <c r="A407" s="148" t="str">
        <f>IF(ISBLANK(B407),"",IF(ISNA(VLOOKUP(B407,'HIDE JobTable'!A:B,2,FALSE)),"Not found",VLOOKUP(B407,'HIDE JobTable'!A:B,2,FALSE)))</f>
        <v/>
      </c>
      <c r="B407" s="161"/>
      <c r="C407" s="150"/>
      <c r="D407" s="150"/>
      <c r="E407" s="157"/>
      <c r="F407" s="152"/>
      <c r="G407" s="150"/>
      <c r="H407" s="158"/>
      <c r="I407" s="159"/>
      <c r="J407" s="154"/>
      <c r="K407" s="160"/>
      <c r="L407" s="159"/>
      <c r="M407" s="159"/>
      <c r="N407" s="159"/>
      <c r="O407" s="150"/>
      <c r="P407" s="160"/>
    </row>
    <row r="408" spans="1:16" ht="15.75" customHeight="1">
      <c r="A408" s="148" t="str">
        <f>IF(ISBLANK(B408),"",IF(ISNA(VLOOKUP(B408,'HIDE JobTable'!A:B,2,FALSE)),"Not found",VLOOKUP(B408,'HIDE JobTable'!A:B,2,FALSE)))</f>
        <v/>
      </c>
      <c r="B408" s="161"/>
      <c r="C408" s="150"/>
      <c r="D408" s="150"/>
      <c r="E408" s="157"/>
      <c r="F408" s="152"/>
      <c r="G408" s="150"/>
      <c r="H408" s="158"/>
      <c r="I408" s="159"/>
      <c r="J408" s="154"/>
      <c r="K408" s="160"/>
      <c r="L408" s="159"/>
      <c r="M408" s="159"/>
      <c r="N408" s="159"/>
      <c r="O408" s="150"/>
      <c r="P408" s="160"/>
    </row>
    <row r="409" spans="1:16" ht="15.75" customHeight="1">
      <c r="A409" s="148" t="str">
        <f>IF(ISBLANK(B409),"",IF(ISNA(VLOOKUP(B409,'HIDE JobTable'!A:B,2,FALSE)),"Not found",VLOOKUP(B409,'HIDE JobTable'!A:B,2,FALSE)))</f>
        <v/>
      </c>
      <c r="B409" s="161"/>
      <c r="C409" s="150"/>
      <c r="D409" s="150"/>
      <c r="E409" s="157"/>
      <c r="F409" s="152"/>
      <c r="G409" s="150"/>
      <c r="H409" s="158"/>
      <c r="I409" s="159"/>
      <c r="J409" s="154"/>
      <c r="K409" s="160"/>
      <c r="L409" s="159"/>
      <c r="M409" s="159"/>
      <c r="N409" s="159"/>
      <c r="O409" s="150"/>
      <c r="P409" s="160"/>
    </row>
    <row r="410" spans="1:16" ht="15.75" customHeight="1">
      <c r="A410" s="148" t="str">
        <f>IF(ISBLANK(B410),"",IF(ISNA(VLOOKUP(B410,'HIDE JobTable'!A:B,2,FALSE)),"Not found",VLOOKUP(B410,'HIDE JobTable'!A:B,2,FALSE)))</f>
        <v/>
      </c>
      <c r="B410" s="161"/>
      <c r="C410" s="150"/>
      <c r="D410" s="150"/>
      <c r="E410" s="157"/>
      <c r="F410" s="152"/>
      <c r="G410" s="150"/>
      <c r="H410" s="158"/>
      <c r="I410" s="159"/>
      <c r="J410" s="154"/>
      <c r="K410" s="160"/>
      <c r="L410" s="159"/>
      <c r="M410" s="159"/>
      <c r="N410" s="159"/>
      <c r="O410" s="150"/>
      <c r="P410" s="160"/>
    </row>
    <row r="411" spans="1:16" ht="15.75" customHeight="1">
      <c r="A411" s="148" t="str">
        <f>IF(ISBLANK(B411),"",IF(ISNA(VLOOKUP(B411,'HIDE JobTable'!A:B,2,FALSE)),"Not found",VLOOKUP(B411,'HIDE JobTable'!A:B,2,FALSE)))</f>
        <v/>
      </c>
      <c r="B411" s="161"/>
      <c r="C411" s="150"/>
      <c r="D411" s="150"/>
      <c r="E411" s="157"/>
      <c r="F411" s="152"/>
      <c r="G411" s="150"/>
      <c r="H411" s="158"/>
      <c r="I411" s="159"/>
      <c r="J411" s="154"/>
      <c r="K411" s="160"/>
      <c r="L411" s="159"/>
      <c r="M411" s="159"/>
      <c r="N411" s="159"/>
      <c r="O411" s="150"/>
      <c r="P411" s="160"/>
    </row>
    <row r="412" spans="1:16" ht="15.75" customHeight="1">
      <c r="A412" s="148" t="str">
        <f>IF(ISBLANK(B412),"",IF(ISNA(VLOOKUP(B412,'HIDE JobTable'!A:B,2,FALSE)),"Not found",VLOOKUP(B412,'HIDE JobTable'!A:B,2,FALSE)))</f>
        <v/>
      </c>
      <c r="B412" s="161"/>
      <c r="C412" s="150"/>
      <c r="D412" s="150"/>
      <c r="E412" s="157"/>
      <c r="F412" s="152"/>
      <c r="G412" s="150"/>
      <c r="H412" s="158"/>
      <c r="I412" s="159"/>
      <c r="J412" s="154"/>
      <c r="K412" s="160"/>
      <c r="L412" s="159"/>
      <c r="M412" s="159"/>
      <c r="N412" s="159"/>
      <c r="O412" s="150"/>
      <c r="P412" s="160"/>
    </row>
    <row r="413" spans="1:16" ht="15.75" customHeight="1">
      <c r="A413" s="148" t="str">
        <f>IF(ISBLANK(B413),"",IF(ISNA(VLOOKUP(B413,'HIDE JobTable'!A:B,2,FALSE)),"Not found",VLOOKUP(B413,'HIDE JobTable'!A:B,2,FALSE)))</f>
        <v/>
      </c>
      <c r="B413" s="161"/>
      <c r="C413" s="150"/>
      <c r="D413" s="150"/>
      <c r="E413" s="157"/>
      <c r="F413" s="152"/>
      <c r="G413" s="150"/>
      <c r="H413" s="158"/>
      <c r="I413" s="159"/>
      <c r="J413" s="154"/>
      <c r="K413" s="160"/>
      <c r="L413" s="159"/>
      <c r="M413" s="159"/>
      <c r="N413" s="159"/>
      <c r="O413" s="150"/>
      <c r="P413" s="160"/>
    </row>
    <row r="414" spans="1:16" ht="15.75" customHeight="1">
      <c r="A414" s="148" t="str">
        <f>IF(ISBLANK(B414),"",IF(ISNA(VLOOKUP(B414,'HIDE JobTable'!A:B,2,FALSE)),"Not found",VLOOKUP(B414,'HIDE JobTable'!A:B,2,FALSE)))</f>
        <v/>
      </c>
      <c r="B414" s="161"/>
      <c r="C414" s="150"/>
      <c r="D414" s="150"/>
      <c r="E414" s="157"/>
      <c r="F414" s="152"/>
      <c r="G414" s="150"/>
      <c r="H414" s="158"/>
      <c r="I414" s="159"/>
      <c r="J414" s="154"/>
      <c r="K414" s="160"/>
      <c r="L414" s="159"/>
      <c r="M414" s="159"/>
      <c r="N414" s="159"/>
      <c r="O414" s="150"/>
      <c r="P414" s="160"/>
    </row>
    <row r="415" spans="1:16" ht="15.75" customHeight="1">
      <c r="A415" s="148" t="str">
        <f>IF(ISBLANK(B415),"",IF(ISNA(VLOOKUP(B415,'HIDE JobTable'!A:B,2,FALSE)),"Not found",VLOOKUP(B415,'HIDE JobTable'!A:B,2,FALSE)))</f>
        <v/>
      </c>
      <c r="B415" s="161"/>
      <c r="C415" s="150"/>
      <c r="D415" s="150"/>
      <c r="E415" s="157"/>
      <c r="F415" s="152"/>
      <c r="G415" s="150"/>
      <c r="H415" s="158"/>
      <c r="I415" s="159"/>
      <c r="J415" s="154"/>
      <c r="K415" s="160"/>
      <c r="L415" s="159"/>
      <c r="M415" s="159"/>
      <c r="N415" s="159"/>
      <c r="O415" s="150"/>
      <c r="P415" s="160"/>
    </row>
    <row r="416" spans="1:16" ht="15.75" customHeight="1">
      <c r="A416" s="148" t="str">
        <f>IF(ISBLANK(B416),"",IF(ISNA(VLOOKUP(B416,'HIDE JobTable'!A:B,2,FALSE)),"Not found",VLOOKUP(B416,'HIDE JobTable'!A:B,2,FALSE)))</f>
        <v/>
      </c>
      <c r="B416" s="161"/>
      <c r="C416" s="150"/>
      <c r="D416" s="150"/>
      <c r="E416" s="157"/>
      <c r="F416" s="152"/>
      <c r="G416" s="150"/>
      <c r="H416" s="158"/>
      <c r="I416" s="159"/>
      <c r="J416" s="154"/>
      <c r="K416" s="160"/>
      <c r="L416" s="159"/>
      <c r="M416" s="159"/>
      <c r="N416" s="159"/>
      <c r="O416" s="150"/>
      <c r="P416" s="160"/>
    </row>
    <row r="417" spans="1:16" ht="15.75" customHeight="1">
      <c r="A417" s="148" t="str">
        <f>IF(ISBLANK(B417),"",IF(ISNA(VLOOKUP(B417,'HIDE JobTable'!A:B,2,FALSE)),"Not found",VLOOKUP(B417,'HIDE JobTable'!A:B,2,FALSE)))</f>
        <v/>
      </c>
      <c r="B417" s="161"/>
      <c r="C417" s="150"/>
      <c r="D417" s="150"/>
      <c r="E417" s="157"/>
      <c r="F417" s="152"/>
      <c r="G417" s="150"/>
      <c r="H417" s="158"/>
      <c r="I417" s="159"/>
      <c r="J417" s="154"/>
      <c r="K417" s="160"/>
      <c r="L417" s="159"/>
      <c r="M417" s="159"/>
      <c r="N417" s="159"/>
      <c r="O417" s="150"/>
      <c r="P417" s="160"/>
    </row>
    <row r="418" spans="1:16" ht="15.75" customHeight="1">
      <c r="A418" s="148" t="str">
        <f>IF(ISBLANK(B418),"",IF(ISNA(VLOOKUP(B418,'HIDE JobTable'!A:B,2,FALSE)),"Not found",VLOOKUP(B418,'HIDE JobTable'!A:B,2,FALSE)))</f>
        <v/>
      </c>
      <c r="B418" s="161"/>
      <c r="C418" s="150"/>
      <c r="D418" s="150"/>
      <c r="E418" s="157"/>
      <c r="F418" s="152"/>
      <c r="G418" s="150"/>
      <c r="H418" s="158"/>
      <c r="I418" s="159"/>
      <c r="J418" s="154"/>
      <c r="K418" s="160"/>
      <c r="L418" s="159"/>
      <c r="M418" s="159"/>
      <c r="N418" s="159"/>
      <c r="O418" s="150"/>
      <c r="P418" s="160"/>
    </row>
    <row r="419" spans="1:16" ht="15.75" customHeight="1">
      <c r="A419" s="148" t="str">
        <f>IF(ISBLANK(B419),"",IF(ISNA(VLOOKUP(B419,'HIDE JobTable'!A:B,2,FALSE)),"Not found",VLOOKUP(B419,'HIDE JobTable'!A:B,2,FALSE)))</f>
        <v/>
      </c>
      <c r="B419" s="161"/>
      <c r="C419" s="150"/>
      <c r="D419" s="150"/>
      <c r="E419" s="157"/>
      <c r="F419" s="152"/>
      <c r="G419" s="150"/>
      <c r="H419" s="158"/>
      <c r="I419" s="159"/>
      <c r="J419" s="154"/>
      <c r="K419" s="160"/>
      <c r="L419" s="159"/>
      <c r="M419" s="159"/>
      <c r="N419" s="159"/>
      <c r="O419" s="150"/>
      <c r="P419" s="160"/>
    </row>
    <row r="420" spans="1:16" ht="15.75" customHeight="1">
      <c r="A420" s="148" t="str">
        <f>IF(ISBLANK(B420),"",IF(ISNA(VLOOKUP(B420,'HIDE JobTable'!A:B,2,FALSE)),"Not found",VLOOKUP(B420,'HIDE JobTable'!A:B,2,FALSE)))</f>
        <v/>
      </c>
      <c r="B420" s="161"/>
      <c r="C420" s="150"/>
      <c r="D420" s="150"/>
      <c r="E420" s="157"/>
      <c r="F420" s="152"/>
      <c r="G420" s="150"/>
      <c r="H420" s="158"/>
      <c r="I420" s="159"/>
      <c r="J420" s="154"/>
      <c r="K420" s="160"/>
      <c r="L420" s="159"/>
      <c r="M420" s="159"/>
      <c r="N420" s="159"/>
      <c r="O420" s="150"/>
      <c r="P420" s="160"/>
    </row>
    <row r="421" spans="1:16" ht="15.75" customHeight="1">
      <c r="A421" s="148" t="str">
        <f>IF(ISBLANK(B421),"",IF(ISNA(VLOOKUP(B421,'HIDE JobTable'!A:B,2,FALSE)),"Not found",VLOOKUP(B421,'HIDE JobTable'!A:B,2,FALSE)))</f>
        <v/>
      </c>
      <c r="B421" s="161"/>
      <c r="C421" s="150"/>
      <c r="D421" s="150"/>
      <c r="E421" s="157"/>
      <c r="F421" s="152"/>
      <c r="G421" s="150"/>
      <c r="H421" s="158"/>
      <c r="I421" s="159"/>
      <c r="J421" s="154"/>
      <c r="K421" s="160"/>
      <c r="L421" s="159"/>
      <c r="M421" s="159"/>
      <c r="N421" s="159"/>
      <c r="O421" s="150"/>
      <c r="P421" s="160"/>
    </row>
    <row r="422" spans="1:16" ht="15.75" customHeight="1">
      <c r="A422" s="148" t="str">
        <f>IF(ISBLANK(B422),"",IF(ISNA(VLOOKUP(B422,'HIDE JobTable'!A:B,2,FALSE)),"Not found",VLOOKUP(B422,'HIDE JobTable'!A:B,2,FALSE)))</f>
        <v/>
      </c>
      <c r="B422" s="161"/>
      <c r="C422" s="150"/>
      <c r="D422" s="150"/>
      <c r="E422" s="157"/>
      <c r="F422" s="152"/>
      <c r="G422" s="150"/>
      <c r="H422" s="158"/>
      <c r="I422" s="159"/>
      <c r="J422" s="154"/>
      <c r="K422" s="160"/>
      <c r="L422" s="159"/>
      <c r="M422" s="159"/>
      <c r="N422" s="159"/>
      <c r="O422" s="150"/>
      <c r="P422" s="160"/>
    </row>
    <row r="423" spans="1:16" ht="15.75" customHeight="1">
      <c r="A423" s="148" t="str">
        <f>IF(ISBLANK(B423),"",IF(ISNA(VLOOKUP(B423,'HIDE JobTable'!A:B,2,FALSE)),"Not found",VLOOKUP(B423,'HIDE JobTable'!A:B,2,FALSE)))</f>
        <v/>
      </c>
      <c r="B423" s="161"/>
      <c r="C423" s="150"/>
      <c r="D423" s="150"/>
      <c r="E423" s="157"/>
      <c r="F423" s="152"/>
      <c r="G423" s="150"/>
      <c r="H423" s="158"/>
      <c r="I423" s="159"/>
      <c r="J423" s="154"/>
      <c r="K423" s="160"/>
      <c r="L423" s="159"/>
      <c r="M423" s="159"/>
      <c r="N423" s="159"/>
      <c r="O423" s="150"/>
      <c r="P423" s="160"/>
    </row>
    <row r="424" spans="1:16" ht="15.75" customHeight="1">
      <c r="A424" s="148" t="str">
        <f>IF(ISBLANK(B424),"",IF(ISNA(VLOOKUP(B424,'HIDE JobTable'!A:B,2,FALSE)),"Not found",VLOOKUP(B424,'HIDE JobTable'!A:B,2,FALSE)))</f>
        <v/>
      </c>
      <c r="B424" s="161"/>
      <c r="C424" s="150"/>
      <c r="D424" s="150"/>
      <c r="E424" s="157"/>
      <c r="F424" s="152"/>
      <c r="G424" s="150"/>
      <c r="H424" s="158"/>
      <c r="I424" s="159"/>
      <c r="J424" s="154"/>
      <c r="K424" s="160"/>
      <c r="L424" s="159"/>
      <c r="M424" s="159"/>
      <c r="N424" s="159"/>
      <c r="O424" s="150"/>
      <c r="P424" s="160"/>
    </row>
    <row r="425" spans="1:16" ht="15.75" customHeight="1">
      <c r="A425" s="148" t="str">
        <f>IF(ISBLANK(B425),"",IF(ISNA(VLOOKUP(B425,'HIDE JobTable'!A:B,2,FALSE)),"Not found",VLOOKUP(B425,'HIDE JobTable'!A:B,2,FALSE)))</f>
        <v/>
      </c>
      <c r="B425" s="161"/>
      <c r="C425" s="150"/>
      <c r="D425" s="150"/>
      <c r="E425" s="157"/>
      <c r="F425" s="152"/>
      <c r="G425" s="150"/>
      <c r="H425" s="158"/>
      <c r="I425" s="159"/>
      <c r="J425" s="154"/>
      <c r="K425" s="160"/>
      <c r="L425" s="159"/>
      <c r="M425" s="159"/>
      <c r="N425" s="159"/>
      <c r="O425" s="150"/>
      <c r="P425" s="160"/>
    </row>
    <row r="426" spans="1:16" ht="15.75" customHeight="1">
      <c r="A426" s="148" t="str">
        <f>IF(ISBLANK(B426),"",IF(ISNA(VLOOKUP(B426,'HIDE JobTable'!A:B,2,FALSE)),"Not found",VLOOKUP(B426,'HIDE JobTable'!A:B,2,FALSE)))</f>
        <v/>
      </c>
      <c r="B426" s="161"/>
      <c r="C426" s="150"/>
      <c r="D426" s="150"/>
      <c r="E426" s="157"/>
      <c r="F426" s="152"/>
      <c r="G426" s="150"/>
      <c r="H426" s="158"/>
      <c r="I426" s="159"/>
      <c r="J426" s="154"/>
      <c r="K426" s="160"/>
      <c r="L426" s="159"/>
      <c r="M426" s="159"/>
      <c r="N426" s="159"/>
      <c r="O426" s="150"/>
      <c r="P426" s="160"/>
    </row>
    <row r="427" spans="1:16" ht="15.75" customHeight="1">
      <c r="A427" s="148" t="str">
        <f>IF(ISBLANK(B427),"",IF(ISNA(VLOOKUP(B427,'HIDE JobTable'!A:B,2,FALSE)),"Not found",VLOOKUP(B427,'HIDE JobTable'!A:B,2,FALSE)))</f>
        <v/>
      </c>
      <c r="B427" s="161"/>
      <c r="C427" s="150"/>
      <c r="D427" s="150"/>
      <c r="E427" s="157"/>
      <c r="F427" s="152"/>
      <c r="G427" s="150"/>
      <c r="H427" s="158"/>
      <c r="I427" s="159"/>
      <c r="J427" s="154"/>
      <c r="K427" s="160"/>
      <c r="L427" s="159"/>
      <c r="M427" s="159"/>
      <c r="N427" s="159"/>
      <c r="O427" s="150"/>
      <c r="P427" s="160"/>
    </row>
    <row r="428" spans="1:16" ht="15.75" customHeight="1">
      <c r="A428" s="148" t="str">
        <f>IF(ISBLANK(B428),"",IF(ISNA(VLOOKUP(B428,'HIDE JobTable'!A:B,2,FALSE)),"Not found",VLOOKUP(B428,'HIDE JobTable'!A:B,2,FALSE)))</f>
        <v/>
      </c>
      <c r="B428" s="161"/>
      <c r="C428" s="150"/>
      <c r="D428" s="150"/>
      <c r="E428" s="157"/>
      <c r="F428" s="152"/>
      <c r="G428" s="150"/>
      <c r="H428" s="158"/>
      <c r="I428" s="159"/>
      <c r="J428" s="154"/>
      <c r="K428" s="160"/>
      <c r="L428" s="159"/>
      <c r="M428" s="159"/>
      <c r="N428" s="159"/>
      <c r="O428" s="150"/>
      <c r="P428" s="160"/>
    </row>
    <row r="429" spans="1:16" ht="15.75" customHeight="1">
      <c r="A429" s="148" t="str">
        <f>IF(ISBLANK(B429),"",IF(ISNA(VLOOKUP(B429,'HIDE JobTable'!A:B,2,FALSE)),"Not found",VLOOKUP(B429,'HIDE JobTable'!A:B,2,FALSE)))</f>
        <v/>
      </c>
      <c r="B429" s="161"/>
      <c r="C429" s="150"/>
      <c r="D429" s="150"/>
      <c r="E429" s="157"/>
      <c r="F429" s="152"/>
      <c r="G429" s="150"/>
      <c r="H429" s="158"/>
      <c r="I429" s="159"/>
      <c r="J429" s="154"/>
      <c r="K429" s="160"/>
      <c r="L429" s="159"/>
      <c r="M429" s="159"/>
      <c r="N429" s="159"/>
      <c r="O429" s="150"/>
      <c r="P429" s="160"/>
    </row>
    <row r="430" spans="1:16" ht="15.75" customHeight="1">
      <c r="A430" s="148" t="str">
        <f>IF(ISBLANK(B430),"",IF(ISNA(VLOOKUP(B430,'HIDE JobTable'!A:B,2,FALSE)),"Not found",VLOOKUP(B430,'HIDE JobTable'!A:B,2,FALSE)))</f>
        <v/>
      </c>
      <c r="B430" s="161"/>
      <c r="C430" s="150"/>
      <c r="D430" s="150"/>
      <c r="E430" s="157"/>
      <c r="F430" s="152"/>
      <c r="G430" s="150"/>
      <c r="H430" s="158"/>
      <c r="I430" s="159"/>
      <c r="J430" s="154"/>
      <c r="K430" s="160"/>
      <c r="L430" s="159"/>
      <c r="M430" s="159"/>
      <c r="N430" s="159"/>
      <c r="O430" s="150"/>
      <c r="P430" s="160"/>
    </row>
    <row r="431" spans="1:16" ht="15.75" customHeight="1">
      <c r="A431" s="148" t="str">
        <f>IF(ISBLANK(B431),"",IF(ISNA(VLOOKUP(B431,'HIDE JobTable'!A:B,2,FALSE)),"Not found",VLOOKUP(B431,'HIDE JobTable'!A:B,2,FALSE)))</f>
        <v/>
      </c>
      <c r="B431" s="161"/>
      <c r="C431" s="150"/>
      <c r="D431" s="150"/>
      <c r="E431" s="157"/>
      <c r="F431" s="152"/>
      <c r="G431" s="150"/>
      <c r="H431" s="158"/>
      <c r="I431" s="159"/>
      <c r="J431" s="154"/>
      <c r="K431" s="160"/>
      <c r="L431" s="159"/>
      <c r="M431" s="159"/>
      <c r="N431" s="159"/>
      <c r="O431" s="150"/>
      <c r="P431" s="160"/>
    </row>
    <row r="432" spans="1:16" ht="15.75" customHeight="1">
      <c r="A432" s="148" t="str">
        <f>IF(ISBLANK(B432),"",IF(ISNA(VLOOKUP(B432,'HIDE JobTable'!A:B,2,FALSE)),"Not found",VLOOKUP(B432,'HIDE JobTable'!A:B,2,FALSE)))</f>
        <v/>
      </c>
      <c r="B432" s="161"/>
      <c r="C432" s="150"/>
      <c r="D432" s="150"/>
      <c r="E432" s="157"/>
      <c r="F432" s="152"/>
      <c r="G432" s="150"/>
      <c r="H432" s="158"/>
      <c r="I432" s="159"/>
      <c r="J432" s="154"/>
      <c r="K432" s="160"/>
      <c r="L432" s="159"/>
      <c r="M432" s="159"/>
      <c r="N432" s="159"/>
      <c r="O432" s="150"/>
      <c r="P432" s="160"/>
    </row>
    <row r="433" spans="1:16" ht="15.75" customHeight="1">
      <c r="A433" s="148" t="str">
        <f>IF(ISBLANK(B433),"",IF(ISNA(VLOOKUP(B433,'HIDE JobTable'!A:B,2,FALSE)),"Not found",VLOOKUP(B433,'HIDE JobTable'!A:B,2,FALSE)))</f>
        <v/>
      </c>
      <c r="B433" s="161"/>
      <c r="C433" s="150"/>
      <c r="D433" s="150"/>
      <c r="E433" s="157"/>
      <c r="F433" s="152"/>
      <c r="G433" s="150"/>
      <c r="H433" s="158"/>
      <c r="I433" s="159"/>
      <c r="J433" s="154"/>
      <c r="K433" s="160"/>
      <c r="L433" s="159"/>
      <c r="M433" s="159"/>
      <c r="N433" s="159"/>
      <c r="O433" s="150"/>
      <c r="P433" s="160"/>
    </row>
    <row r="434" spans="1:16" ht="15.75" customHeight="1">
      <c r="A434" s="148" t="str">
        <f>IF(ISBLANK(B434),"",IF(ISNA(VLOOKUP(B434,'HIDE JobTable'!A:B,2,FALSE)),"Not found",VLOOKUP(B434,'HIDE JobTable'!A:B,2,FALSE)))</f>
        <v/>
      </c>
      <c r="B434" s="161"/>
      <c r="C434" s="150"/>
      <c r="D434" s="150"/>
      <c r="E434" s="157"/>
      <c r="F434" s="152"/>
      <c r="G434" s="150"/>
      <c r="H434" s="158"/>
      <c r="I434" s="159"/>
      <c r="J434" s="154"/>
      <c r="K434" s="160"/>
      <c r="L434" s="159"/>
      <c r="M434" s="159"/>
      <c r="N434" s="159"/>
      <c r="O434" s="150"/>
      <c r="P434" s="160"/>
    </row>
    <row r="435" spans="1:16" ht="15.75" customHeight="1">
      <c r="A435" s="148" t="str">
        <f>IF(ISBLANK(B435),"",IF(ISNA(VLOOKUP(B435,'HIDE JobTable'!A:B,2,FALSE)),"Not found",VLOOKUP(B435,'HIDE JobTable'!A:B,2,FALSE)))</f>
        <v/>
      </c>
      <c r="B435" s="161"/>
      <c r="C435" s="150"/>
      <c r="D435" s="150"/>
      <c r="E435" s="157"/>
      <c r="F435" s="152"/>
      <c r="G435" s="150"/>
      <c r="H435" s="158"/>
      <c r="I435" s="159"/>
      <c r="J435" s="154"/>
      <c r="K435" s="160"/>
      <c r="L435" s="159"/>
      <c r="M435" s="159"/>
      <c r="N435" s="159"/>
      <c r="O435" s="150"/>
      <c r="P435" s="160"/>
    </row>
    <row r="436" spans="1:16" ht="15.75" customHeight="1">
      <c r="A436" s="148" t="str">
        <f>IF(ISBLANK(B436),"",IF(ISNA(VLOOKUP(B436,'HIDE JobTable'!A:B,2,FALSE)),"Not found",VLOOKUP(B436,'HIDE JobTable'!A:B,2,FALSE)))</f>
        <v/>
      </c>
      <c r="B436" s="161"/>
      <c r="C436" s="150"/>
      <c r="D436" s="150"/>
      <c r="E436" s="157"/>
      <c r="F436" s="152"/>
      <c r="G436" s="150"/>
      <c r="H436" s="158"/>
      <c r="I436" s="159"/>
      <c r="J436" s="154"/>
      <c r="K436" s="160"/>
      <c r="L436" s="159"/>
      <c r="M436" s="159"/>
      <c r="N436" s="159"/>
      <c r="O436" s="150"/>
      <c r="P436" s="160"/>
    </row>
    <row r="437" spans="1:16" ht="15.75" customHeight="1">
      <c r="A437" s="148" t="str">
        <f>IF(ISBLANK(B437),"",IF(ISNA(VLOOKUP(B437,'HIDE JobTable'!A:B,2,FALSE)),"Not found",VLOOKUP(B437,'HIDE JobTable'!A:B,2,FALSE)))</f>
        <v/>
      </c>
      <c r="B437" s="161"/>
      <c r="C437" s="150"/>
      <c r="D437" s="150"/>
      <c r="E437" s="157"/>
      <c r="F437" s="152"/>
      <c r="G437" s="150"/>
      <c r="H437" s="158"/>
      <c r="I437" s="159"/>
      <c r="J437" s="154"/>
      <c r="K437" s="160"/>
      <c r="L437" s="159"/>
      <c r="M437" s="159"/>
      <c r="N437" s="159"/>
      <c r="O437" s="150"/>
      <c r="P437" s="160"/>
    </row>
    <row r="438" spans="1:16" ht="15.75" customHeight="1">
      <c r="A438" s="148" t="str">
        <f>IF(ISBLANK(B438),"",IF(ISNA(VLOOKUP(B438,'HIDE JobTable'!A:B,2,FALSE)),"Not found",VLOOKUP(B438,'HIDE JobTable'!A:B,2,FALSE)))</f>
        <v/>
      </c>
      <c r="B438" s="161"/>
      <c r="C438" s="150"/>
      <c r="D438" s="150"/>
      <c r="E438" s="157"/>
      <c r="F438" s="152"/>
      <c r="G438" s="150"/>
      <c r="H438" s="158"/>
      <c r="I438" s="159"/>
      <c r="J438" s="154"/>
      <c r="K438" s="160"/>
      <c r="L438" s="159"/>
      <c r="M438" s="159"/>
      <c r="N438" s="159"/>
      <c r="O438" s="150"/>
      <c r="P438" s="160"/>
    </row>
    <row r="439" spans="1:16" ht="15.75" customHeight="1">
      <c r="A439" s="148" t="str">
        <f>IF(ISBLANK(B439),"",IF(ISNA(VLOOKUP(B439,'HIDE JobTable'!A:B,2,FALSE)),"Not found",VLOOKUP(B439,'HIDE JobTable'!A:B,2,FALSE)))</f>
        <v/>
      </c>
      <c r="B439" s="161"/>
      <c r="C439" s="150"/>
      <c r="D439" s="150"/>
      <c r="E439" s="157"/>
      <c r="F439" s="152"/>
      <c r="G439" s="150"/>
      <c r="H439" s="158"/>
      <c r="I439" s="159"/>
      <c r="J439" s="154"/>
      <c r="K439" s="160"/>
      <c r="L439" s="159"/>
      <c r="M439" s="159"/>
      <c r="N439" s="159"/>
      <c r="O439" s="150"/>
      <c r="P439" s="160"/>
    </row>
    <row r="440" spans="1:16" ht="15.75" customHeight="1">
      <c r="A440" s="148" t="str">
        <f>IF(ISBLANK(B440),"",IF(ISNA(VLOOKUP(B440,'HIDE JobTable'!A:B,2,FALSE)),"Not found",VLOOKUP(B440,'HIDE JobTable'!A:B,2,FALSE)))</f>
        <v/>
      </c>
      <c r="B440" s="161"/>
      <c r="C440" s="150"/>
      <c r="D440" s="150"/>
      <c r="E440" s="157"/>
      <c r="F440" s="152"/>
      <c r="G440" s="150"/>
      <c r="H440" s="158"/>
      <c r="I440" s="159"/>
      <c r="J440" s="154"/>
      <c r="K440" s="160"/>
      <c r="L440" s="159"/>
      <c r="M440" s="159"/>
      <c r="N440" s="159"/>
      <c r="O440" s="150"/>
      <c r="P440" s="160"/>
    </row>
    <row r="441" spans="1:16" ht="15.75" customHeight="1">
      <c r="A441" s="148" t="str">
        <f>IF(ISBLANK(B441),"",IF(ISNA(VLOOKUP(B441,'HIDE JobTable'!A:B,2,FALSE)),"Not found",VLOOKUP(B441,'HIDE JobTable'!A:B,2,FALSE)))</f>
        <v/>
      </c>
      <c r="B441" s="161"/>
      <c r="C441" s="150"/>
      <c r="D441" s="150"/>
      <c r="E441" s="157"/>
      <c r="F441" s="152"/>
      <c r="G441" s="150"/>
      <c r="H441" s="158"/>
      <c r="I441" s="159"/>
      <c r="J441" s="154"/>
      <c r="K441" s="160"/>
      <c r="L441" s="159"/>
      <c r="M441" s="159"/>
      <c r="N441" s="159"/>
      <c r="O441" s="150"/>
      <c r="P441" s="160"/>
    </row>
    <row r="442" spans="1:16" ht="15.75" customHeight="1">
      <c r="A442" s="148" t="str">
        <f>IF(ISBLANK(B442),"",IF(ISNA(VLOOKUP(B442,'HIDE JobTable'!A:B,2,FALSE)),"Not found",VLOOKUP(B442,'HIDE JobTable'!A:B,2,FALSE)))</f>
        <v/>
      </c>
      <c r="B442" s="161"/>
      <c r="C442" s="150"/>
      <c r="D442" s="150"/>
      <c r="E442" s="157"/>
      <c r="F442" s="152"/>
      <c r="G442" s="150"/>
      <c r="H442" s="158"/>
      <c r="I442" s="159"/>
      <c r="J442" s="154"/>
      <c r="K442" s="160"/>
      <c r="L442" s="159"/>
      <c r="M442" s="159"/>
      <c r="N442" s="159"/>
      <c r="O442" s="150"/>
      <c r="P442" s="160"/>
    </row>
    <row r="443" spans="1:16" ht="15.75" customHeight="1">
      <c r="A443" s="148" t="str">
        <f>IF(ISBLANK(B443),"",IF(ISNA(VLOOKUP(B443,'HIDE JobTable'!A:B,2,FALSE)),"Not found",VLOOKUP(B443,'HIDE JobTable'!A:B,2,FALSE)))</f>
        <v/>
      </c>
      <c r="B443" s="161"/>
      <c r="C443" s="150"/>
      <c r="D443" s="150"/>
      <c r="E443" s="157"/>
      <c r="F443" s="152"/>
      <c r="G443" s="150"/>
      <c r="H443" s="158"/>
      <c r="I443" s="159"/>
      <c r="J443" s="154"/>
      <c r="K443" s="160"/>
      <c r="L443" s="159"/>
      <c r="M443" s="159"/>
      <c r="N443" s="159"/>
      <c r="O443" s="150"/>
      <c r="P443" s="160"/>
    </row>
    <row r="444" spans="1:16" ht="15.75" customHeight="1">
      <c r="A444" s="148" t="str">
        <f>IF(ISBLANK(B444),"",IF(ISNA(VLOOKUP(B444,'HIDE JobTable'!A:B,2,FALSE)),"Not found",VLOOKUP(B444,'HIDE JobTable'!A:B,2,FALSE)))</f>
        <v/>
      </c>
      <c r="B444" s="161"/>
      <c r="C444" s="150"/>
      <c r="D444" s="150"/>
      <c r="E444" s="157"/>
      <c r="F444" s="152"/>
      <c r="G444" s="150"/>
      <c r="H444" s="158"/>
      <c r="I444" s="159"/>
      <c r="J444" s="154"/>
      <c r="K444" s="160"/>
      <c r="L444" s="159"/>
      <c r="M444" s="159"/>
      <c r="N444" s="159"/>
      <c r="O444" s="150"/>
      <c r="P444" s="160"/>
    </row>
    <row r="445" spans="1:16" ht="15.75" customHeight="1">
      <c r="A445" s="148" t="str">
        <f>IF(ISBLANK(B445),"",IF(ISNA(VLOOKUP(B445,'HIDE JobTable'!A:B,2,FALSE)),"Not found",VLOOKUP(B445,'HIDE JobTable'!A:B,2,FALSE)))</f>
        <v/>
      </c>
      <c r="B445" s="161"/>
      <c r="C445" s="150"/>
      <c r="D445" s="150"/>
      <c r="E445" s="157"/>
      <c r="F445" s="152"/>
      <c r="G445" s="150"/>
      <c r="H445" s="158"/>
      <c r="I445" s="159"/>
      <c r="J445" s="154"/>
      <c r="K445" s="160"/>
      <c r="L445" s="159"/>
      <c r="M445" s="159"/>
      <c r="N445" s="159"/>
      <c r="O445" s="150"/>
      <c r="P445" s="160"/>
    </row>
    <row r="446" spans="1:16" ht="15.75" customHeight="1">
      <c r="A446" s="148" t="str">
        <f>IF(ISBLANK(B446),"",IF(ISNA(VLOOKUP(B446,'HIDE JobTable'!A:B,2,FALSE)),"Not found",VLOOKUP(B446,'HIDE JobTable'!A:B,2,FALSE)))</f>
        <v/>
      </c>
      <c r="B446" s="161"/>
      <c r="C446" s="150"/>
      <c r="D446" s="150"/>
      <c r="E446" s="157"/>
      <c r="F446" s="152"/>
      <c r="G446" s="150"/>
      <c r="H446" s="158"/>
      <c r="I446" s="159"/>
      <c r="J446" s="154"/>
      <c r="K446" s="160"/>
      <c r="L446" s="159"/>
      <c r="M446" s="159"/>
      <c r="N446" s="159"/>
      <c r="O446" s="150"/>
      <c r="P446" s="160"/>
    </row>
    <row r="447" spans="1:16" ht="15.75" customHeight="1">
      <c r="A447" s="148" t="str">
        <f>IF(ISBLANK(B447),"",IF(ISNA(VLOOKUP(B447,'HIDE JobTable'!A:B,2,FALSE)),"Not found",VLOOKUP(B447,'HIDE JobTable'!A:B,2,FALSE)))</f>
        <v/>
      </c>
      <c r="B447" s="161"/>
      <c r="C447" s="150"/>
      <c r="D447" s="150"/>
      <c r="E447" s="157"/>
      <c r="F447" s="152"/>
      <c r="G447" s="150"/>
      <c r="H447" s="158"/>
      <c r="I447" s="159"/>
      <c r="J447" s="154"/>
      <c r="K447" s="160"/>
      <c r="L447" s="159"/>
      <c r="M447" s="159"/>
      <c r="N447" s="159"/>
      <c r="O447" s="150"/>
      <c r="P447" s="160"/>
    </row>
    <row r="448" spans="1:16" ht="15.75" customHeight="1">
      <c r="A448" s="148" t="str">
        <f>IF(ISBLANK(B448),"",IF(ISNA(VLOOKUP(B448,'HIDE JobTable'!A:B,2,FALSE)),"Not found",VLOOKUP(B448,'HIDE JobTable'!A:B,2,FALSE)))</f>
        <v/>
      </c>
      <c r="B448" s="161"/>
      <c r="C448" s="150"/>
      <c r="D448" s="150"/>
      <c r="E448" s="157"/>
      <c r="F448" s="152"/>
      <c r="G448" s="150"/>
      <c r="H448" s="158"/>
      <c r="I448" s="159"/>
      <c r="J448" s="154"/>
      <c r="K448" s="160"/>
      <c r="L448" s="159"/>
      <c r="M448" s="159"/>
      <c r="N448" s="159"/>
      <c r="O448" s="150"/>
      <c r="P448" s="160"/>
    </row>
    <row r="449" spans="1:16" ht="15.75" customHeight="1">
      <c r="A449" s="148" t="str">
        <f>IF(ISBLANK(B449),"",IF(ISNA(VLOOKUP(B449,'HIDE JobTable'!A:B,2,FALSE)),"Not found",VLOOKUP(B449,'HIDE JobTable'!A:B,2,FALSE)))</f>
        <v/>
      </c>
      <c r="B449" s="161"/>
      <c r="C449" s="150"/>
      <c r="D449" s="150"/>
      <c r="E449" s="157"/>
      <c r="F449" s="152"/>
      <c r="G449" s="150"/>
      <c r="H449" s="158"/>
      <c r="I449" s="159"/>
      <c r="J449" s="154"/>
      <c r="K449" s="160"/>
      <c r="L449" s="159"/>
      <c r="M449" s="159"/>
      <c r="N449" s="159"/>
      <c r="O449" s="150"/>
      <c r="P449" s="160"/>
    </row>
    <row r="450" spans="1:16" ht="15.75" customHeight="1">
      <c r="A450" s="148" t="str">
        <f>IF(ISBLANK(B450),"",IF(ISNA(VLOOKUP(B450,'HIDE JobTable'!A:B,2,FALSE)),"Not found",VLOOKUP(B450,'HIDE JobTable'!A:B,2,FALSE)))</f>
        <v/>
      </c>
      <c r="B450" s="161"/>
      <c r="C450" s="150"/>
      <c r="D450" s="150"/>
      <c r="E450" s="157"/>
      <c r="F450" s="152"/>
      <c r="G450" s="150"/>
      <c r="H450" s="158"/>
      <c r="I450" s="159"/>
      <c r="J450" s="154"/>
      <c r="K450" s="160"/>
      <c r="L450" s="159"/>
      <c r="M450" s="159"/>
      <c r="N450" s="159"/>
      <c r="O450" s="150"/>
      <c r="P450" s="160"/>
    </row>
    <row r="451" spans="1:16" ht="15.75" customHeight="1">
      <c r="A451" s="148" t="str">
        <f>IF(ISBLANK(B451),"",IF(ISNA(VLOOKUP(B451,'HIDE JobTable'!A:B,2,FALSE)),"Not found",VLOOKUP(B451,'HIDE JobTable'!A:B,2,FALSE)))</f>
        <v/>
      </c>
      <c r="B451" s="161"/>
      <c r="C451" s="150"/>
      <c r="D451" s="150"/>
      <c r="E451" s="157"/>
      <c r="F451" s="152"/>
      <c r="G451" s="150"/>
      <c r="H451" s="158"/>
      <c r="I451" s="159"/>
      <c r="J451" s="154"/>
      <c r="K451" s="160"/>
      <c r="L451" s="159"/>
      <c r="M451" s="159"/>
      <c r="N451" s="159"/>
      <c r="O451" s="150"/>
      <c r="P451" s="160"/>
    </row>
    <row r="452" spans="1:16" ht="15.75" customHeight="1">
      <c r="A452" s="148" t="str">
        <f>IF(ISBLANK(B452),"",IF(ISNA(VLOOKUP(B452,'HIDE JobTable'!A:B,2,FALSE)),"Not found",VLOOKUP(B452,'HIDE JobTable'!A:B,2,FALSE)))</f>
        <v/>
      </c>
      <c r="B452" s="161"/>
      <c r="C452" s="150"/>
      <c r="D452" s="150"/>
      <c r="E452" s="157"/>
      <c r="F452" s="152"/>
      <c r="G452" s="150"/>
      <c r="H452" s="158"/>
      <c r="I452" s="159"/>
      <c r="J452" s="154"/>
      <c r="K452" s="160"/>
      <c r="L452" s="159"/>
      <c r="M452" s="159"/>
      <c r="N452" s="159"/>
      <c r="O452" s="150"/>
      <c r="P452" s="160"/>
    </row>
    <row r="453" spans="1:16" ht="15.75" customHeight="1">
      <c r="A453" s="148" t="str">
        <f>IF(ISBLANK(B453),"",IF(ISNA(VLOOKUP(B453,'HIDE JobTable'!A:B,2,FALSE)),"Not found",VLOOKUP(B453,'HIDE JobTable'!A:B,2,FALSE)))</f>
        <v/>
      </c>
      <c r="B453" s="161"/>
      <c r="C453" s="150"/>
      <c r="D453" s="150"/>
      <c r="E453" s="157"/>
      <c r="F453" s="152"/>
      <c r="G453" s="150"/>
      <c r="H453" s="158"/>
      <c r="I453" s="159"/>
      <c r="J453" s="154"/>
      <c r="K453" s="160"/>
      <c r="L453" s="159"/>
      <c r="M453" s="159"/>
      <c r="N453" s="159"/>
      <c r="O453" s="150"/>
      <c r="P453" s="160"/>
    </row>
    <row r="454" spans="1:16" ht="15.75" customHeight="1">
      <c r="A454" s="148" t="str">
        <f>IF(ISBLANK(B454),"",IF(ISNA(VLOOKUP(B454,'HIDE JobTable'!A:B,2,FALSE)),"Not found",VLOOKUP(B454,'HIDE JobTable'!A:B,2,FALSE)))</f>
        <v/>
      </c>
      <c r="B454" s="161"/>
      <c r="C454" s="150"/>
      <c r="D454" s="150"/>
      <c r="E454" s="157"/>
      <c r="F454" s="152"/>
      <c r="G454" s="150"/>
      <c r="H454" s="158"/>
      <c r="I454" s="159"/>
      <c r="J454" s="154"/>
      <c r="K454" s="160"/>
      <c r="L454" s="159"/>
      <c r="M454" s="159"/>
      <c r="N454" s="159"/>
      <c r="O454" s="150"/>
      <c r="P454" s="160"/>
    </row>
    <row r="455" spans="1:16" ht="15.75" customHeight="1">
      <c r="A455" s="148" t="str">
        <f>IF(ISBLANK(B455),"",IF(ISNA(VLOOKUP(B455,'HIDE JobTable'!A:B,2,FALSE)),"Not found",VLOOKUP(B455,'HIDE JobTable'!A:B,2,FALSE)))</f>
        <v/>
      </c>
      <c r="B455" s="161"/>
      <c r="C455" s="150"/>
      <c r="D455" s="150"/>
      <c r="E455" s="157"/>
      <c r="F455" s="152"/>
      <c r="G455" s="150"/>
      <c r="H455" s="158"/>
      <c r="I455" s="159"/>
      <c r="J455" s="154"/>
      <c r="K455" s="160"/>
      <c r="L455" s="159"/>
      <c r="M455" s="159"/>
      <c r="N455" s="159"/>
      <c r="O455" s="150"/>
      <c r="P455" s="160"/>
    </row>
    <row r="456" spans="1:16" ht="15.75" customHeight="1">
      <c r="A456" s="148" t="str">
        <f>IF(ISBLANK(B456),"",IF(ISNA(VLOOKUP(B456,'HIDE JobTable'!A:B,2,FALSE)),"Not found",VLOOKUP(B456,'HIDE JobTable'!A:B,2,FALSE)))</f>
        <v/>
      </c>
      <c r="B456" s="161"/>
      <c r="C456" s="150"/>
      <c r="D456" s="150"/>
      <c r="E456" s="157"/>
      <c r="F456" s="152"/>
      <c r="G456" s="150"/>
      <c r="H456" s="158"/>
      <c r="I456" s="159"/>
      <c r="J456" s="154"/>
      <c r="K456" s="160"/>
      <c r="L456" s="159"/>
      <c r="M456" s="159"/>
      <c r="N456" s="159"/>
      <c r="O456" s="150"/>
      <c r="P456" s="160"/>
    </row>
    <row r="457" spans="1:16" ht="15.75" customHeight="1">
      <c r="A457" s="148" t="str">
        <f>IF(ISBLANK(B457),"",IF(ISNA(VLOOKUP(B457,'HIDE JobTable'!A:B,2,FALSE)),"Not found",VLOOKUP(B457,'HIDE JobTable'!A:B,2,FALSE)))</f>
        <v/>
      </c>
      <c r="B457" s="161"/>
      <c r="C457" s="150"/>
      <c r="D457" s="150"/>
      <c r="E457" s="157"/>
      <c r="F457" s="152"/>
      <c r="G457" s="150"/>
      <c r="H457" s="158"/>
      <c r="I457" s="159"/>
      <c r="J457" s="154"/>
      <c r="K457" s="160"/>
      <c r="L457" s="159"/>
      <c r="M457" s="159"/>
      <c r="N457" s="159"/>
      <c r="O457" s="150"/>
      <c r="P457" s="160"/>
    </row>
    <row r="458" spans="1:16" ht="15.75" customHeight="1">
      <c r="A458" s="148" t="str">
        <f>IF(ISBLANK(B458),"",IF(ISNA(VLOOKUP(B458,'HIDE JobTable'!A:B,2,FALSE)),"Not found",VLOOKUP(B458,'HIDE JobTable'!A:B,2,FALSE)))</f>
        <v/>
      </c>
      <c r="B458" s="161"/>
      <c r="C458" s="150"/>
      <c r="D458" s="150"/>
      <c r="E458" s="157"/>
      <c r="F458" s="152"/>
      <c r="G458" s="150"/>
      <c r="H458" s="158"/>
      <c r="I458" s="159"/>
      <c r="J458" s="154"/>
      <c r="K458" s="160"/>
      <c r="L458" s="159"/>
      <c r="M458" s="159"/>
      <c r="N458" s="159"/>
      <c r="O458" s="150"/>
      <c r="P458" s="160"/>
    </row>
    <row r="459" spans="1:16" ht="15.75" customHeight="1">
      <c r="A459" s="148" t="str">
        <f>IF(ISBLANK(B459),"",IF(ISNA(VLOOKUP(B459,'HIDE JobTable'!A:B,2,FALSE)),"Not found",VLOOKUP(B459,'HIDE JobTable'!A:B,2,FALSE)))</f>
        <v/>
      </c>
      <c r="B459" s="161"/>
      <c r="C459" s="150"/>
      <c r="D459" s="150"/>
      <c r="E459" s="157"/>
      <c r="F459" s="152"/>
      <c r="G459" s="150"/>
      <c r="H459" s="158"/>
      <c r="I459" s="159"/>
      <c r="J459" s="154"/>
      <c r="K459" s="160"/>
      <c r="L459" s="159"/>
      <c r="M459" s="159"/>
      <c r="N459" s="159"/>
      <c r="O459" s="150"/>
      <c r="P459" s="160"/>
    </row>
    <row r="460" spans="1:16" ht="15.75" customHeight="1">
      <c r="A460" s="148" t="str">
        <f>IF(ISBLANK(B460),"",IF(ISNA(VLOOKUP(B460,'HIDE JobTable'!A:B,2,FALSE)),"Not found",VLOOKUP(B460,'HIDE JobTable'!A:B,2,FALSE)))</f>
        <v/>
      </c>
      <c r="B460" s="161"/>
      <c r="C460" s="150"/>
      <c r="D460" s="150"/>
      <c r="E460" s="157"/>
      <c r="F460" s="152"/>
      <c r="G460" s="150"/>
      <c r="H460" s="158"/>
      <c r="I460" s="159"/>
      <c r="J460" s="154"/>
      <c r="K460" s="160"/>
      <c r="L460" s="159"/>
      <c r="M460" s="159"/>
      <c r="N460" s="159"/>
      <c r="O460" s="150"/>
      <c r="P460" s="160"/>
    </row>
    <row r="461" spans="1:16" ht="15.75" customHeight="1">
      <c r="A461" s="148" t="str">
        <f>IF(ISBLANK(B461),"",IF(ISNA(VLOOKUP(B461,'HIDE JobTable'!A:B,2,FALSE)),"Not found",VLOOKUP(B461,'HIDE JobTable'!A:B,2,FALSE)))</f>
        <v/>
      </c>
      <c r="B461" s="161"/>
      <c r="C461" s="150"/>
      <c r="D461" s="150"/>
      <c r="E461" s="157"/>
      <c r="F461" s="152"/>
      <c r="G461" s="150"/>
      <c r="H461" s="158"/>
      <c r="I461" s="159"/>
      <c r="J461" s="154"/>
      <c r="K461" s="160"/>
      <c r="L461" s="159"/>
      <c r="M461" s="159"/>
      <c r="N461" s="159"/>
      <c r="O461" s="150"/>
      <c r="P461" s="160"/>
    </row>
    <row r="462" spans="1:16" ht="15.75" customHeight="1">
      <c r="A462" s="148" t="str">
        <f>IF(ISBLANK(B462),"",IF(ISNA(VLOOKUP(B462,'HIDE JobTable'!A:B,2,FALSE)),"Not found",VLOOKUP(B462,'HIDE JobTable'!A:B,2,FALSE)))</f>
        <v/>
      </c>
      <c r="B462" s="161"/>
      <c r="C462" s="150"/>
      <c r="D462" s="150"/>
      <c r="E462" s="157"/>
      <c r="F462" s="152"/>
      <c r="G462" s="150"/>
      <c r="H462" s="158"/>
      <c r="I462" s="159"/>
      <c r="J462" s="154"/>
      <c r="K462" s="160"/>
      <c r="L462" s="159"/>
      <c r="M462" s="159"/>
      <c r="N462" s="159"/>
      <c r="O462" s="150"/>
      <c r="P462" s="160"/>
    </row>
    <row r="463" spans="1:16" ht="15.75" customHeight="1">
      <c r="A463" s="148" t="str">
        <f>IF(ISBLANK(B463),"",IF(ISNA(VLOOKUP(B463,'HIDE JobTable'!A:B,2,FALSE)),"Not found",VLOOKUP(B463,'HIDE JobTable'!A:B,2,FALSE)))</f>
        <v/>
      </c>
      <c r="B463" s="161"/>
      <c r="C463" s="150"/>
      <c r="D463" s="150"/>
      <c r="E463" s="157"/>
      <c r="F463" s="152"/>
      <c r="G463" s="150"/>
      <c r="H463" s="158"/>
      <c r="I463" s="159"/>
      <c r="J463" s="154"/>
      <c r="K463" s="160"/>
      <c r="L463" s="159"/>
      <c r="M463" s="159"/>
      <c r="N463" s="159"/>
      <c r="O463" s="150"/>
      <c r="P463" s="160"/>
    </row>
    <row r="464" spans="1:16" ht="15.75" customHeight="1">
      <c r="A464" s="148" t="str">
        <f>IF(ISBLANK(B464),"",IF(ISNA(VLOOKUP(B464,'HIDE JobTable'!A:B,2,FALSE)),"Not found",VLOOKUP(B464,'HIDE JobTable'!A:B,2,FALSE)))</f>
        <v/>
      </c>
      <c r="B464" s="161"/>
      <c r="C464" s="150"/>
      <c r="D464" s="150"/>
      <c r="E464" s="157"/>
      <c r="F464" s="152"/>
      <c r="G464" s="150"/>
      <c r="H464" s="158"/>
      <c r="I464" s="159"/>
      <c r="J464" s="154"/>
      <c r="K464" s="160"/>
      <c r="L464" s="159"/>
      <c r="M464" s="159"/>
      <c r="N464" s="159"/>
      <c r="O464" s="150"/>
      <c r="P464" s="160"/>
    </row>
    <row r="465" spans="1:16" ht="15.75" customHeight="1">
      <c r="A465" s="148" t="str">
        <f>IF(ISBLANK(B465),"",IF(ISNA(VLOOKUP(B465,'HIDE JobTable'!A:B,2,FALSE)),"Not found",VLOOKUP(B465,'HIDE JobTable'!A:B,2,FALSE)))</f>
        <v/>
      </c>
      <c r="B465" s="161"/>
      <c r="C465" s="150"/>
      <c r="D465" s="150"/>
      <c r="E465" s="157"/>
      <c r="F465" s="152"/>
      <c r="G465" s="150"/>
      <c r="H465" s="158"/>
      <c r="I465" s="159"/>
      <c r="J465" s="154"/>
      <c r="K465" s="160"/>
      <c r="L465" s="159"/>
      <c r="M465" s="159"/>
      <c r="N465" s="159"/>
      <c r="O465" s="150"/>
      <c r="P465" s="160"/>
    </row>
    <row r="466" spans="1:16" ht="15.75" customHeight="1">
      <c r="A466" s="148" t="str">
        <f>IF(ISBLANK(B466),"",IF(ISNA(VLOOKUP(B466,'HIDE JobTable'!A:B,2,FALSE)),"Not found",VLOOKUP(B466,'HIDE JobTable'!A:B,2,FALSE)))</f>
        <v/>
      </c>
      <c r="B466" s="161"/>
      <c r="C466" s="150"/>
      <c r="D466" s="150"/>
      <c r="E466" s="157"/>
      <c r="F466" s="152"/>
      <c r="G466" s="150"/>
      <c r="H466" s="158"/>
      <c r="I466" s="159"/>
      <c r="J466" s="154"/>
      <c r="K466" s="160"/>
      <c r="L466" s="159"/>
      <c r="M466" s="159"/>
      <c r="N466" s="159"/>
      <c r="O466" s="150"/>
      <c r="P466" s="160"/>
    </row>
    <row r="467" spans="1:16" ht="15.75" customHeight="1">
      <c r="A467" s="148" t="str">
        <f>IF(ISBLANK(B467),"",IF(ISNA(VLOOKUP(B467,'HIDE JobTable'!A:B,2,FALSE)),"Not found",VLOOKUP(B467,'HIDE JobTable'!A:B,2,FALSE)))</f>
        <v/>
      </c>
      <c r="B467" s="161"/>
      <c r="C467" s="150"/>
      <c r="D467" s="150"/>
      <c r="E467" s="157"/>
      <c r="F467" s="152"/>
      <c r="G467" s="150"/>
      <c r="H467" s="158"/>
      <c r="I467" s="159"/>
      <c r="J467" s="154"/>
      <c r="K467" s="160"/>
      <c r="L467" s="159"/>
      <c r="M467" s="159"/>
      <c r="N467" s="159"/>
      <c r="O467" s="150"/>
      <c r="P467" s="160"/>
    </row>
    <row r="468" spans="1:16" ht="15.75" customHeight="1">
      <c r="A468" s="148" t="str">
        <f>IF(ISBLANK(B468),"",IF(ISNA(VLOOKUP(B468,'HIDE JobTable'!A:B,2,FALSE)),"Not found",VLOOKUP(B468,'HIDE JobTable'!A:B,2,FALSE)))</f>
        <v/>
      </c>
      <c r="B468" s="161"/>
      <c r="C468" s="150"/>
      <c r="D468" s="150"/>
      <c r="E468" s="157"/>
      <c r="F468" s="152"/>
      <c r="G468" s="150"/>
      <c r="H468" s="158"/>
      <c r="I468" s="159"/>
      <c r="J468" s="154"/>
      <c r="K468" s="160"/>
      <c r="L468" s="159"/>
      <c r="M468" s="159"/>
      <c r="N468" s="159"/>
      <c r="O468" s="150"/>
      <c r="P468" s="160"/>
    </row>
    <row r="469" spans="1:16" ht="15.75" customHeight="1">
      <c r="A469" s="148" t="str">
        <f>IF(ISBLANK(B469),"",IF(ISNA(VLOOKUP(B469,'HIDE JobTable'!A:B,2,FALSE)),"Not found",VLOOKUP(B469,'HIDE JobTable'!A:B,2,FALSE)))</f>
        <v/>
      </c>
      <c r="B469" s="161"/>
      <c r="C469" s="150"/>
      <c r="D469" s="150"/>
      <c r="E469" s="157"/>
      <c r="F469" s="152"/>
      <c r="G469" s="150"/>
      <c r="H469" s="158"/>
      <c r="I469" s="159"/>
      <c r="J469" s="154"/>
      <c r="K469" s="160"/>
      <c r="L469" s="159"/>
      <c r="M469" s="159"/>
      <c r="N469" s="159"/>
      <c r="O469" s="150"/>
      <c r="P469" s="160"/>
    </row>
    <row r="470" spans="1:16" ht="15.75" customHeight="1">
      <c r="A470" s="148" t="str">
        <f>IF(ISBLANK(B470),"",IF(ISNA(VLOOKUP(B470,'HIDE JobTable'!A:B,2,FALSE)),"Not found",VLOOKUP(B470,'HIDE JobTable'!A:B,2,FALSE)))</f>
        <v/>
      </c>
      <c r="B470" s="161"/>
      <c r="C470" s="150"/>
      <c r="D470" s="150"/>
      <c r="E470" s="157"/>
      <c r="F470" s="152"/>
      <c r="G470" s="150"/>
      <c r="H470" s="158"/>
      <c r="I470" s="159"/>
      <c r="J470" s="154"/>
      <c r="K470" s="160"/>
      <c r="L470" s="159"/>
      <c r="M470" s="159"/>
      <c r="N470" s="159"/>
      <c r="O470" s="150"/>
      <c r="P470" s="160"/>
    </row>
    <row r="471" spans="1:16" ht="15.75" customHeight="1">
      <c r="A471" s="148" t="str">
        <f>IF(ISBLANK(B471),"",IF(ISNA(VLOOKUP(B471,'HIDE JobTable'!A:B,2,FALSE)),"Not found",VLOOKUP(B471,'HIDE JobTable'!A:B,2,FALSE)))</f>
        <v/>
      </c>
      <c r="B471" s="161"/>
      <c r="C471" s="150"/>
      <c r="D471" s="150"/>
      <c r="E471" s="157"/>
      <c r="F471" s="152"/>
      <c r="G471" s="150"/>
      <c r="H471" s="158"/>
      <c r="I471" s="159"/>
      <c r="J471" s="154"/>
      <c r="K471" s="160"/>
      <c r="L471" s="159"/>
      <c r="M471" s="159"/>
      <c r="N471" s="159"/>
      <c r="O471" s="150"/>
      <c r="P471" s="160"/>
    </row>
    <row r="472" spans="1:16" ht="15.75" customHeight="1">
      <c r="A472" s="148" t="str">
        <f>IF(ISBLANK(B472),"",IF(ISNA(VLOOKUP(B472,'HIDE JobTable'!A:B,2,FALSE)),"Not found",VLOOKUP(B472,'HIDE JobTable'!A:B,2,FALSE)))</f>
        <v/>
      </c>
      <c r="B472" s="161"/>
      <c r="C472" s="150"/>
      <c r="D472" s="150"/>
      <c r="E472" s="157"/>
      <c r="F472" s="152"/>
      <c r="G472" s="150"/>
      <c r="H472" s="158"/>
      <c r="I472" s="159"/>
      <c r="J472" s="154"/>
      <c r="K472" s="160"/>
      <c r="L472" s="159"/>
      <c r="M472" s="159"/>
      <c r="N472" s="159"/>
      <c r="O472" s="150"/>
      <c r="P472" s="160"/>
    </row>
    <row r="473" spans="1:16" ht="15.75" customHeight="1">
      <c r="A473" s="148" t="str">
        <f>IF(ISBLANK(B473),"",IF(ISNA(VLOOKUP(B473,'HIDE JobTable'!A:B,2,FALSE)),"Not found",VLOOKUP(B473,'HIDE JobTable'!A:B,2,FALSE)))</f>
        <v/>
      </c>
      <c r="B473" s="161"/>
      <c r="C473" s="150"/>
      <c r="D473" s="150"/>
      <c r="E473" s="157"/>
      <c r="F473" s="152"/>
      <c r="G473" s="150"/>
      <c r="H473" s="158"/>
      <c r="I473" s="159"/>
      <c r="J473" s="154"/>
      <c r="K473" s="160"/>
      <c r="L473" s="159"/>
      <c r="M473" s="159"/>
      <c r="N473" s="159"/>
      <c r="O473" s="150"/>
      <c r="P473" s="160"/>
    </row>
    <row r="474" spans="1:16" ht="15.75" customHeight="1">
      <c r="A474" s="148" t="str">
        <f>IF(ISBLANK(B474),"",IF(ISNA(VLOOKUP(B474,'HIDE JobTable'!A:B,2,FALSE)),"Not found",VLOOKUP(B474,'HIDE JobTable'!A:B,2,FALSE)))</f>
        <v/>
      </c>
      <c r="B474" s="161"/>
      <c r="C474" s="150"/>
      <c r="D474" s="150"/>
      <c r="E474" s="157"/>
      <c r="F474" s="152"/>
      <c r="G474" s="150"/>
      <c r="H474" s="158"/>
      <c r="I474" s="159"/>
      <c r="J474" s="154"/>
      <c r="K474" s="160"/>
      <c r="L474" s="159"/>
      <c r="M474" s="159"/>
      <c r="N474" s="159"/>
      <c r="O474" s="150"/>
      <c r="P474" s="160"/>
    </row>
    <row r="475" spans="1:16" ht="15.75" customHeight="1">
      <c r="A475" s="148" t="str">
        <f>IF(ISBLANK(B475),"",IF(ISNA(VLOOKUP(B475,'HIDE JobTable'!A:B,2,FALSE)),"Not found",VLOOKUP(B475,'HIDE JobTable'!A:B,2,FALSE)))</f>
        <v/>
      </c>
      <c r="B475" s="161"/>
      <c r="C475" s="150"/>
      <c r="D475" s="150"/>
      <c r="E475" s="157"/>
      <c r="F475" s="152"/>
      <c r="G475" s="150"/>
      <c r="H475" s="158"/>
      <c r="I475" s="159"/>
      <c r="J475" s="154"/>
      <c r="K475" s="160"/>
      <c r="L475" s="159"/>
      <c r="M475" s="159"/>
      <c r="N475" s="159"/>
      <c r="O475" s="150"/>
      <c r="P475" s="160"/>
    </row>
    <row r="476" spans="1:16" ht="15.75" customHeight="1">
      <c r="A476" s="148" t="str">
        <f>IF(ISBLANK(B476),"",IF(ISNA(VLOOKUP(B476,'HIDE JobTable'!A:B,2,FALSE)),"Not found",VLOOKUP(B476,'HIDE JobTable'!A:B,2,FALSE)))</f>
        <v/>
      </c>
      <c r="B476" s="161"/>
      <c r="C476" s="150"/>
      <c r="D476" s="150"/>
      <c r="E476" s="157"/>
      <c r="F476" s="152"/>
      <c r="G476" s="150"/>
      <c r="H476" s="158"/>
      <c r="I476" s="159"/>
      <c r="J476" s="154"/>
      <c r="K476" s="160"/>
      <c r="L476" s="159"/>
      <c r="M476" s="159"/>
      <c r="N476" s="159"/>
      <c r="O476" s="150"/>
      <c r="P476" s="160"/>
    </row>
    <row r="477" spans="1:16" ht="15.75" customHeight="1">
      <c r="A477" s="148" t="str">
        <f>IF(ISBLANK(B477),"",IF(ISNA(VLOOKUP(B477,'HIDE JobTable'!A:B,2,FALSE)),"Not found",VLOOKUP(B477,'HIDE JobTable'!A:B,2,FALSE)))</f>
        <v/>
      </c>
      <c r="B477" s="161"/>
      <c r="C477" s="150"/>
      <c r="D477" s="150"/>
      <c r="E477" s="157"/>
      <c r="F477" s="152"/>
      <c r="G477" s="150"/>
      <c r="H477" s="158"/>
      <c r="I477" s="159"/>
      <c r="J477" s="154"/>
      <c r="K477" s="160"/>
      <c r="L477" s="159"/>
      <c r="M477" s="159"/>
      <c r="N477" s="159"/>
      <c r="O477" s="150"/>
      <c r="P477" s="160"/>
    </row>
    <row r="478" spans="1:16" ht="15.75" customHeight="1">
      <c r="A478" s="148" t="str">
        <f>IF(ISBLANK(B478),"",IF(ISNA(VLOOKUP(B478,'HIDE JobTable'!A:B,2,FALSE)),"Not found",VLOOKUP(B478,'HIDE JobTable'!A:B,2,FALSE)))</f>
        <v/>
      </c>
      <c r="B478" s="161"/>
      <c r="C478" s="150"/>
      <c r="D478" s="150"/>
      <c r="E478" s="157"/>
      <c r="F478" s="152"/>
      <c r="G478" s="150"/>
      <c r="H478" s="158"/>
      <c r="I478" s="159"/>
      <c r="J478" s="154"/>
      <c r="K478" s="160"/>
      <c r="L478" s="159"/>
      <c r="M478" s="159"/>
      <c r="N478" s="159"/>
      <c r="O478" s="150"/>
      <c r="P478" s="160"/>
    </row>
    <row r="479" spans="1:16" ht="15.75" customHeight="1">
      <c r="A479" s="148" t="str">
        <f>IF(ISBLANK(B479),"",IF(ISNA(VLOOKUP(B479,'HIDE JobTable'!A:B,2,FALSE)),"Not found",VLOOKUP(B479,'HIDE JobTable'!A:B,2,FALSE)))</f>
        <v/>
      </c>
      <c r="B479" s="161"/>
      <c r="C479" s="150"/>
      <c r="D479" s="150"/>
      <c r="E479" s="157"/>
      <c r="F479" s="152"/>
      <c r="G479" s="150"/>
      <c r="H479" s="158"/>
      <c r="I479" s="159"/>
      <c r="J479" s="154"/>
      <c r="K479" s="160"/>
      <c r="L479" s="159"/>
      <c r="M479" s="159"/>
      <c r="N479" s="159"/>
      <c r="O479" s="150"/>
      <c r="P479" s="160"/>
    </row>
    <row r="480" spans="1:16" ht="15.75" customHeight="1">
      <c r="A480" s="148" t="str">
        <f>IF(ISBLANK(B480),"",IF(ISNA(VLOOKUP(B480,'HIDE JobTable'!A:B,2,FALSE)),"Not found",VLOOKUP(B480,'HIDE JobTable'!A:B,2,FALSE)))</f>
        <v/>
      </c>
      <c r="B480" s="161"/>
      <c r="C480" s="150"/>
      <c r="D480" s="150"/>
      <c r="E480" s="157"/>
      <c r="F480" s="152"/>
      <c r="G480" s="150"/>
      <c r="H480" s="158"/>
      <c r="I480" s="159"/>
      <c r="J480" s="154"/>
      <c r="K480" s="160"/>
      <c r="L480" s="159"/>
      <c r="M480" s="159"/>
      <c r="N480" s="159"/>
      <c r="O480" s="150"/>
      <c r="P480" s="160"/>
    </row>
    <row r="481" spans="1:16" ht="15.75" customHeight="1">
      <c r="A481" s="148" t="str">
        <f>IF(ISBLANK(B481),"",IF(ISNA(VLOOKUP(B481,'HIDE JobTable'!A:B,2,FALSE)),"Not found",VLOOKUP(B481,'HIDE JobTable'!A:B,2,FALSE)))</f>
        <v/>
      </c>
      <c r="B481" s="161"/>
      <c r="C481" s="150"/>
      <c r="D481" s="150"/>
      <c r="E481" s="157"/>
      <c r="F481" s="152"/>
      <c r="G481" s="150"/>
      <c r="H481" s="158"/>
      <c r="I481" s="159"/>
      <c r="J481" s="154"/>
      <c r="K481" s="160"/>
      <c r="L481" s="159"/>
      <c r="M481" s="159"/>
      <c r="N481" s="159"/>
      <c r="O481" s="150"/>
      <c r="P481" s="160"/>
    </row>
    <row r="482" spans="1:16" ht="15.75" customHeight="1">
      <c r="A482" s="148" t="str">
        <f>IF(ISBLANK(B482),"",IF(ISNA(VLOOKUP(B482,'HIDE JobTable'!A:B,2,FALSE)),"Not found",VLOOKUP(B482,'HIDE JobTable'!A:B,2,FALSE)))</f>
        <v/>
      </c>
      <c r="B482" s="161"/>
      <c r="C482" s="150"/>
      <c r="D482" s="150"/>
      <c r="E482" s="157"/>
      <c r="F482" s="152"/>
      <c r="G482" s="150"/>
      <c r="H482" s="158"/>
      <c r="I482" s="159"/>
      <c r="J482" s="154"/>
      <c r="K482" s="160"/>
      <c r="L482" s="159"/>
      <c r="M482" s="159"/>
      <c r="N482" s="159"/>
      <c r="O482" s="150"/>
      <c r="P482" s="160"/>
    </row>
    <row r="483" spans="1:16" ht="15.75" customHeight="1">
      <c r="A483" s="148" t="str">
        <f>IF(ISBLANK(B483),"",IF(ISNA(VLOOKUP(B483,'HIDE JobTable'!A:B,2,FALSE)),"Not found",VLOOKUP(B483,'HIDE JobTable'!A:B,2,FALSE)))</f>
        <v/>
      </c>
      <c r="B483" s="161"/>
      <c r="C483" s="150"/>
      <c r="D483" s="150"/>
      <c r="E483" s="157"/>
      <c r="F483" s="152"/>
      <c r="G483" s="150"/>
      <c r="H483" s="158"/>
      <c r="I483" s="159"/>
      <c r="J483" s="154"/>
      <c r="K483" s="160"/>
      <c r="L483" s="159"/>
      <c r="M483" s="159"/>
      <c r="N483" s="159"/>
      <c r="O483" s="150"/>
      <c r="P483" s="160"/>
    </row>
    <row r="484" spans="1:16" ht="15.75" customHeight="1">
      <c r="A484" s="148" t="str">
        <f>IF(ISBLANK(B484),"",IF(ISNA(VLOOKUP(B484,'HIDE JobTable'!A:B,2,FALSE)),"Not found",VLOOKUP(B484,'HIDE JobTable'!A:B,2,FALSE)))</f>
        <v/>
      </c>
      <c r="B484" s="161"/>
      <c r="C484" s="150"/>
      <c r="D484" s="150"/>
      <c r="E484" s="157"/>
      <c r="F484" s="152"/>
      <c r="G484" s="150"/>
      <c r="H484" s="158"/>
      <c r="I484" s="159"/>
      <c r="J484" s="154"/>
      <c r="K484" s="160"/>
      <c r="L484" s="159"/>
      <c r="M484" s="159"/>
      <c r="N484" s="159"/>
      <c r="O484" s="150"/>
      <c r="P484" s="160"/>
    </row>
    <row r="485" spans="1:16" ht="15.75" customHeight="1">
      <c r="A485" s="148" t="str">
        <f>IF(ISBLANK(B485),"",IF(ISNA(VLOOKUP(B485,'HIDE JobTable'!A:B,2,FALSE)),"Not found",VLOOKUP(B485,'HIDE JobTable'!A:B,2,FALSE)))</f>
        <v/>
      </c>
      <c r="B485" s="161"/>
      <c r="C485" s="150"/>
      <c r="D485" s="150"/>
      <c r="E485" s="157"/>
      <c r="F485" s="152"/>
      <c r="G485" s="150"/>
      <c r="H485" s="158"/>
      <c r="I485" s="159"/>
      <c r="J485" s="154"/>
      <c r="K485" s="160"/>
      <c r="L485" s="159"/>
      <c r="M485" s="159"/>
      <c r="N485" s="159"/>
      <c r="O485" s="150"/>
      <c r="P485" s="160"/>
    </row>
    <row r="486" spans="1:16" ht="15.75" customHeight="1">
      <c r="A486" s="148" t="str">
        <f>IF(ISBLANK(B486),"",IF(ISNA(VLOOKUP(B486,'HIDE JobTable'!A:B,2,FALSE)),"Not found",VLOOKUP(B486,'HIDE JobTable'!A:B,2,FALSE)))</f>
        <v/>
      </c>
      <c r="B486" s="161"/>
      <c r="C486" s="150"/>
      <c r="D486" s="150"/>
      <c r="E486" s="157"/>
      <c r="F486" s="152"/>
      <c r="G486" s="150"/>
      <c r="H486" s="158"/>
      <c r="I486" s="159"/>
      <c r="J486" s="154"/>
      <c r="K486" s="160"/>
      <c r="L486" s="159"/>
      <c r="M486" s="159"/>
      <c r="N486" s="159"/>
      <c r="O486" s="150"/>
      <c r="P486" s="160"/>
    </row>
    <row r="487" spans="1:16" ht="15.75" customHeight="1">
      <c r="A487" s="148" t="str">
        <f>IF(ISBLANK(B487),"",IF(ISNA(VLOOKUP(B487,'HIDE JobTable'!A:B,2,FALSE)),"Not found",VLOOKUP(B487,'HIDE JobTable'!A:B,2,FALSE)))</f>
        <v/>
      </c>
      <c r="B487" s="161"/>
      <c r="C487" s="150"/>
      <c r="D487" s="150"/>
      <c r="E487" s="157"/>
      <c r="F487" s="152"/>
      <c r="G487" s="150"/>
      <c r="H487" s="158"/>
      <c r="I487" s="159"/>
      <c r="J487" s="154"/>
      <c r="K487" s="160"/>
      <c r="L487" s="159"/>
      <c r="M487" s="159"/>
      <c r="N487" s="159"/>
      <c r="O487" s="150"/>
      <c r="P487" s="160"/>
    </row>
    <row r="488" spans="1:16" ht="15.75" customHeight="1">
      <c r="A488" s="148" t="str">
        <f>IF(ISBLANK(B488),"",IF(ISNA(VLOOKUP(B488,'HIDE JobTable'!A:B,2,FALSE)),"Not found",VLOOKUP(B488,'HIDE JobTable'!A:B,2,FALSE)))</f>
        <v/>
      </c>
      <c r="B488" s="161"/>
      <c r="C488" s="150"/>
      <c r="D488" s="150"/>
      <c r="E488" s="157"/>
      <c r="F488" s="152"/>
      <c r="G488" s="150"/>
      <c r="H488" s="158"/>
      <c r="I488" s="159"/>
      <c r="J488" s="154"/>
      <c r="K488" s="160"/>
      <c r="L488" s="159"/>
      <c r="M488" s="159"/>
      <c r="N488" s="159"/>
      <c r="O488" s="150"/>
      <c r="P488" s="160"/>
    </row>
    <row r="489" spans="1:16" ht="15.75" customHeight="1">
      <c r="A489" s="148" t="str">
        <f>IF(ISBLANK(B489),"",IF(ISNA(VLOOKUP(B489,'HIDE JobTable'!A:B,2,FALSE)),"Not found",VLOOKUP(B489,'HIDE JobTable'!A:B,2,FALSE)))</f>
        <v/>
      </c>
      <c r="B489" s="161"/>
      <c r="C489" s="150"/>
      <c r="D489" s="150"/>
      <c r="E489" s="157"/>
      <c r="F489" s="152"/>
      <c r="G489" s="150"/>
      <c r="H489" s="158"/>
      <c r="I489" s="159"/>
      <c r="J489" s="154"/>
      <c r="K489" s="160"/>
      <c r="L489" s="159"/>
      <c r="M489" s="159"/>
      <c r="N489" s="159"/>
      <c r="O489" s="150"/>
      <c r="P489" s="160"/>
    </row>
    <row r="490" spans="1:16" ht="15.75" customHeight="1">
      <c r="A490" s="148" t="str">
        <f>IF(ISBLANK(B490),"",IF(ISNA(VLOOKUP(B490,'HIDE JobTable'!A:B,2,FALSE)),"Not found",VLOOKUP(B490,'HIDE JobTable'!A:B,2,FALSE)))</f>
        <v/>
      </c>
      <c r="B490" s="161"/>
      <c r="C490" s="150"/>
      <c r="D490" s="150"/>
      <c r="E490" s="157"/>
      <c r="F490" s="152"/>
      <c r="G490" s="150"/>
      <c r="H490" s="158"/>
      <c r="I490" s="159"/>
      <c r="J490" s="154"/>
      <c r="K490" s="160"/>
      <c r="L490" s="159"/>
      <c r="M490" s="159"/>
      <c r="N490" s="159"/>
      <c r="O490" s="150"/>
      <c r="P490" s="160"/>
    </row>
    <row r="491" spans="1:16" ht="15.75" customHeight="1">
      <c r="A491" s="148" t="str">
        <f>IF(ISBLANK(B491),"",IF(ISNA(VLOOKUP(B491,'HIDE JobTable'!A:B,2,FALSE)),"Not found",VLOOKUP(B491,'HIDE JobTable'!A:B,2,FALSE)))</f>
        <v/>
      </c>
      <c r="B491" s="161"/>
      <c r="C491" s="150"/>
      <c r="D491" s="150"/>
      <c r="E491" s="157"/>
      <c r="F491" s="152"/>
      <c r="G491" s="150"/>
      <c r="H491" s="158"/>
      <c r="I491" s="159"/>
      <c r="J491" s="154"/>
      <c r="K491" s="160"/>
      <c r="L491" s="159"/>
      <c r="M491" s="159"/>
      <c r="N491" s="159"/>
      <c r="O491" s="150"/>
      <c r="P491" s="160"/>
    </row>
    <row r="492" spans="1:16" ht="15.75" customHeight="1">
      <c r="A492" s="148" t="str">
        <f>IF(ISBLANK(B492),"",IF(ISNA(VLOOKUP(B492,'HIDE JobTable'!A:B,2,FALSE)),"Not found",VLOOKUP(B492,'HIDE JobTable'!A:B,2,FALSE)))</f>
        <v/>
      </c>
      <c r="B492" s="161"/>
      <c r="C492" s="150"/>
      <c r="D492" s="150"/>
      <c r="E492" s="157"/>
      <c r="F492" s="152"/>
      <c r="G492" s="150"/>
      <c r="H492" s="158"/>
      <c r="I492" s="159"/>
      <c r="J492" s="154"/>
      <c r="K492" s="160"/>
      <c r="L492" s="159"/>
      <c r="M492" s="159"/>
      <c r="N492" s="159"/>
      <c r="O492" s="150"/>
      <c r="P492" s="160"/>
    </row>
    <row r="493" spans="1:16" ht="15.75" customHeight="1">
      <c r="A493" s="148" t="str">
        <f>IF(ISBLANK(B493),"",IF(ISNA(VLOOKUP(B493,'HIDE JobTable'!A:B,2,FALSE)),"Not found",VLOOKUP(B493,'HIDE JobTable'!A:B,2,FALSE)))</f>
        <v/>
      </c>
      <c r="B493" s="161"/>
      <c r="C493" s="150"/>
      <c r="D493" s="150"/>
      <c r="E493" s="157"/>
      <c r="F493" s="152"/>
      <c r="G493" s="150"/>
      <c r="H493" s="158"/>
      <c r="I493" s="159"/>
      <c r="J493" s="154"/>
      <c r="K493" s="160"/>
      <c r="L493" s="159"/>
      <c r="M493" s="159"/>
      <c r="N493" s="159"/>
      <c r="O493" s="150"/>
      <c r="P493" s="160"/>
    </row>
    <row r="494" spans="1:16" ht="15.75" customHeight="1">
      <c r="A494" s="148" t="str">
        <f>IF(ISBLANK(B494),"",IF(ISNA(VLOOKUP(B494,'HIDE JobTable'!A:B,2,FALSE)),"Not found",VLOOKUP(B494,'HIDE JobTable'!A:B,2,FALSE)))</f>
        <v/>
      </c>
      <c r="B494" s="161"/>
      <c r="C494" s="150"/>
      <c r="D494" s="150"/>
      <c r="E494" s="157"/>
      <c r="F494" s="152"/>
      <c r="G494" s="150"/>
      <c r="H494" s="158"/>
      <c r="I494" s="159"/>
      <c r="J494" s="154"/>
      <c r="K494" s="160"/>
      <c r="L494" s="159"/>
      <c r="M494" s="159"/>
      <c r="N494" s="159"/>
      <c r="O494" s="150"/>
      <c r="P494" s="160"/>
    </row>
    <row r="495" spans="1:16" ht="15.75" customHeight="1">
      <c r="A495" s="148" t="str">
        <f>IF(ISBLANK(B495),"",IF(ISNA(VLOOKUP(B495,'HIDE JobTable'!A:B,2,FALSE)),"Not found",VLOOKUP(B495,'HIDE JobTable'!A:B,2,FALSE)))</f>
        <v/>
      </c>
      <c r="B495" s="161"/>
      <c r="C495" s="150"/>
      <c r="D495" s="150"/>
      <c r="E495" s="157"/>
      <c r="F495" s="152"/>
      <c r="G495" s="150"/>
      <c r="H495" s="158"/>
      <c r="I495" s="159"/>
      <c r="J495" s="154"/>
      <c r="K495" s="160"/>
      <c r="L495" s="159"/>
      <c r="M495" s="159"/>
      <c r="N495" s="159"/>
      <c r="O495" s="150"/>
      <c r="P495" s="160"/>
    </row>
    <row r="496" spans="1:16" ht="15.75" customHeight="1">
      <c r="A496" s="148" t="str">
        <f>IF(ISBLANK(B496),"",IF(ISNA(VLOOKUP(B496,'HIDE JobTable'!A:B,2,FALSE)),"Not found",VLOOKUP(B496,'HIDE JobTable'!A:B,2,FALSE)))</f>
        <v/>
      </c>
      <c r="B496" s="161"/>
      <c r="C496" s="150"/>
      <c r="D496" s="150"/>
      <c r="E496" s="157"/>
      <c r="F496" s="152"/>
      <c r="G496" s="150"/>
      <c r="H496" s="158"/>
      <c r="I496" s="159"/>
      <c r="J496" s="154"/>
      <c r="K496" s="160"/>
      <c r="L496" s="159"/>
      <c r="M496" s="159"/>
      <c r="N496" s="159"/>
      <c r="O496" s="150"/>
      <c r="P496" s="160"/>
    </row>
    <row r="497" spans="1:16" ht="15.75" customHeight="1">
      <c r="A497" s="148" t="str">
        <f>IF(ISBLANK(B497),"",IF(ISNA(VLOOKUP(B497,'HIDE JobTable'!A:B,2,FALSE)),"Not found",VLOOKUP(B497,'HIDE JobTable'!A:B,2,FALSE)))</f>
        <v/>
      </c>
      <c r="B497" s="161"/>
      <c r="C497" s="150"/>
      <c r="D497" s="150"/>
      <c r="E497" s="157"/>
      <c r="F497" s="152"/>
      <c r="G497" s="150"/>
      <c r="H497" s="158"/>
      <c r="I497" s="159"/>
      <c r="J497" s="154"/>
      <c r="K497" s="160"/>
      <c r="L497" s="159"/>
      <c r="M497" s="159"/>
      <c r="N497" s="159"/>
      <c r="O497" s="150"/>
      <c r="P497" s="160"/>
    </row>
    <row r="498" spans="1:16" ht="15.75" customHeight="1">
      <c r="A498" s="148" t="str">
        <f>IF(ISBLANK(B498),"",IF(ISNA(VLOOKUP(B498,'HIDE JobTable'!A:B,2,FALSE)),"Not found",VLOOKUP(B498,'HIDE JobTable'!A:B,2,FALSE)))</f>
        <v/>
      </c>
      <c r="B498" s="161"/>
      <c r="C498" s="150"/>
      <c r="D498" s="150"/>
      <c r="E498" s="157"/>
      <c r="F498" s="152"/>
      <c r="G498" s="150"/>
      <c r="H498" s="158"/>
      <c r="I498" s="159"/>
      <c r="J498" s="154"/>
      <c r="K498" s="160"/>
      <c r="L498" s="159"/>
      <c r="M498" s="159"/>
      <c r="N498" s="159"/>
      <c r="O498" s="150"/>
      <c r="P498" s="160"/>
    </row>
    <row r="499" spans="1:16" ht="15.75" customHeight="1">
      <c r="A499" s="148" t="str">
        <f>IF(ISBLANK(B499),"",IF(ISNA(VLOOKUP(B499,'HIDE JobTable'!A:B,2,FALSE)),"Not found",VLOOKUP(B499,'HIDE JobTable'!A:B,2,FALSE)))</f>
        <v/>
      </c>
      <c r="B499" s="161"/>
      <c r="C499" s="150"/>
      <c r="D499" s="150"/>
      <c r="E499" s="157"/>
      <c r="F499" s="152"/>
      <c r="G499" s="150"/>
      <c r="H499" s="158"/>
      <c r="I499" s="159"/>
      <c r="J499" s="154"/>
      <c r="K499" s="160"/>
      <c r="L499" s="159"/>
      <c r="M499" s="159"/>
      <c r="N499" s="159"/>
      <c r="O499" s="150"/>
      <c r="P499" s="160"/>
    </row>
    <row r="500" spans="1:16" ht="15.75" customHeight="1">
      <c r="A500" s="148" t="str">
        <f>IF(ISBLANK(B500),"",IF(ISNA(VLOOKUP(B500,'HIDE JobTable'!A:B,2,FALSE)),"Not found",VLOOKUP(B500,'HIDE JobTable'!A:B,2,FALSE)))</f>
        <v/>
      </c>
      <c r="B500" s="161"/>
      <c r="C500" s="150"/>
      <c r="D500" s="150"/>
      <c r="E500" s="157"/>
      <c r="F500" s="152"/>
      <c r="G500" s="150"/>
      <c r="H500" s="158"/>
      <c r="I500" s="159"/>
      <c r="J500" s="154"/>
      <c r="K500" s="160"/>
      <c r="L500" s="159"/>
      <c r="M500" s="159"/>
      <c r="N500" s="159"/>
      <c r="O500" s="150"/>
      <c r="P500" s="160"/>
    </row>
    <row r="501" spans="1:16" ht="15.75" customHeight="1">
      <c r="A501" s="148" t="str">
        <f>IF(ISBLANK(B501),"",IF(ISNA(VLOOKUP(B501,'HIDE JobTable'!A:B,2,FALSE)),"Not found",VLOOKUP(B501,'HIDE JobTable'!A:B,2,FALSE)))</f>
        <v/>
      </c>
      <c r="B501" s="161"/>
      <c r="C501" s="150"/>
      <c r="D501" s="150"/>
      <c r="E501" s="157"/>
      <c r="F501" s="152"/>
      <c r="G501" s="150"/>
      <c r="H501" s="158"/>
      <c r="I501" s="159"/>
      <c r="J501" s="154"/>
      <c r="K501" s="160"/>
      <c r="L501" s="159"/>
      <c r="M501" s="159"/>
      <c r="N501" s="159"/>
      <c r="O501" s="150"/>
      <c r="P501" s="160"/>
    </row>
    <row r="502" spans="1:16" ht="15.75" customHeight="1">
      <c r="A502" s="148" t="str">
        <f>IF(ISBLANK(B502),"",IF(ISNA(VLOOKUP(B502,'HIDE JobTable'!A:B,2,FALSE)),"Not found",VLOOKUP(B502,'HIDE JobTable'!A:B,2,FALSE)))</f>
        <v/>
      </c>
      <c r="B502" s="161"/>
      <c r="C502" s="150"/>
      <c r="D502" s="150"/>
      <c r="E502" s="157"/>
      <c r="F502" s="152"/>
      <c r="G502" s="150"/>
      <c r="H502" s="158"/>
      <c r="I502" s="159"/>
      <c r="J502" s="154"/>
      <c r="K502" s="160"/>
      <c r="L502" s="159"/>
      <c r="M502" s="159"/>
      <c r="N502" s="159"/>
      <c r="O502" s="150"/>
      <c r="P502" s="160"/>
    </row>
    <row r="503" spans="1:16" ht="15.75" customHeight="1">
      <c r="A503" s="148" t="str">
        <f>IF(ISBLANK(B503),"",IF(ISNA(VLOOKUP(B503,'HIDE JobTable'!A:B,2,FALSE)),"Not found",VLOOKUP(B503,'HIDE JobTable'!A:B,2,FALSE)))</f>
        <v/>
      </c>
      <c r="B503" s="161"/>
      <c r="C503" s="150"/>
      <c r="D503" s="150"/>
      <c r="E503" s="157"/>
      <c r="F503" s="152"/>
      <c r="G503" s="150"/>
      <c r="H503" s="158"/>
      <c r="I503" s="159"/>
      <c r="J503" s="154"/>
      <c r="K503" s="160"/>
      <c r="L503" s="159"/>
      <c r="M503" s="159"/>
      <c r="N503" s="159"/>
      <c r="O503" s="150"/>
      <c r="P503" s="160"/>
    </row>
    <row r="504" spans="1:16" ht="15.75" customHeight="1">
      <c r="A504" s="148" t="str">
        <f>IF(ISBLANK(B504),"",IF(ISNA(VLOOKUP(B504,'HIDE JobTable'!A:B,2,FALSE)),"Not found",VLOOKUP(B504,'HIDE JobTable'!A:B,2,FALSE)))</f>
        <v/>
      </c>
      <c r="B504" s="161"/>
      <c r="C504" s="150"/>
      <c r="D504" s="150"/>
      <c r="E504" s="157"/>
      <c r="F504" s="152"/>
      <c r="G504" s="150"/>
      <c r="H504" s="158"/>
      <c r="I504" s="159"/>
      <c r="J504" s="154"/>
      <c r="K504" s="160"/>
      <c r="L504" s="159"/>
      <c r="M504" s="159"/>
      <c r="N504" s="159"/>
      <c r="O504" s="150"/>
      <c r="P504" s="160"/>
    </row>
    <row r="505" spans="1:16" ht="15.75" customHeight="1">
      <c r="A505" s="148" t="str">
        <f>IF(ISBLANK(B505),"",IF(ISNA(VLOOKUP(B505,'HIDE JobTable'!A:B,2,FALSE)),"Not found",VLOOKUP(B505,'HIDE JobTable'!A:B,2,FALSE)))</f>
        <v/>
      </c>
      <c r="B505" s="161"/>
      <c r="C505" s="150"/>
      <c r="D505" s="150"/>
      <c r="E505" s="157"/>
      <c r="F505" s="152"/>
      <c r="G505" s="150"/>
      <c r="H505" s="158"/>
      <c r="I505" s="159"/>
      <c r="J505" s="154"/>
      <c r="K505" s="160"/>
      <c r="L505" s="159"/>
      <c r="M505" s="159"/>
      <c r="N505" s="159"/>
      <c r="O505" s="150"/>
      <c r="P505" s="160"/>
    </row>
    <row r="506" spans="1:16" ht="15.75" customHeight="1">
      <c r="A506" s="148" t="str">
        <f>IF(ISBLANK(B506),"",IF(ISNA(VLOOKUP(B506,'HIDE JobTable'!A:B,2,FALSE)),"Not found",VLOOKUP(B506,'HIDE JobTable'!A:B,2,FALSE)))</f>
        <v/>
      </c>
      <c r="B506" s="161"/>
      <c r="C506" s="150"/>
      <c r="D506" s="150"/>
      <c r="E506" s="157"/>
      <c r="F506" s="152"/>
      <c r="G506" s="150"/>
      <c r="H506" s="158"/>
      <c r="I506" s="159"/>
      <c r="J506" s="154"/>
      <c r="K506" s="160"/>
      <c r="L506" s="159"/>
      <c r="M506" s="159"/>
      <c r="N506" s="159"/>
      <c r="O506" s="150"/>
      <c r="P506" s="160"/>
    </row>
    <row r="507" spans="1:16" ht="15.75" customHeight="1">
      <c r="A507" s="148" t="str">
        <f>IF(ISBLANK(B507),"",IF(ISNA(VLOOKUP(B507,'HIDE JobTable'!A:B,2,FALSE)),"Not found",VLOOKUP(B507,'HIDE JobTable'!A:B,2,FALSE)))</f>
        <v/>
      </c>
      <c r="B507" s="161"/>
      <c r="C507" s="150"/>
      <c r="D507" s="150"/>
      <c r="E507" s="157"/>
      <c r="F507" s="152"/>
      <c r="G507" s="150"/>
      <c r="H507" s="158"/>
      <c r="I507" s="159"/>
      <c r="J507" s="154"/>
      <c r="K507" s="160"/>
      <c r="L507" s="159"/>
      <c r="M507" s="159"/>
      <c r="N507" s="159"/>
      <c r="O507" s="150"/>
      <c r="P507" s="160"/>
    </row>
    <row r="508" spans="1:16" ht="15.75" customHeight="1">
      <c r="A508" s="148" t="str">
        <f>IF(ISBLANK(B508),"",IF(ISNA(VLOOKUP(B508,'HIDE JobTable'!A:B,2,FALSE)),"Not found",VLOOKUP(B508,'HIDE JobTable'!A:B,2,FALSE)))</f>
        <v/>
      </c>
      <c r="B508" s="161"/>
      <c r="C508" s="150"/>
      <c r="D508" s="150"/>
      <c r="E508" s="157"/>
      <c r="F508" s="152"/>
      <c r="G508" s="150"/>
      <c r="H508" s="158"/>
      <c r="I508" s="159"/>
      <c r="J508" s="154"/>
      <c r="K508" s="160"/>
      <c r="L508" s="159"/>
      <c r="M508" s="159"/>
      <c r="N508" s="159"/>
      <c r="O508" s="150"/>
      <c r="P508" s="160"/>
    </row>
    <row r="509" spans="1:16" ht="15.75" customHeight="1">
      <c r="A509" s="148" t="str">
        <f>IF(ISBLANK(B509),"",IF(ISNA(VLOOKUP(B509,'HIDE JobTable'!A:B,2,FALSE)),"Not found",VLOOKUP(B509,'HIDE JobTable'!A:B,2,FALSE)))</f>
        <v/>
      </c>
      <c r="B509" s="161"/>
      <c r="C509" s="150"/>
      <c r="D509" s="150"/>
      <c r="E509" s="157"/>
      <c r="F509" s="152"/>
      <c r="G509" s="150"/>
      <c r="H509" s="158"/>
      <c r="I509" s="159"/>
      <c r="J509" s="154"/>
      <c r="K509" s="160"/>
      <c r="L509" s="159"/>
      <c r="M509" s="159"/>
      <c r="N509" s="159"/>
      <c r="O509" s="150"/>
      <c r="P509" s="160"/>
    </row>
    <row r="510" spans="1:16" ht="15.75" customHeight="1">
      <c r="A510" s="148" t="str">
        <f>IF(ISBLANK(B510),"",IF(ISNA(VLOOKUP(B510,'HIDE JobTable'!A:B,2,FALSE)),"Not found",VLOOKUP(B510,'HIDE JobTable'!A:B,2,FALSE)))</f>
        <v/>
      </c>
      <c r="B510" s="161"/>
      <c r="C510" s="150"/>
      <c r="D510" s="150"/>
      <c r="E510" s="157"/>
      <c r="F510" s="152"/>
      <c r="G510" s="150"/>
      <c r="H510" s="158"/>
      <c r="I510" s="159"/>
      <c r="J510" s="154"/>
      <c r="K510" s="160"/>
      <c r="L510" s="159"/>
      <c r="M510" s="159"/>
      <c r="N510" s="159"/>
      <c r="O510" s="150"/>
      <c r="P510" s="160"/>
    </row>
    <row r="511" spans="1:16" ht="15.75" customHeight="1">
      <c r="A511" s="148" t="str">
        <f>IF(ISBLANK(B511),"",IF(ISNA(VLOOKUP(B511,'HIDE JobTable'!A:B,2,FALSE)),"Not found",VLOOKUP(B511,'HIDE JobTable'!A:B,2,FALSE)))</f>
        <v/>
      </c>
      <c r="B511" s="161"/>
      <c r="C511" s="150"/>
      <c r="D511" s="150"/>
      <c r="E511" s="157"/>
      <c r="F511" s="152"/>
      <c r="G511" s="150"/>
      <c r="H511" s="158"/>
      <c r="I511" s="159"/>
      <c r="J511" s="154"/>
      <c r="K511" s="160"/>
      <c r="L511" s="159"/>
      <c r="M511" s="159"/>
      <c r="N511" s="159"/>
      <c r="O511" s="150"/>
      <c r="P511" s="160"/>
    </row>
    <row r="512" spans="1:16" ht="15.75" customHeight="1">
      <c r="A512" s="148" t="str">
        <f>IF(ISBLANK(B512),"",IF(ISNA(VLOOKUP(B512,'HIDE JobTable'!A:B,2,FALSE)),"Not found",VLOOKUP(B512,'HIDE JobTable'!A:B,2,FALSE)))</f>
        <v/>
      </c>
      <c r="B512" s="161"/>
      <c r="C512" s="150"/>
      <c r="D512" s="150"/>
      <c r="E512" s="157"/>
      <c r="F512" s="152"/>
      <c r="G512" s="150"/>
      <c r="H512" s="158"/>
      <c r="I512" s="159"/>
      <c r="J512" s="154"/>
      <c r="K512" s="160"/>
      <c r="L512" s="159"/>
      <c r="M512" s="159"/>
      <c r="N512" s="159"/>
      <c r="O512" s="150"/>
      <c r="P512" s="160"/>
    </row>
    <row r="513" spans="1:16" ht="15.75" customHeight="1">
      <c r="A513" s="148" t="str">
        <f>IF(ISBLANK(B513),"",IF(ISNA(VLOOKUP(B513,'HIDE JobTable'!A:B,2,FALSE)),"Not found",VLOOKUP(B513,'HIDE JobTable'!A:B,2,FALSE)))</f>
        <v/>
      </c>
      <c r="B513" s="161"/>
      <c r="C513" s="150"/>
      <c r="D513" s="150"/>
      <c r="E513" s="157"/>
      <c r="F513" s="152"/>
      <c r="G513" s="150"/>
      <c r="H513" s="158"/>
      <c r="I513" s="159"/>
      <c r="J513" s="154"/>
      <c r="K513" s="160"/>
      <c r="L513" s="159"/>
      <c r="M513" s="159"/>
      <c r="N513" s="159"/>
      <c r="O513" s="150"/>
      <c r="P513" s="160"/>
    </row>
    <row r="514" spans="1:16" ht="15.75" customHeight="1">
      <c r="A514" s="148" t="str">
        <f>IF(ISBLANK(B514),"",IF(ISNA(VLOOKUP(B514,'HIDE JobTable'!A:B,2,FALSE)),"Not found",VLOOKUP(B514,'HIDE JobTable'!A:B,2,FALSE)))</f>
        <v/>
      </c>
      <c r="B514" s="161"/>
      <c r="C514" s="150"/>
      <c r="D514" s="150"/>
      <c r="E514" s="157"/>
      <c r="F514" s="152"/>
      <c r="G514" s="150"/>
      <c r="H514" s="158"/>
      <c r="I514" s="159"/>
      <c r="J514" s="154"/>
      <c r="K514" s="160"/>
      <c r="L514" s="159"/>
      <c r="M514" s="159"/>
      <c r="N514" s="159"/>
      <c r="O514" s="150"/>
      <c r="P514" s="160"/>
    </row>
    <row r="515" spans="1:16" ht="15.75" customHeight="1">
      <c r="A515" s="148" t="str">
        <f>IF(ISBLANK(B515),"",IF(ISNA(VLOOKUP(B515,'HIDE JobTable'!A:B,2,FALSE)),"Not found",VLOOKUP(B515,'HIDE JobTable'!A:B,2,FALSE)))</f>
        <v/>
      </c>
      <c r="B515" s="161"/>
      <c r="C515" s="150"/>
      <c r="D515" s="150"/>
      <c r="E515" s="157"/>
      <c r="F515" s="152"/>
      <c r="G515" s="150"/>
      <c r="H515" s="158"/>
      <c r="I515" s="159"/>
      <c r="J515" s="154"/>
      <c r="K515" s="160"/>
      <c r="L515" s="159"/>
      <c r="M515" s="159"/>
      <c r="N515" s="159"/>
      <c r="O515" s="150"/>
      <c r="P515" s="160"/>
    </row>
    <row r="516" spans="1:16" ht="15.75" customHeight="1">
      <c r="A516" s="148" t="str">
        <f>IF(ISBLANK(B516),"",IF(ISNA(VLOOKUP(B516,'HIDE JobTable'!A:B,2,FALSE)),"Not found",VLOOKUP(B516,'HIDE JobTable'!A:B,2,FALSE)))</f>
        <v/>
      </c>
      <c r="B516" s="161"/>
      <c r="C516" s="150"/>
      <c r="D516" s="150"/>
      <c r="E516" s="157"/>
      <c r="F516" s="152"/>
      <c r="G516" s="150"/>
      <c r="H516" s="158"/>
      <c r="I516" s="159"/>
      <c r="J516" s="154"/>
      <c r="K516" s="160"/>
      <c r="L516" s="159"/>
      <c r="M516" s="159"/>
      <c r="N516" s="159"/>
      <c r="O516" s="150"/>
      <c r="P516" s="160"/>
    </row>
    <row r="517" spans="1:16" ht="15.75" customHeight="1">
      <c r="A517" s="148" t="str">
        <f>IF(ISBLANK(B517),"",IF(ISNA(VLOOKUP(B517,'HIDE JobTable'!A:B,2,FALSE)),"Not found",VLOOKUP(B517,'HIDE JobTable'!A:B,2,FALSE)))</f>
        <v/>
      </c>
      <c r="B517" s="161"/>
      <c r="C517" s="150"/>
      <c r="D517" s="150"/>
      <c r="E517" s="157"/>
      <c r="F517" s="152"/>
      <c r="G517" s="150"/>
      <c r="H517" s="158"/>
      <c r="I517" s="159"/>
      <c r="J517" s="154"/>
      <c r="K517" s="160"/>
      <c r="L517" s="159"/>
      <c r="M517" s="159"/>
      <c r="N517" s="159"/>
      <c r="O517" s="150"/>
      <c r="P517" s="160"/>
    </row>
    <row r="518" spans="1:16" ht="15.75" customHeight="1">
      <c r="A518" s="148" t="str">
        <f>IF(ISBLANK(B518),"",IF(ISNA(VLOOKUP(B518,'HIDE JobTable'!A:B,2,FALSE)),"Not found",VLOOKUP(B518,'HIDE JobTable'!A:B,2,FALSE)))</f>
        <v/>
      </c>
      <c r="B518" s="161"/>
      <c r="C518" s="150"/>
      <c r="D518" s="150"/>
      <c r="E518" s="157"/>
      <c r="F518" s="152"/>
      <c r="G518" s="150"/>
      <c r="H518" s="158"/>
      <c r="I518" s="159"/>
      <c r="J518" s="154"/>
      <c r="K518" s="160"/>
      <c r="L518" s="159"/>
      <c r="M518" s="159"/>
      <c r="N518" s="159"/>
      <c r="O518" s="150"/>
      <c r="P518" s="160"/>
    </row>
    <row r="519" spans="1:16" ht="15.75" customHeight="1">
      <c r="A519" s="148" t="str">
        <f>IF(ISBLANK(B519),"",IF(ISNA(VLOOKUP(B519,'HIDE JobTable'!A:B,2,FALSE)),"Not found",VLOOKUP(B519,'HIDE JobTable'!A:B,2,FALSE)))</f>
        <v/>
      </c>
      <c r="B519" s="161"/>
      <c r="C519" s="150"/>
      <c r="D519" s="150"/>
      <c r="E519" s="157"/>
      <c r="F519" s="152"/>
      <c r="G519" s="150"/>
      <c r="H519" s="158"/>
      <c r="I519" s="159"/>
      <c r="J519" s="154"/>
      <c r="K519" s="160"/>
      <c r="L519" s="159"/>
      <c r="M519" s="159"/>
      <c r="N519" s="159"/>
      <c r="O519" s="150"/>
      <c r="P519" s="160"/>
    </row>
    <row r="520" spans="1:16" ht="15.75" customHeight="1">
      <c r="A520" s="148" t="str">
        <f>IF(ISBLANK(B520),"",IF(ISNA(VLOOKUP(B520,'HIDE JobTable'!A:B,2,FALSE)),"Not found",VLOOKUP(B520,'HIDE JobTable'!A:B,2,FALSE)))</f>
        <v/>
      </c>
      <c r="B520" s="161"/>
      <c r="C520" s="150"/>
      <c r="D520" s="150"/>
      <c r="E520" s="157"/>
      <c r="F520" s="152"/>
      <c r="G520" s="150"/>
      <c r="H520" s="158"/>
      <c r="I520" s="159"/>
      <c r="J520" s="154"/>
      <c r="K520" s="160"/>
      <c r="L520" s="159"/>
      <c r="M520" s="159"/>
      <c r="N520" s="159"/>
      <c r="O520" s="150"/>
      <c r="P520" s="160"/>
    </row>
    <row r="521" spans="1:16" ht="15.75" customHeight="1">
      <c r="A521" s="148" t="str">
        <f>IF(ISBLANK(B521),"",IF(ISNA(VLOOKUP(B521,'HIDE JobTable'!A:B,2,FALSE)),"Not found",VLOOKUP(B521,'HIDE JobTable'!A:B,2,FALSE)))</f>
        <v/>
      </c>
      <c r="B521" s="161"/>
      <c r="C521" s="150"/>
      <c r="D521" s="150"/>
      <c r="E521" s="157"/>
      <c r="F521" s="152"/>
      <c r="G521" s="150"/>
      <c r="H521" s="158"/>
      <c r="I521" s="159"/>
      <c r="J521" s="154"/>
      <c r="K521" s="160"/>
      <c r="L521" s="159"/>
      <c r="M521" s="159"/>
      <c r="N521" s="159"/>
      <c r="O521" s="150"/>
      <c r="P521" s="160"/>
    </row>
    <row r="522" spans="1:16" ht="15.75" customHeight="1">
      <c r="A522" s="148" t="str">
        <f>IF(ISBLANK(B522),"",IF(ISNA(VLOOKUP(B522,'HIDE JobTable'!A:B,2,FALSE)),"Not found",VLOOKUP(B522,'HIDE JobTable'!A:B,2,FALSE)))</f>
        <v/>
      </c>
      <c r="B522" s="161"/>
      <c r="C522" s="150"/>
      <c r="D522" s="150"/>
      <c r="E522" s="157"/>
      <c r="F522" s="152"/>
      <c r="G522" s="150"/>
      <c r="H522" s="158"/>
      <c r="I522" s="159"/>
      <c r="J522" s="154"/>
      <c r="K522" s="160"/>
      <c r="L522" s="159"/>
      <c r="M522" s="159"/>
      <c r="N522" s="159"/>
      <c r="O522" s="150"/>
      <c r="P522" s="160"/>
    </row>
    <row r="523" spans="1:16" ht="15.75" customHeight="1">
      <c r="A523" s="148" t="str">
        <f>IF(ISBLANK(B523),"",IF(ISNA(VLOOKUP(B523,'HIDE JobTable'!A:B,2,FALSE)),"Not found",VLOOKUP(B523,'HIDE JobTable'!A:B,2,FALSE)))</f>
        <v/>
      </c>
      <c r="B523" s="161"/>
      <c r="C523" s="150"/>
      <c r="D523" s="150"/>
      <c r="E523" s="157"/>
      <c r="F523" s="152"/>
      <c r="G523" s="150"/>
      <c r="H523" s="158"/>
      <c r="I523" s="159"/>
      <c r="J523" s="154"/>
      <c r="K523" s="160"/>
      <c r="L523" s="159"/>
      <c r="M523" s="159"/>
      <c r="N523" s="159"/>
      <c r="O523" s="150"/>
      <c r="P523" s="160"/>
    </row>
    <row r="524" spans="1:16" ht="15.75" customHeight="1">
      <c r="A524" s="148" t="str">
        <f>IF(ISBLANK(B524),"",IF(ISNA(VLOOKUP(B524,'HIDE JobTable'!A:B,2,FALSE)),"Not found",VLOOKUP(B524,'HIDE JobTable'!A:B,2,FALSE)))</f>
        <v/>
      </c>
      <c r="B524" s="161"/>
      <c r="C524" s="150"/>
      <c r="D524" s="150"/>
      <c r="E524" s="157"/>
      <c r="F524" s="152"/>
      <c r="G524" s="150"/>
      <c r="H524" s="158"/>
      <c r="I524" s="159"/>
      <c r="J524" s="154"/>
      <c r="K524" s="160"/>
      <c r="L524" s="159"/>
      <c r="M524" s="159"/>
      <c r="N524" s="159"/>
      <c r="O524" s="150"/>
      <c r="P524" s="160"/>
    </row>
    <row r="525" spans="1:16" ht="15.75" customHeight="1">
      <c r="A525" s="148" t="str">
        <f>IF(ISBLANK(B525),"",IF(ISNA(VLOOKUP(B525,'HIDE JobTable'!A:B,2,FALSE)),"Not found",VLOOKUP(B525,'HIDE JobTable'!A:B,2,FALSE)))</f>
        <v/>
      </c>
      <c r="B525" s="161"/>
      <c r="C525" s="150"/>
      <c r="D525" s="150"/>
      <c r="E525" s="157"/>
      <c r="F525" s="152"/>
      <c r="G525" s="150"/>
      <c r="H525" s="158"/>
      <c r="I525" s="159"/>
      <c r="J525" s="154"/>
      <c r="K525" s="160"/>
      <c r="L525" s="159"/>
      <c r="M525" s="159"/>
      <c r="N525" s="159"/>
      <c r="O525" s="150"/>
      <c r="P525" s="160"/>
    </row>
    <row r="526" spans="1:16" ht="15.75" customHeight="1">
      <c r="A526" s="148" t="str">
        <f>IF(ISBLANK(B526),"",IF(ISNA(VLOOKUP(B526,'HIDE JobTable'!A:B,2,FALSE)),"Not found",VLOOKUP(B526,'HIDE JobTable'!A:B,2,FALSE)))</f>
        <v/>
      </c>
      <c r="B526" s="161"/>
      <c r="C526" s="150"/>
      <c r="D526" s="150"/>
      <c r="E526" s="157"/>
      <c r="F526" s="152"/>
      <c r="G526" s="150"/>
      <c r="H526" s="158"/>
      <c r="I526" s="159"/>
      <c r="J526" s="154"/>
      <c r="K526" s="160"/>
      <c r="L526" s="159"/>
      <c r="M526" s="159"/>
      <c r="N526" s="159"/>
      <c r="O526" s="150"/>
      <c r="P526" s="160"/>
    </row>
    <row r="527" spans="1:16" ht="15.75" customHeight="1">
      <c r="A527" s="148" t="str">
        <f>IF(ISBLANK(B527),"",IF(ISNA(VLOOKUP(B527,'HIDE JobTable'!A:B,2,FALSE)),"Not found",VLOOKUP(B527,'HIDE JobTable'!A:B,2,FALSE)))</f>
        <v/>
      </c>
      <c r="B527" s="161"/>
      <c r="C527" s="150"/>
      <c r="D527" s="150"/>
      <c r="E527" s="157"/>
      <c r="F527" s="152"/>
      <c r="G527" s="150"/>
      <c r="H527" s="158"/>
      <c r="I527" s="159"/>
      <c r="J527" s="154"/>
      <c r="K527" s="160"/>
      <c r="L527" s="159"/>
      <c r="M527" s="159"/>
      <c r="N527" s="159"/>
      <c r="O527" s="150"/>
      <c r="P527" s="160"/>
    </row>
    <row r="528" spans="1:16" ht="15.75" customHeight="1">
      <c r="A528" s="148" t="str">
        <f>IF(ISBLANK(B528),"",IF(ISNA(VLOOKUP(B528,'HIDE JobTable'!A:B,2,FALSE)),"Not found",VLOOKUP(B528,'HIDE JobTable'!A:B,2,FALSE)))</f>
        <v/>
      </c>
      <c r="B528" s="161"/>
      <c r="C528" s="150"/>
      <c r="D528" s="150"/>
      <c r="E528" s="157"/>
      <c r="F528" s="152"/>
      <c r="G528" s="150"/>
      <c r="H528" s="158"/>
      <c r="I528" s="159"/>
      <c r="J528" s="154"/>
      <c r="K528" s="160"/>
      <c r="L528" s="159"/>
      <c r="M528" s="159"/>
      <c r="N528" s="159"/>
      <c r="O528" s="150"/>
      <c r="P528" s="160"/>
    </row>
    <row r="529" spans="1:16" ht="15.75" customHeight="1">
      <c r="A529" s="148" t="str">
        <f>IF(ISBLANK(B529),"",IF(ISNA(VLOOKUP(B529,'HIDE JobTable'!A:B,2,FALSE)),"Not found",VLOOKUP(B529,'HIDE JobTable'!A:B,2,FALSE)))</f>
        <v/>
      </c>
      <c r="B529" s="161"/>
      <c r="C529" s="150"/>
      <c r="D529" s="150"/>
      <c r="E529" s="157"/>
      <c r="F529" s="152"/>
      <c r="G529" s="150"/>
      <c r="H529" s="158"/>
      <c r="I529" s="159"/>
      <c r="J529" s="154"/>
      <c r="K529" s="160"/>
      <c r="L529" s="159"/>
      <c r="M529" s="159"/>
      <c r="N529" s="159"/>
      <c r="O529" s="150"/>
      <c r="P529" s="160"/>
    </row>
    <row r="530" spans="1:16" ht="15.75" customHeight="1">
      <c r="A530" s="148" t="str">
        <f>IF(ISBLANK(B530),"",IF(ISNA(VLOOKUP(B530,'HIDE JobTable'!A:B,2,FALSE)),"Not found",VLOOKUP(B530,'HIDE JobTable'!A:B,2,FALSE)))</f>
        <v/>
      </c>
      <c r="B530" s="161"/>
      <c r="C530" s="150"/>
      <c r="D530" s="150"/>
      <c r="E530" s="157"/>
      <c r="F530" s="152"/>
      <c r="G530" s="150"/>
      <c r="H530" s="158"/>
      <c r="I530" s="159"/>
      <c r="J530" s="154"/>
      <c r="K530" s="160"/>
      <c r="L530" s="159"/>
      <c r="M530" s="159"/>
      <c r="N530" s="159"/>
      <c r="O530" s="150"/>
      <c r="P530" s="160"/>
    </row>
    <row r="531" spans="1:16" ht="15.75" customHeight="1">
      <c r="A531" s="148" t="str">
        <f>IF(ISBLANK(B531),"",IF(ISNA(VLOOKUP(B531,'HIDE JobTable'!A:B,2,FALSE)),"Not found",VLOOKUP(B531,'HIDE JobTable'!A:B,2,FALSE)))</f>
        <v/>
      </c>
      <c r="B531" s="161"/>
      <c r="C531" s="150"/>
      <c r="D531" s="150"/>
      <c r="E531" s="157"/>
      <c r="F531" s="152"/>
      <c r="G531" s="150"/>
      <c r="H531" s="158"/>
      <c r="I531" s="159"/>
      <c r="J531" s="154"/>
      <c r="K531" s="160"/>
      <c r="L531" s="159"/>
      <c r="M531" s="159"/>
      <c r="N531" s="159"/>
      <c r="O531" s="150"/>
      <c r="P531" s="160"/>
    </row>
    <row r="532" spans="1:16" ht="15.75" customHeight="1">
      <c r="A532" s="148" t="str">
        <f>IF(ISBLANK(B532),"",IF(ISNA(VLOOKUP(B532,'HIDE JobTable'!A:B,2,FALSE)),"Not found",VLOOKUP(B532,'HIDE JobTable'!A:B,2,FALSE)))</f>
        <v/>
      </c>
      <c r="B532" s="161"/>
      <c r="C532" s="150"/>
      <c r="D532" s="150"/>
      <c r="E532" s="157"/>
      <c r="F532" s="152"/>
      <c r="G532" s="150"/>
      <c r="H532" s="158"/>
      <c r="I532" s="159"/>
      <c r="J532" s="154"/>
      <c r="K532" s="160"/>
      <c r="L532" s="159"/>
      <c r="M532" s="159"/>
      <c r="N532" s="159"/>
      <c r="O532" s="150"/>
      <c r="P532" s="160"/>
    </row>
    <row r="533" spans="1:16" ht="15.75" customHeight="1">
      <c r="A533" s="148" t="str">
        <f>IF(ISBLANK(B533),"",IF(ISNA(VLOOKUP(B533,'HIDE JobTable'!A:B,2,FALSE)),"Not found",VLOOKUP(B533,'HIDE JobTable'!A:B,2,FALSE)))</f>
        <v/>
      </c>
      <c r="B533" s="161"/>
      <c r="C533" s="150"/>
      <c r="D533" s="150"/>
      <c r="E533" s="157"/>
      <c r="F533" s="152"/>
      <c r="G533" s="150"/>
      <c r="H533" s="158"/>
      <c r="I533" s="159"/>
      <c r="J533" s="154"/>
      <c r="K533" s="160"/>
      <c r="L533" s="159"/>
      <c r="M533" s="159"/>
      <c r="N533" s="159"/>
      <c r="O533" s="150"/>
      <c r="P533" s="160"/>
    </row>
    <row r="534" spans="1:16" ht="15.75" customHeight="1">
      <c r="A534" s="148" t="str">
        <f>IF(ISBLANK(B534),"",IF(ISNA(VLOOKUP(B534,'HIDE JobTable'!A:B,2,FALSE)),"Not found",VLOOKUP(B534,'HIDE JobTable'!A:B,2,FALSE)))</f>
        <v/>
      </c>
      <c r="B534" s="161"/>
      <c r="C534" s="150"/>
      <c r="D534" s="150"/>
      <c r="E534" s="157"/>
      <c r="F534" s="152"/>
      <c r="G534" s="150"/>
      <c r="H534" s="158"/>
      <c r="I534" s="159"/>
      <c r="J534" s="154"/>
      <c r="K534" s="160"/>
      <c r="L534" s="159"/>
      <c r="M534" s="159"/>
      <c r="N534" s="159"/>
      <c r="O534" s="150"/>
      <c r="P534" s="160"/>
    </row>
    <row r="535" spans="1:16" ht="15.75" customHeight="1">
      <c r="A535" s="148" t="str">
        <f>IF(ISBLANK(B535),"",IF(ISNA(VLOOKUP(B535,'HIDE JobTable'!A:B,2,FALSE)),"Not found",VLOOKUP(B535,'HIDE JobTable'!A:B,2,FALSE)))</f>
        <v/>
      </c>
      <c r="B535" s="161"/>
      <c r="C535" s="150"/>
      <c r="D535" s="150"/>
      <c r="E535" s="157"/>
      <c r="F535" s="152"/>
      <c r="G535" s="150"/>
      <c r="H535" s="158"/>
      <c r="I535" s="159"/>
      <c r="J535" s="154"/>
      <c r="K535" s="160"/>
      <c r="L535" s="159"/>
      <c r="M535" s="159"/>
      <c r="N535" s="159"/>
      <c r="O535" s="150"/>
      <c r="P535" s="160"/>
    </row>
    <row r="536" spans="1:16" ht="15.75" customHeight="1">
      <c r="A536" s="148" t="str">
        <f>IF(ISBLANK(B536),"",IF(ISNA(VLOOKUP(B536,'HIDE JobTable'!A:B,2,FALSE)),"Not found",VLOOKUP(B536,'HIDE JobTable'!A:B,2,FALSE)))</f>
        <v/>
      </c>
      <c r="B536" s="161"/>
      <c r="C536" s="150"/>
      <c r="D536" s="150"/>
      <c r="E536" s="157"/>
      <c r="F536" s="152"/>
      <c r="G536" s="150"/>
      <c r="H536" s="158"/>
      <c r="I536" s="159"/>
      <c r="J536" s="154"/>
      <c r="K536" s="160"/>
      <c r="L536" s="159"/>
      <c r="M536" s="159"/>
      <c r="N536" s="159"/>
      <c r="O536" s="150"/>
      <c r="P536" s="160"/>
    </row>
    <row r="537" spans="1:16" ht="15.75" customHeight="1">
      <c r="A537" s="148" t="str">
        <f>IF(ISBLANK(B537),"",IF(ISNA(VLOOKUP(B537,'HIDE JobTable'!A:B,2,FALSE)),"Not found",VLOOKUP(B537,'HIDE JobTable'!A:B,2,FALSE)))</f>
        <v/>
      </c>
      <c r="B537" s="161"/>
      <c r="C537" s="150"/>
      <c r="D537" s="150"/>
      <c r="E537" s="157"/>
      <c r="F537" s="152"/>
      <c r="G537" s="150"/>
      <c r="H537" s="158"/>
      <c r="I537" s="159"/>
      <c r="J537" s="154"/>
      <c r="K537" s="160"/>
      <c r="L537" s="159"/>
      <c r="M537" s="159"/>
      <c r="N537" s="159"/>
      <c r="O537" s="150"/>
      <c r="P537" s="160"/>
    </row>
    <row r="538" spans="1:16" ht="15.75" customHeight="1">
      <c r="A538" s="148" t="str">
        <f>IF(ISBLANK(B538),"",IF(ISNA(VLOOKUP(B538,'HIDE JobTable'!A:B,2,FALSE)),"Not found",VLOOKUP(B538,'HIDE JobTable'!A:B,2,FALSE)))</f>
        <v/>
      </c>
      <c r="B538" s="161"/>
      <c r="C538" s="150"/>
      <c r="D538" s="150"/>
      <c r="E538" s="157"/>
      <c r="F538" s="152"/>
      <c r="G538" s="150"/>
      <c r="H538" s="158"/>
      <c r="I538" s="159"/>
      <c r="J538" s="154"/>
      <c r="K538" s="160"/>
      <c r="L538" s="159"/>
      <c r="M538" s="159"/>
      <c r="N538" s="159"/>
      <c r="O538" s="150"/>
      <c r="P538" s="160"/>
    </row>
    <row r="539" spans="1:16" ht="15.75" customHeight="1">
      <c r="A539" s="148" t="str">
        <f>IF(ISBLANK(B539),"",IF(ISNA(VLOOKUP(B539,'HIDE JobTable'!A:B,2,FALSE)),"Not found",VLOOKUP(B539,'HIDE JobTable'!A:B,2,FALSE)))</f>
        <v/>
      </c>
      <c r="B539" s="161"/>
      <c r="C539" s="150"/>
      <c r="D539" s="150"/>
      <c r="E539" s="157"/>
      <c r="F539" s="152"/>
      <c r="G539" s="150"/>
      <c r="H539" s="158"/>
      <c r="I539" s="159"/>
      <c r="J539" s="154"/>
      <c r="K539" s="160"/>
      <c r="L539" s="159"/>
      <c r="M539" s="159"/>
      <c r="N539" s="159"/>
      <c r="O539" s="150"/>
      <c r="P539" s="160"/>
    </row>
    <row r="540" spans="1:16" ht="15.75" customHeight="1">
      <c r="A540" s="148" t="str">
        <f>IF(ISBLANK(B540),"",IF(ISNA(VLOOKUP(B540,'HIDE JobTable'!A:B,2,FALSE)),"Not found",VLOOKUP(B540,'HIDE JobTable'!A:B,2,FALSE)))</f>
        <v/>
      </c>
      <c r="B540" s="161"/>
      <c r="C540" s="150"/>
      <c r="D540" s="150"/>
      <c r="E540" s="157"/>
      <c r="F540" s="152"/>
      <c r="G540" s="150"/>
      <c r="H540" s="158"/>
      <c r="I540" s="159"/>
      <c r="J540" s="154"/>
      <c r="K540" s="160"/>
      <c r="L540" s="159"/>
      <c r="M540" s="159"/>
      <c r="N540" s="159"/>
      <c r="O540" s="150"/>
      <c r="P540" s="160"/>
    </row>
    <row r="541" spans="1:16" ht="15.75" customHeight="1">
      <c r="A541" s="148" t="str">
        <f>IF(ISBLANK(B541),"",IF(ISNA(VLOOKUP(B541,'HIDE JobTable'!A:B,2,FALSE)),"Not found",VLOOKUP(B541,'HIDE JobTable'!A:B,2,FALSE)))</f>
        <v/>
      </c>
      <c r="B541" s="161"/>
      <c r="C541" s="150"/>
      <c r="D541" s="150"/>
      <c r="E541" s="157"/>
      <c r="F541" s="152"/>
      <c r="G541" s="150"/>
      <c r="H541" s="158"/>
      <c r="I541" s="159"/>
      <c r="J541" s="154"/>
      <c r="K541" s="160"/>
      <c r="L541" s="159"/>
      <c r="M541" s="159"/>
      <c r="N541" s="159"/>
      <c r="O541" s="150"/>
      <c r="P541" s="160"/>
    </row>
    <row r="542" spans="1:16" ht="15.75" customHeight="1">
      <c r="A542" s="148" t="str">
        <f>IF(ISBLANK(B542),"",IF(ISNA(VLOOKUP(B542,'HIDE JobTable'!A:B,2,FALSE)),"Not found",VLOOKUP(B542,'HIDE JobTable'!A:B,2,FALSE)))</f>
        <v/>
      </c>
      <c r="B542" s="161"/>
      <c r="C542" s="150"/>
      <c r="D542" s="150"/>
      <c r="E542" s="157"/>
      <c r="F542" s="152"/>
      <c r="G542" s="150"/>
      <c r="H542" s="158"/>
      <c r="I542" s="159"/>
      <c r="J542" s="154"/>
      <c r="K542" s="160"/>
      <c r="L542" s="159"/>
      <c r="M542" s="159"/>
      <c r="N542" s="159"/>
      <c r="O542" s="150"/>
      <c r="P542" s="160"/>
    </row>
    <row r="543" spans="1:16" ht="15.75" customHeight="1">
      <c r="A543" s="148" t="str">
        <f>IF(ISBLANK(B543),"",IF(ISNA(VLOOKUP(B543,'HIDE JobTable'!A:B,2,FALSE)),"Not found",VLOOKUP(B543,'HIDE JobTable'!A:B,2,FALSE)))</f>
        <v/>
      </c>
      <c r="B543" s="161"/>
      <c r="C543" s="150"/>
      <c r="D543" s="150"/>
      <c r="E543" s="157"/>
      <c r="F543" s="152"/>
      <c r="G543" s="150"/>
      <c r="H543" s="158"/>
      <c r="I543" s="159"/>
      <c r="J543" s="154"/>
      <c r="K543" s="160"/>
      <c r="L543" s="159"/>
      <c r="M543" s="159"/>
      <c r="N543" s="159"/>
      <c r="O543" s="150"/>
      <c r="P543" s="160"/>
    </row>
    <row r="544" spans="1:16" ht="15.75" customHeight="1">
      <c r="A544" s="148" t="str">
        <f>IF(ISBLANK(B544),"",IF(ISNA(VLOOKUP(B544,'HIDE JobTable'!A:B,2,FALSE)),"Not found",VLOOKUP(B544,'HIDE JobTable'!A:B,2,FALSE)))</f>
        <v/>
      </c>
      <c r="B544" s="161"/>
      <c r="C544" s="150"/>
      <c r="D544" s="150"/>
      <c r="E544" s="157"/>
      <c r="F544" s="152"/>
      <c r="G544" s="150"/>
      <c r="H544" s="158"/>
      <c r="I544" s="159"/>
      <c r="J544" s="154"/>
      <c r="K544" s="160"/>
      <c r="L544" s="159"/>
      <c r="M544" s="159"/>
      <c r="N544" s="159"/>
      <c r="O544" s="150"/>
      <c r="P544" s="160"/>
    </row>
    <row r="545" spans="1:16" ht="15.75" customHeight="1">
      <c r="A545" s="148" t="str">
        <f>IF(ISBLANK(B545),"",IF(ISNA(VLOOKUP(B545,'HIDE JobTable'!A:B,2,FALSE)),"Not found",VLOOKUP(B545,'HIDE JobTable'!A:B,2,FALSE)))</f>
        <v/>
      </c>
      <c r="B545" s="161"/>
      <c r="C545" s="150"/>
      <c r="D545" s="150"/>
      <c r="E545" s="157"/>
      <c r="F545" s="152"/>
      <c r="G545" s="150"/>
      <c r="H545" s="158"/>
      <c r="I545" s="159"/>
      <c r="J545" s="154"/>
      <c r="K545" s="160"/>
      <c r="L545" s="159"/>
      <c r="M545" s="159"/>
      <c r="N545" s="159"/>
      <c r="O545" s="150"/>
      <c r="P545" s="160"/>
    </row>
    <row r="546" spans="1:16" ht="15.75" customHeight="1">
      <c r="A546" s="148" t="str">
        <f>IF(ISBLANK(B546),"",IF(ISNA(VLOOKUP(B546,'HIDE JobTable'!A:B,2,FALSE)),"Not found",VLOOKUP(B546,'HIDE JobTable'!A:B,2,FALSE)))</f>
        <v/>
      </c>
      <c r="B546" s="161"/>
      <c r="C546" s="150"/>
      <c r="D546" s="150"/>
      <c r="E546" s="157"/>
      <c r="F546" s="152"/>
      <c r="G546" s="150"/>
      <c r="H546" s="158"/>
      <c r="I546" s="159"/>
      <c r="J546" s="154"/>
      <c r="K546" s="160"/>
      <c r="L546" s="159"/>
      <c r="M546" s="159"/>
      <c r="N546" s="159"/>
      <c r="O546" s="150"/>
      <c r="P546" s="160"/>
    </row>
    <row r="547" spans="1:16" ht="15.75" customHeight="1">
      <c r="A547" s="148" t="str">
        <f>IF(ISBLANK(B547),"",IF(ISNA(VLOOKUP(B547,'HIDE JobTable'!A:B,2,FALSE)),"Not found",VLOOKUP(B547,'HIDE JobTable'!A:B,2,FALSE)))</f>
        <v/>
      </c>
      <c r="B547" s="161"/>
      <c r="C547" s="150"/>
      <c r="D547" s="150"/>
      <c r="E547" s="157"/>
      <c r="F547" s="152"/>
      <c r="G547" s="150"/>
      <c r="H547" s="158"/>
      <c r="I547" s="159"/>
      <c r="J547" s="154"/>
      <c r="K547" s="160"/>
      <c r="L547" s="159"/>
      <c r="M547" s="159"/>
      <c r="N547" s="159"/>
      <c r="O547" s="150"/>
      <c r="P547" s="160"/>
    </row>
    <row r="548" spans="1:16" ht="15.75" customHeight="1">
      <c r="A548" s="148" t="str">
        <f>IF(ISBLANK(B548),"",IF(ISNA(VLOOKUP(B548,'HIDE JobTable'!A:B,2,FALSE)),"Not found",VLOOKUP(B548,'HIDE JobTable'!A:B,2,FALSE)))</f>
        <v/>
      </c>
      <c r="B548" s="161"/>
      <c r="C548" s="150"/>
      <c r="D548" s="150"/>
      <c r="E548" s="157"/>
      <c r="F548" s="152"/>
      <c r="G548" s="150"/>
      <c r="H548" s="158"/>
      <c r="I548" s="159"/>
      <c r="J548" s="154"/>
      <c r="K548" s="160"/>
      <c r="L548" s="159"/>
      <c r="M548" s="159"/>
      <c r="N548" s="159"/>
      <c r="O548" s="150"/>
      <c r="P548" s="160"/>
    </row>
    <row r="549" spans="1:16" ht="15.75" customHeight="1">
      <c r="A549" s="148" t="str">
        <f>IF(ISBLANK(B549),"",IF(ISNA(VLOOKUP(B549,'HIDE JobTable'!A:B,2,FALSE)),"Not found",VLOOKUP(B549,'HIDE JobTable'!A:B,2,FALSE)))</f>
        <v/>
      </c>
      <c r="B549" s="161"/>
      <c r="C549" s="150"/>
      <c r="D549" s="150"/>
      <c r="E549" s="157"/>
      <c r="F549" s="152"/>
      <c r="G549" s="150"/>
      <c r="H549" s="158"/>
      <c r="I549" s="159"/>
      <c r="J549" s="154"/>
      <c r="K549" s="160"/>
      <c r="L549" s="159"/>
      <c r="M549" s="159"/>
      <c r="N549" s="159"/>
      <c r="O549" s="150"/>
      <c r="P549" s="160"/>
    </row>
    <row r="550" spans="1:16" ht="15.75" customHeight="1">
      <c r="A550" s="148" t="str">
        <f>IF(ISBLANK(B550),"",IF(ISNA(VLOOKUP(B550,'HIDE JobTable'!A:B,2,FALSE)),"Not found",VLOOKUP(B550,'HIDE JobTable'!A:B,2,FALSE)))</f>
        <v/>
      </c>
      <c r="B550" s="161"/>
      <c r="C550" s="150"/>
      <c r="D550" s="150"/>
      <c r="E550" s="157"/>
      <c r="F550" s="152"/>
      <c r="G550" s="150"/>
      <c r="H550" s="158"/>
      <c r="I550" s="159"/>
      <c r="J550" s="154"/>
      <c r="K550" s="160"/>
      <c r="L550" s="159"/>
      <c r="M550" s="159"/>
      <c r="N550" s="159"/>
      <c r="O550" s="150"/>
      <c r="P550" s="160"/>
    </row>
    <row r="551" spans="1:16" ht="15.75" customHeight="1">
      <c r="A551" s="148" t="str">
        <f>IF(ISBLANK(B551),"",IF(ISNA(VLOOKUP(B551,'HIDE JobTable'!A:B,2,FALSE)),"Not found",VLOOKUP(B551,'HIDE JobTable'!A:B,2,FALSE)))</f>
        <v/>
      </c>
      <c r="B551" s="161"/>
      <c r="C551" s="150"/>
      <c r="D551" s="150"/>
      <c r="E551" s="157"/>
      <c r="F551" s="152"/>
      <c r="G551" s="150"/>
      <c r="H551" s="158"/>
      <c r="I551" s="159"/>
      <c r="J551" s="154"/>
      <c r="K551" s="160"/>
      <c r="L551" s="159"/>
      <c r="M551" s="159"/>
      <c r="N551" s="159"/>
      <c r="O551" s="150"/>
      <c r="P551" s="160"/>
    </row>
    <row r="552" spans="1:16" ht="15.75" customHeight="1">
      <c r="A552" s="148" t="str">
        <f>IF(ISBLANK(B552),"",IF(ISNA(VLOOKUP(B552,'HIDE JobTable'!A:B,2,FALSE)),"Not found",VLOOKUP(B552,'HIDE JobTable'!A:B,2,FALSE)))</f>
        <v/>
      </c>
      <c r="B552" s="161"/>
      <c r="C552" s="150"/>
      <c r="D552" s="150"/>
      <c r="E552" s="157"/>
      <c r="F552" s="152"/>
      <c r="G552" s="150"/>
      <c r="H552" s="158"/>
      <c r="I552" s="159"/>
      <c r="J552" s="154"/>
      <c r="K552" s="160"/>
      <c r="L552" s="159"/>
      <c r="M552" s="159"/>
      <c r="N552" s="159"/>
      <c r="O552" s="150"/>
      <c r="P552" s="160"/>
    </row>
    <row r="553" spans="1:16" ht="15.75" customHeight="1">
      <c r="A553" s="148" t="str">
        <f>IF(ISBLANK(B553),"",IF(ISNA(VLOOKUP(B553,'HIDE JobTable'!A:B,2,FALSE)),"Not found",VLOOKUP(B553,'HIDE JobTable'!A:B,2,FALSE)))</f>
        <v/>
      </c>
      <c r="B553" s="161"/>
      <c r="C553" s="150"/>
      <c r="D553" s="150"/>
      <c r="E553" s="157"/>
      <c r="F553" s="152"/>
      <c r="G553" s="150"/>
      <c r="H553" s="158"/>
      <c r="I553" s="159"/>
      <c r="J553" s="154"/>
      <c r="K553" s="160"/>
      <c r="L553" s="159"/>
      <c r="M553" s="159"/>
      <c r="N553" s="159"/>
      <c r="O553" s="150"/>
      <c r="P553" s="160"/>
    </row>
    <row r="554" spans="1:16" ht="15.75" customHeight="1">
      <c r="A554" s="148" t="str">
        <f>IF(ISBLANK(B554),"",IF(ISNA(VLOOKUP(B554,'HIDE JobTable'!A:B,2,FALSE)),"Not found",VLOOKUP(B554,'HIDE JobTable'!A:B,2,FALSE)))</f>
        <v/>
      </c>
      <c r="B554" s="161"/>
      <c r="C554" s="150"/>
      <c r="D554" s="150"/>
      <c r="E554" s="157"/>
      <c r="F554" s="152"/>
      <c r="G554" s="150"/>
      <c r="H554" s="158"/>
      <c r="I554" s="159"/>
      <c r="J554" s="154"/>
      <c r="K554" s="160"/>
      <c r="L554" s="159"/>
      <c r="M554" s="159"/>
      <c r="N554" s="159"/>
      <c r="O554" s="150"/>
      <c r="P554" s="160"/>
    </row>
    <row r="555" spans="1:16" ht="15.75" customHeight="1">
      <c r="A555" s="148" t="str">
        <f>IF(ISBLANK(B555),"",IF(ISNA(VLOOKUP(B555,'HIDE JobTable'!A:B,2,FALSE)),"Not found",VLOOKUP(B555,'HIDE JobTable'!A:B,2,FALSE)))</f>
        <v/>
      </c>
      <c r="B555" s="161"/>
      <c r="C555" s="150"/>
      <c r="D555" s="150"/>
      <c r="E555" s="157"/>
      <c r="F555" s="152"/>
      <c r="G555" s="150"/>
      <c r="H555" s="158"/>
      <c r="I555" s="159"/>
      <c r="J555" s="154"/>
      <c r="K555" s="160"/>
      <c r="L555" s="159"/>
      <c r="M555" s="159"/>
      <c r="N555" s="159"/>
      <c r="O555" s="150"/>
      <c r="P555" s="160"/>
    </row>
    <row r="556" spans="1:16" ht="15.75" customHeight="1">
      <c r="A556" s="148" t="str">
        <f>IF(ISBLANK(B556),"",IF(ISNA(VLOOKUP(B556,'HIDE JobTable'!A:B,2,FALSE)),"Not found",VLOOKUP(B556,'HIDE JobTable'!A:B,2,FALSE)))</f>
        <v/>
      </c>
      <c r="B556" s="161"/>
      <c r="C556" s="150"/>
      <c r="D556" s="150"/>
      <c r="E556" s="157"/>
      <c r="F556" s="152"/>
      <c r="G556" s="150"/>
      <c r="H556" s="158"/>
      <c r="I556" s="159"/>
      <c r="J556" s="154"/>
      <c r="K556" s="160"/>
      <c r="L556" s="159"/>
      <c r="M556" s="159"/>
      <c r="N556" s="159"/>
      <c r="O556" s="150"/>
      <c r="P556" s="160"/>
    </row>
    <row r="557" spans="1:16" ht="15.75" customHeight="1">
      <c r="A557" s="148" t="str">
        <f>IF(ISBLANK(B557),"",IF(ISNA(VLOOKUP(B557,'HIDE JobTable'!A:B,2,FALSE)),"Not found",VLOOKUP(B557,'HIDE JobTable'!A:B,2,FALSE)))</f>
        <v/>
      </c>
      <c r="B557" s="161"/>
      <c r="C557" s="150"/>
      <c r="D557" s="150"/>
      <c r="E557" s="157"/>
      <c r="F557" s="152"/>
      <c r="G557" s="150"/>
      <c r="H557" s="158"/>
      <c r="I557" s="159"/>
      <c r="J557" s="154"/>
      <c r="K557" s="160"/>
      <c r="L557" s="159"/>
      <c r="M557" s="159"/>
      <c r="N557" s="159"/>
      <c r="O557" s="150"/>
      <c r="P557" s="160"/>
    </row>
    <row r="558" spans="1:16" ht="15.75" customHeight="1">
      <c r="A558" s="148" t="str">
        <f>IF(ISBLANK(B558),"",IF(ISNA(VLOOKUP(B558,'HIDE JobTable'!A:B,2,FALSE)),"Not found",VLOOKUP(B558,'HIDE JobTable'!A:B,2,FALSE)))</f>
        <v/>
      </c>
      <c r="B558" s="161"/>
      <c r="C558" s="150"/>
      <c r="D558" s="150"/>
      <c r="E558" s="157"/>
      <c r="F558" s="152"/>
      <c r="G558" s="150"/>
      <c r="H558" s="158"/>
      <c r="I558" s="159"/>
      <c r="J558" s="154"/>
      <c r="K558" s="160"/>
      <c r="L558" s="159"/>
      <c r="M558" s="159"/>
      <c r="N558" s="159"/>
      <c r="O558" s="150"/>
      <c r="P558" s="160"/>
    </row>
    <row r="559" spans="1:16" ht="15.75" customHeight="1">
      <c r="A559" s="148" t="str">
        <f>IF(ISBLANK(B559),"",IF(ISNA(VLOOKUP(B559,'HIDE JobTable'!A:B,2,FALSE)),"Not found",VLOOKUP(B559,'HIDE JobTable'!A:B,2,FALSE)))</f>
        <v/>
      </c>
      <c r="B559" s="161"/>
      <c r="C559" s="150"/>
      <c r="D559" s="150"/>
      <c r="E559" s="157"/>
      <c r="F559" s="152"/>
      <c r="G559" s="150"/>
      <c r="H559" s="158"/>
      <c r="I559" s="159"/>
      <c r="J559" s="154"/>
      <c r="K559" s="160"/>
      <c r="L559" s="159"/>
      <c r="M559" s="159"/>
      <c r="N559" s="159"/>
      <c r="O559" s="150"/>
      <c r="P559" s="160"/>
    </row>
    <row r="560" spans="1:16" ht="15.75" customHeight="1">
      <c r="A560" s="148" t="str">
        <f>IF(ISBLANK(B560),"",IF(ISNA(VLOOKUP(B560,'HIDE JobTable'!A:B,2,FALSE)),"Not found",VLOOKUP(B560,'HIDE JobTable'!A:B,2,FALSE)))</f>
        <v/>
      </c>
      <c r="B560" s="161"/>
      <c r="C560" s="150"/>
      <c r="D560" s="150"/>
      <c r="E560" s="157"/>
      <c r="F560" s="152"/>
      <c r="G560" s="150"/>
      <c r="H560" s="158"/>
      <c r="I560" s="159"/>
      <c r="J560" s="154"/>
      <c r="K560" s="160"/>
      <c r="L560" s="159"/>
      <c r="M560" s="159"/>
      <c r="N560" s="159"/>
      <c r="O560" s="150"/>
      <c r="P560" s="160"/>
    </row>
    <row r="561" spans="1:16" ht="15.75" customHeight="1">
      <c r="A561" s="148" t="str">
        <f>IF(ISBLANK(B561),"",IF(ISNA(VLOOKUP(B561,'HIDE JobTable'!A:B,2,FALSE)),"Not found",VLOOKUP(B561,'HIDE JobTable'!A:B,2,FALSE)))</f>
        <v/>
      </c>
      <c r="B561" s="161"/>
      <c r="C561" s="150"/>
      <c r="D561" s="150"/>
      <c r="E561" s="157"/>
      <c r="F561" s="152"/>
      <c r="G561" s="150"/>
      <c r="H561" s="158"/>
      <c r="I561" s="159"/>
      <c r="J561" s="154"/>
      <c r="K561" s="160"/>
      <c r="L561" s="159"/>
      <c r="M561" s="159"/>
      <c r="N561" s="159"/>
      <c r="O561" s="150"/>
      <c r="P561" s="160"/>
    </row>
    <row r="562" spans="1:16" ht="15.75" customHeight="1">
      <c r="A562" s="148" t="str">
        <f>IF(ISBLANK(B562),"",IF(ISNA(VLOOKUP(B562,'HIDE JobTable'!A:B,2,FALSE)),"Not found",VLOOKUP(B562,'HIDE JobTable'!A:B,2,FALSE)))</f>
        <v/>
      </c>
      <c r="B562" s="161"/>
      <c r="C562" s="150"/>
      <c r="D562" s="150"/>
      <c r="E562" s="157"/>
      <c r="F562" s="152"/>
      <c r="G562" s="150"/>
      <c r="H562" s="158"/>
      <c r="I562" s="159"/>
      <c r="J562" s="154"/>
      <c r="K562" s="160"/>
      <c r="L562" s="159"/>
      <c r="M562" s="159"/>
      <c r="N562" s="159"/>
      <c r="O562" s="150"/>
      <c r="P562" s="160"/>
    </row>
    <row r="563" spans="1:16" ht="15.75" customHeight="1">
      <c r="A563" s="148" t="str">
        <f>IF(ISBLANK(B563),"",IF(ISNA(VLOOKUP(B563,'HIDE JobTable'!A:B,2,FALSE)),"Not found",VLOOKUP(B563,'HIDE JobTable'!A:B,2,FALSE)))</f>
        <v/>
      </c>
      <c r="B563" s="161"/>
      <c r="C563" s="150"/>
      <c r="D563" s="150"/>
      <c r="E563" s="157"/>
      <c r="F563" s="152"/>
      <c r="G563" s="150"/>
      <c r="H563" s="158"/>
      <c r="I563" s="159"/>
      <c r="J563" s="154"/>
      <c r="K563" s="160"/>
      <c r="L563" s="159"/>
      <c r="M563" s="159"/>
      <c r="N563" s="159"/>
      <c r="O563" s="150"/>
      <c r="P563" s="160"/>
    </row>
    <row r="564" spans="1:16" ht="15.75" customHeight="1">
      <c r="A564" s="148" t="str">
        <f>IF(ISBLANK(B564),"",IF(ISNA(VLOOKUP(B564,'HIDE JobTable'!A:B,2,FALSE)),"Not found",VLOOKUP(B564,'HIDE JobTable'!A:B,2,FALSE)))</f>
        <v/>
      </c>
      <c r="B564" s="161"/>
      <c r="C564" s="150"/>
      <c r="D564" s="150"/>
      <c r="E564" s="157"/>
      <c r="F564" s="152"/>
      <c r="G564" s="150"/>
      <c r="H564" s="158"/>
      <c r="I564" s="159"/>
      <c r="J564" s="154"/>
      <c r="K564" s="160"/>
      <c r="L564" s="159"/>
      <c r="M564" s="159"/>
      <c r="N564" s="159"/>
      <c r="O564" s="150"/>
      <c r="P564" s="160"/>
    </row>
    <row r="565" spans="1:16" ht="15.75" customHeight="1">
      <c r="A565" s="148" t="str">
        <f>IF(ISBLANK(B565),"",IF(ISNA(VLOOKUP(B565,'HIDE JobTable'!A:B,2,FALSE)),"Not found",VLOOKUP(B565,'HIDE JobTable'!A:B,2,FALSE)))</f>
        <v/>
      </c>
      <c r="B565" s="161"/>
      <c r="C565" s="150"/>
      <c r="D565" s="150"/>
      <c r="E565" s="157"/>
      <c r="F565" s="152"/>
      <c r="G565" s="150"/>
      <c r="H565" s="158"/>
      <c r="I565" s="159"/>
      <c r="J565" s="154"/>
      <c r="K565" s="160"/>
      <c r="L565" s="159"/>
      <c r="M565" s="159"/>
      <c r="N565" s="159"/>
      <c r="O565" s="150"/>
      <c r="P565" s="160"/>
    </row>
    <row r="566" spans="1:16" ht="15.75" customHeight="1">
      <c r="A566" s="148" t="str">
        <f>IF(ISBLANK(B566),"",IF(ISNA(VLOOKUP(B566,'HIDE JobTable'!A:B,2,FALSE)),"Not found",VLOOKUP(B566,'HIDE JobTable'!A:B,2,FALSE)))</f>
        <v/>
      </c>
      <c r="B566" s="161"/>
      <c r="C566" s="150"/>
      <c r="D566" s="150"/>
      <c r="E566" s="157"/>
      <c r="F566" s="152"/>
      <c r="G566" s="150"/>
      <c r="H566" s="158"/>
      <c r="I566" s="159"/>
      <c r="J566" s="154"/>
      <c r="K566" s="160"/>
      <c r="L566" s="159"/>
      <c r="M566" s="159"/>
      <c r="N566" s="159"/>
      <c r="O566" s="150"/>
      <c r="P566" s="160"/>
    </row>
    <row r="567" spans="1:16" ht="15.75" customHeight="1">
      <c r="A567" s="148" t="str">
        <f>IF(ISBLANK(B567),"",IF(ISNA(VLOOKUP(B567,'HIDE JobTable'!A:B,2,FALSE)),"Not found",VLOOKUP(B567,'HIDE JobTable'!A:B,2,FALSE)))</f>
        <v/>
      </c>
      <c r="B567" s="161"/>
      <c r="C567" s="150"/>
      <c r="D567" s="150"/>
      <c r="E567" s="157"/>
      <c r="F567" s="152"/>
      <c r="G567" s="150"/>
      <c r="H567" s="158"/>
      <c r="I567" s="159"/>
      <c r="J567" s="154"/>
      <c r="K567" s="160"/>
      <c r="L567" s="159"/>
      <c r="M567" s="159"/>
      <c r="N567" s="159"/>
      <c r="O567" s="150"/>
      <c r="P567" s="160"/>
    </row>
    <row r="568" spans="1:16" ht="15.75" customHeight="1">
      <c r="A568" s="148" t="str">
        <f>IF(ISBLANK(B568),"",IF(ISNA(VLOOKUP(B568,'HIDE JobTable'!A:B,2,FALSE)),"Not found",VLOOKUP(B568,'HIDE JobTable'!A:B,2,FALSE)))</f>
        <v/>
      </c>
      <c r="B568" s="161"/>
      <c r="C568" s="150"/>
      <c r="D568" s="150"/>
      <c r="E568" s="157"/>
      <c r="F568" s="152"/>
      <c r="G568" s="150"/>
      <c r="H568" s="158"/>
      <c r="I568" s="159"/>
      <c r="J568" s="154"/>
      <c r="K568" s="160"/>
      <c r="L568" s="159"/>
      <c r="M568" s="159"/>
      <c r="N568" s="159"/>
      <c r="O568" s="150"/>
      <c r="P568" s="160"/>
    </row>
    <row r="569" spans="1:16" ht="15.75" customHeight="1">
      <c r="A569" s="148" t="str">
        <f>IF(ISBLANK(B569),"",IF(ISNA(VLOOKUP(B569,'HIDE JobTable'!A:B,2,FALSE)),"Not found",VLOOKUP(B569,'HIDE JobTable'!A:B,2,FALSE)))</f>
        <v/>
      </c>
      <c r="B569" s="161"/>
      <c r="C569" s="150"/>
      <c r="D569" s="150"/>
      <c r="E569" s="157"/>
      <c r="F569" s="152"/>
      <c r="G569" s="150"/>
      <c r="H569" s="158"/>
      <c r="I569" s="159"/>
      <c r="J569" s="154"/>
      <c r="K569" s="160"/>
      <c r="L569" s="159"/>
      <c r="M569" s="159"/>
      <c r="N569" s="159"/>
      <c r="O569" s="150"/>
      <c r="P569" s="160"/>
    </row>
    <row r="570" spans="1:16" ht="15.75" customHeight="1">
      <c r="A570" s="148" t="str">
        <f>IF(ISBLANK(B570),"",IF(ISNA(VLOOKUP(B570,'HIDE JobTable'!A:B,2,FALSE)),"Not found",VLOOKUP(B570,'HIDE JobTable'!A:B,2,FALSE)))</f>
        <v/>
      </c>
      <c r="B570" s="161"/>
      <c r="C570" s="150"/>
      <c r="D570" s="150"/>
      <c r="E570" s="157"/>
      <c r="F570" s="152"/>
      <c r="G570" s="150"/>
      <c r="H570" s="158"/>
      <c r="I570" s="159"/>
      <c r="J570" s="154"/>
      <c r="K570" s="160"/>
      <c r="L570" s="159"/>
      <c r="M570" s="159"/>
      <c r="N570" s="159"/>
      <c r="O570" s="150"/>
      <c r="P570" s="160"/>
    </row>
    <row r="571" spans="1:16" ht="15.75" customHeight="1">
      <c r="A571" s="148" t="str">
        <f>IF(ISBLANK(B571),"",IF(ISNA(VLOOKUP(B571,'HIDE JobTable'!A:B,2,FALSE)),"Not found",VLOOKUP(B571,'HIDE JobTable'!A:B,2,FALSE)))</f>
        <v/>
      </c>
      <c r="B571" s="161"/>
      <c r="C571" s="150"/>
      <c r="D571" s="150"/>
      <c r="E571" s="157"/>
      <c r="F571" s="152"/>
      <c r="G571" s="150"/>
      <c r="H571" s="158"/>
      <c r="I571" s="159"/>
      <c r="J571" s="154"/>
      <c r="K571" s="160"/>
      <c r="L571" s="159"/>
      <c r="M571" s="159"/>
      <c r="N571" s="159"/>
      <c r="O571" s="150"/>
      <c r="P571" s="160"/>
    </row>
    <row r="572" spans="1:16" ht="15.75" customHeight="1">
      <c r="A572" s="148" t="str">
        <f>IF(ISBLANK(B572),"",IF(ISNA(VLOOKUP(B572,'HIDE JobTable'!A:B,2,FALSE)),"Not found",VLOOKUP(B572,'HIDE JobTable'!A:B,2,FALSE)))</f>
        <v/>
      </c>
      <c r="B572" s="161"/>
      <c r="C572" s="150"/>
      <c r="D572" s="150"/>
      <c r="E572" s="157"/>
      <c r="F572" s="152"/>
      <c r="G572" s="150"/>
      <c r="H572" s="158"/>
      <c r="I572" s="159"/>
      <c r="J572" s="154"/>
      <c r="K572" s="160"/>
      <c r="L572" s="159"/>
      <c r="M572" s="159"/>
      <c r="N572" s="159"/>
      <c r="O572" s="150"/>
      <c r="P572" s="160"/>
    </row>
    <row r="573" spans="1:16" ht="15.75" customHeight="1">
      <c r="A573" s="148" t="str">
        <f>IF(ISBLANK(B573),"",IF(ISNA(VLOOKUP(B573,'HIDE JobTable'!A:B,2,FALSE)),"Not found",VLOOKUP(B573,'HIDE JobTable'!A:B,2,FALSE)))</f>
        <v/>
      </c>
      <c r="B573" s="161"/>
      <c r="C573" s="150"/>
      <c r="D573" s="150"/>
      <c r="E573" s="157"/>
      <c r="F573" s="152"/>
      <c r="G573" s="150"/>
      <c r="H573" s="158"/>
      <c r="I573" s="159"/>
      <c r="J573" s="154"/>
      <c r="K573" s="160"/>
      <c r="L573" s="159"/>
      <c r="M573" s="159"/>
      <c r="N573" s="159"/>
      <c r="O573" s="150"/>
      <c r="P573" s="160"/>
    </row>
    <row r="574" spans="1:16" ht="15.75" customHeight="1">
      <c r="A574" s="148" t="str">
        <f>IF(ISBLANK(B574),"",IF(ISNA(VLOOKUP(B574,'HIDE JobTable'!A:B,2,FALSE)),"Not found",VLOOKUP(B574,'HIDE JobTable'!A:B,2,FALSE)))</f>
        <v/>
      </c>
      <c r="B574" s="161"/>
      <c r="C574" s="150"/>
      <c r="D574" s="150"/>
      <c r="E574" s="157"/>
      <c r="F574" s="152"/>
      <c r="G574" s="150"/>
      <c r="H574" s="158"/>
      <c r="I574" s="159"/>
      <c r="J574" s="154"/>
      <c r="K574" s="160"/>
      <c r="L574" s="159"/>
      <c r="M574" s="159"/>
      <c r="N574" s="159"/>
      <c r="O574" s="150"/>
      <c r="P574" s="160"/>
    </row>
    <row r="575" spans="1:16" ht="15.75" customHeight="1">
      <c r="A575" s="148" t="str">
        <f>IF(ISBLANK(B575),"",IF(ISNA(VLOOKUP(B575,'HIDE JobTable'!A:B,2,FALSE)),"Not found",VLOOKUP(B575,'HIDE JobTable'!A:B,2,FALSE)))</f>
        <v/>
      </c>
      <c r="B575" s="161"/>
      <c r="C575" s="150"/>
      <c r="D575" s="150"/>
      <c r="E575" s="157"/>
      <c r="F575" s="152"/>
      <c r="G575" s="150"/>
      <c r="H575" s="158"/>
      <c r="I575" s="159"/>
      <c r="J575" s="154"/>
      <c r="K575" s="160"/>
      <c r="L575" s="159"/>
      <c r="M575" s="159"/>
      <c r="N575" s="159"/>
      <c r="O575" s="150"/>
      <c r="P575" s="160"/>
    </row>
    <row r="576" spans="1:16" ht="15.75" customHeight="1">
      <c r="A576" s="148" t="str">
        <f>IF(ISBLANK(B576),"",IF(ISNA(VLOOKUP(B576,'HIDE JobTable'!A:B,2,FALSE)),"Not found",VLOOKUP(B576,'HIDE JobTable'!A:B,2,FALSE)))</f>
        <v/>
      </c>
      <c r="B576" s="161"/>
      <c r="C576" s="150"/>
      <c r="D576" s="150"/>
      <c r="E576" s="157"/>
      <c r="F576" s="152"/>
      <c r="G576" s="150"/>
      <c r="H576" s="158"/>
      <c r="I576" s="159"/>
      <c r="J576" s="154"/>
      <c r="K576" s="160"/>
      <c r="L576" s="159"/>
      <c r="M576" s="159"/>
      <c r="N576" s="159"/>
      <c r="O576" s="150"/>
      <c r="P576" s="160"/>
    </row>
    <row r="577" spans="1:16" ht="15.75" customHeight="1">
      <c r="A577" s="148" t="str">
        <f>IF(ISBLANK(B577),"",IF(ISNA(VLOOKUP(B577,'HIDE JobTable'!A:B,2,FALSE)),"Not found",VLOOKUP(B577,'HIDE JobTable'!A:B,2,FALSE)))</f>
        <v/>
      </c>
      <c r="B577" s="161"/>
      <c r="C577" s="150"/>
      <c r="D577" s="150"/>
      <c r="E577" s="157"/>
      <c r="F577" s="152"/>
      <c r="G577" s="150"/>
      <c r="H577" s="158"/>
      <c r="I577" s="159"/>
      <c r="J577" s="154"/>
      <c r="K577" s="160"/>
      <c r="L577" s="159"/>
      <c r="M577" s="159"/>
      <c r="N577" s="159"/>
      <c r="O577" s="150"/>
      <c r="P577" s="160"/>
    </row>
    <row r="578" spans="1:16" ht="15.75" customHeight="1">
      <c r="A578" s="148" t="str">
        <f>IF(ISBLANK(B578),"",IF(ISNA(VLOOKUP(B578,'HIDE JobTable'!A:B,2,FALSE)),"Not found",VLOOKUP(B578,'HIDE JobTable'!A:B,2,FALSE)))</f>
        <v/>
      </c>
      <c r="B578" s="161"/>
      <c r="C578" s="150"/>
      <c r="D578" s="150"/>
      <c r="E578" s="157"/>
      <c r="F578" s="152"/>
      <c r="G578" s="150"/>
      <c r="H578" s="158"/>
      <c r="I578" s="159"/>
      <c r="J578" s="154"/>
      <c r="K578" s="160"/>
      <c r="L578" s="159"/>
      <c r="M578" s="159"/>
      <c r="N578" s="159"/>
      <c r="O578" s="150"/>
      <c r="P578" s="160"/>
    </row>
    <row r="579" spans="1:16" ht="15.75" customHeight="1">
      <c r="A579" s="148" t="str">
        <f>IF(ISBLANK(B579),"",IF(ISNA(VLOOKUP(B579,'HIDE JobTable'!A:B,2,FALSE)),"Not found",VLOOKUP(B579,'HIDE JobTable'!A:B,2,FALSE)))</f>
        <v/>
      </c>
      <c r="B579" s="161"/>
      <c r="C579" s="150"/>
      <c r="D579" s="150"/>
      <c r="E579" s="157"/>
      <c r="F579" s="152"/>
      <c r="G579" s="150"/>
      <c r="H579" s="158"/>
      <c r="I579" s="159"/>
      <c r="J579" s="154"/>
      <c r="K579" s="160"/>
      <c r="L579" s="159"/>
      <c r="M579" s="159"/>
      <c r="N579" s="159"/>
      <c r="O579" s="150"/>
      <c r="P579" s="160"/>
    </row>
    <row r="580" spans="1:16" ht="15.75" customHeight="1">
      <c r="A580" s="148" t="str">
        <f>IF(ISBLANK(B580),"",IF(ISNA(VLOOKUP(B580,'HIDE JobTable'!A:B,2,FALSE)),"Not found",VLOOKUP(B580,'HIDE JobTable'!A:B,2,FALSE)))</f>
        <v/>
      </c>
      <c r="B580" s="161"/>
      <c r="C580" s="150"/>
      <c r="D580" s="150"/>
      <c r="E580" s="157"/>
      <c r="F580" s="152"/>
      <c r="G580" s="150"/>
      <c r="H580" s="158"/>
      <c r="I580" s="159"/>
      <c r="J580" s="154"/>
      <c r="K580" s="160"/>
      <c r="L580" s="159"/>
      <c r="M580" s="159"/>
      <c r="N580" s="159"/>
      <c r="O580" s="150"/>
      <c r="P580" s="160"/>
    </row>
    <row r="581" spans="1:16" ht="15.75" customHeight="1">
      <c r="A581" s="148" t="str">
        <f>IF(ISBLANK(B581),"",IF(ISNA(VLOOKUP(B581,'HIDE JobTable'!A:B,2,FALSE)),"Not found",VLOOKUP(B581,'HIDE JobTable'!A:B,2,FALSE)))</f>
        <v/>
      </c>
      <c r="B581" s="161"/>
      <c r="C581" s="150"/>
      <c r="D581" s="150"/>
      <c r="E581" s="157"/>
      <c r="F581" s="152"/>
      <c r="G581" s="150"/>
      <c r="H581" s="158"/>
      <c r="I581" s="159"/>
      <c r="J581" s="154"/>
      <c r="K581" s="160"/>
      <c r="L581" s="159"/>
      <c r="M581" s="159"/>
      <c r="N581" s="159"/>
      <c r="O581" s="150"/>
      <c r="P581" s="160"/>
    </row>
    <row r="582" spans="1:16" ht="15.75" customHeight="1">
      <c r="A582" s="148" t="str">
        <f>IF(ISBLANK(B582),"",IF(ISNA(VLOOKUP(B582,'HIDE JobTable'!A:B,2,FALSE)),"Not found",VLOOKUP(B582,'HIDE JobTable'!A:B,2,FALSE)))</f>
        <v/>
      </c>
      <c r="B582" s="161"/>
      <c r="C582" s="150"/>
      <c r="D582" s="150"/>
      <c r="E582" s="157"/>
      <c r="F582" s="152"/>
      <c r="G582" s="150"/>
      <c r="H582" s="158"/>
      <c r="I582" s="159"/>
      <c r="J582" s="154"/>
      <c r="K582" s="160"/>
      <c r="L582" s="159"/>
      <c r="M582" s="159"/>
      <c r="N582" s="159"/>
      <c r="O582" s="150"/>
      <c r="P582" s="160"/>
    </row>
    <row r="583" spans="1:16" ht="15.75" customHeight="1">
      <c r="A583" s="148" t="str">
        <f>IF(ISBLANK(B583),"",IF(ISNA(VLOOKUP(B583,'HIDE JobTable'!A:B,2,FALSE)),"Not found",VLOOKUP(B583,'HIDE JobTable'!A:B,2,FALSE)))</f>
        <v/>
      </c>
      <c r="B583" s="161"/>
      <c r="C583" s="150"/>
      <c r="D583" s="150"/>
      <c r="E583" s="157"/>
      <c r="F583" s="152"/>
      <c r="G583" s="150"/>
      <c r="H583" s="158"/>
      <c r="I583" s="159"/>
      <c r="J583" s="154"/>
      <c r="K583" s="160"/>
      <c r="L583" s="159"/>
      <c r="M583" s="159"/>
      <c r="N583" s="159"/>
      <c r="O583" s="150"/>
      <c r="P583" s="160"/>
    </row>
    <row r="584" spans="1:16" ht="15.75" customHeight="1">
      <c r="A584" s="148" t="str">
        <f>IF(ISBLANK(B584),"",IF(ISNA(VLOOKUP(B584,'HIDE JobTable'!A:B,2,FALSE)),"Not found",VLOOKUP(B584,'HIDE JobTable'!A:B,2,FALSE)))</f>
        <v/>
      </c>
      <c r="B584" s="161"/>
      <c r="C584" s="150"/>
      <c r="D584" s="150"/>
      <c r="E584" s="157"/>
      <c r="F584" s="152"/>
      <c r="G584" s="150"/>
      <c r="H584" s="158"/>
      <c r="I584" s="159"/>
      <c r="J584" s="154"/>
      <c r="K584" s="160"/>
      <c r="L584" s="159"/>
      <c r="M584" s="159"/>
      <c r="N584" s="159"/>
      <c r="O584" s="150"/>
      <c r="P584" s="160"/>
    </row>
    <row r="585" spans="1:16" ht="15.75" customHeight="1">
      <c r="A585" s="148" t="str">
        <f>IF(ISBLANK(B585),"",IF(ISNA(VLOOKUP(B585,'HIDE JobTable'!A:B,2,FALSE)),"Not found",VLOOKUP(B585,'HIDE JobTable'!A:B,2,FALSE)))</f>
        <v/>
      </c>
      <c r="B585" s="161"/>
      <c r="C585" s="150"/>
      <c r="D585" s="150"/>
      <c r="E585" s="157"/>
      <c r="F585" s="152"/>
      <c r="G585" s="150"/>
      <c r="H585" s="158"/>
      <c r="I585" s="159"/>
      <c r="J585" s="154"/>
      <c r="K585" s="160"/>
      <c r="L585" s="159"/>
      <c r="M585" s="159"/>
      <c r="N585" s="159"/>
      <c r="O585" s="150"/>
      <c r="P585" s="160"/>
    </row>
    <row r="586" spans="1:16" ht="15.75" customHeight="1">
      <c r="A586" s="148" t="str">
        <f>IF(ISBLANK(B586),"",IF(ISNA(VLOOKUP(B586,'HIDE JobTable'!A:B,2,FALSE)),"Not found",VLOOKUP(B586,'HIDE JobTable'!A:B,2,FALSE)))</f>
        <v/>
      </c>
      <c r="B586" s="161"/>
      <c r="C586" s="150"/>
      <c r="D586" s="150"/>
      <c r="E586" s="157"/>
      <c r="F586" s="152"/>
      <c r="G586" s="150"/>
      <c r="H586" s="158"/>
      <c r="I586" s="159"/>
      <c r="J586" s="154"/>
      <c r="K586" s="160"/>
      <c r="L586" s="159"/>
      <c r="M586" s="159"/>
      <c r="N586" s="159"/>
      <c r="O586" s="150"/>
      <c r="P586" s="160"/>
    </row>
    <row r="587" spans="1:16" ht="15.75" customHeight="1">
      <c r="A587" s="148" t="str">
        <f>IF(ISBLANK(B587),"",IF(ISNA(VLOOKUP(B587,'HIDE JobTable'!A:B,2,FALSE)),"Not found",VLOOKUP(B587,'HIDE JobTable'!A:B,2,FALSE)))</f>
        <v/>
      </c>
      <c r="B587" s="161"/>
      <c r="C587" s="150"/>
      <c r="D587" s="150"/>
      <c r="E587" s="157"/>
      <c r="F587" s="152"/>
      <c r="G587" s="150"/>
      <c r="H587" s="158"/>
      <c r="I587" s="159"/>
      <c r="J587" s="154"/>
      <c r="K587" s="160"/>
      <c r="L587" s="159"/>
      <c r="M587" s="159"/>
      <c r="N587" s="159"/>
      <c r="O587" s="150"/>
      <c r="P587" s="160"/>
    </row>
    <row r="588" spans="1:16" ht="15.75" customHeight="1">
      <c r="A588" s="148" t="str">
        <f>IF(ISBLANK(B588),"",IF(ISNA(VLOOKUP(B588,'HIDE JobTable'!A:B,2,FALSE)),"Not found",VLOOKUP(B588,'HIDE JobTable'!A:B,2,FALSE)))</f>
        <v/>
      </c>
      <c r="B588" s="161"/>
      <c r="C588" s="150"/>
      <c r="D588" s="150"/>
      <c r="E588" s="157"/>
      <c r="F588" s="152"/>
      <c r="G588" s="150"/>
      <c r="H588" s="158"/>
      <c r="I588" s="159"/>
      <c r="J588" s="154"/>
      <c r="K588" s="160"/>
      <c r="L588" s="159"/>
      <c r="M588" s="159"/>
      <c r="N588" s="159"/>
      <c r="O588" s="150"/>
      <c r="P588" s="160"/>
    </row>
    <row r="589" spans="1:16" ht="15.75" customHeight="1">
      <c r="A589" s="148" t="str">
        <f>IF(ISBLANK(B589),"",IF(ISNA(VLOOKUP(B589,'HIDE JobTable'!A:B,2,FALSE)),"Not found",VLOOKUP(B589,'HIDE JobTable'!A:B,2,FALSE)))</f>
        <v/>
      </c>
      <c r="B589" s="161"/>
      <c r="C589" s="150"/>
      <c r="D589" s="150"/>
      <c r="E589" s="157"/>
      <c r="F589" s="152"/>
      <c r="G589" s="150"/>
      <c r="H589" s="158"/>
      <c r="I589" s="159"/>
      <c r="J589" s="154"/>
      <c r="K589" s="160"/>
      <c r="L589" s="159"/>
      <c r="M589" s="159"/>
      <c r="N589" s="159"/>
      <c r="O589" s="150"/>
      <c r="P589" s="160"/>
    </row>
    <row r="590" spans="1:16" ht="15.75" customHeight="1">
      <c r="A590" s="148" t="str">
        <f>IF(ISBLANK(B590),"",IF(ISNA(VLOOKUP(B590,'HIDE JobTable'!A:B,2,FALSE)),"Not found",VLOOKUP(B590,'HIDE JobTable'!A:B,2,FALSE)))</f>
        <v/>
      </c>
      <c r="B590" s="161"/>
      <c r="C590" s="150"/>
      <c r="D590" s="150"/>
      <c r="E590" s="157"/>
      <c r="F590" s="152"/>
      <c r="G590" s="150"/>
      <c r="H590" s="158"/>
      <c r="I590" s="159"/>
      <c r="J590" s="154"/>
      <c r="K590" s="160"/>
      <c r="L590" s="159"/>
      <c r="M590" s="159"/>
      <c r="N590" s="159"/>
      <c r="O590" s="150"/>
      <c r="P590" s="160"/>
    </row>
    <row r="591" spans="1:16" ht="15.75" customHeight="1">
      <c r="A591" s="148" t="str">
        <f>IF(ISBLANK(B591),"",IF(ISNA(VLOOKUP(B591,'HIDE JobTable'!A:B,2,FALSE)),"Not found",VLOOKUP(B591,'HIDE JobTable'!A:B,2,FALSE)))</f>
        <v/>
      </c>
      <c r="B591" s="161"/>
      <c r="C591" s="150"/>
      <c r="D591" s="150"/>
      <c r="E591" s="157"/>
      <c r="F591" s="152"/>
      <c r="G591" s="150"/>
      <c r="H591" s="158"/>
      <c r="I591" s="159"/>
      <c r="J591" s="154"/>
      <c r="K591" s="160"/>
      <c r="L591" s="159"/>
      <c r="M591" s="159"/>
      <c r="N591" s="159"/>
      <c r="O591" s="150"/>
      <c r="P591" s="160"/>
    </row>
    <row r="592" spans="1:16" ht="15.75" customHeight="1">
      <c r="A592" s="148" t="str">
        <f>IF(ISBLANK(B592),"",IF(ISNA(VLOOKUP(B592,'HIDE JobTable'!A:B,2,FALSE)),"Not found",VLOOKUP(B592,'HIDE JobTable'!A:B,2,FALSE)))</f>
        <v/>
      </c>
      <c r="B592" s="161"/>
      <c r="C592" s="150"/>
      <c r="D592" s="150"/>
      <c r="E592" s="157"/>
      <c r="F592" s="152"/>
      <c r="G592" s="150"/>
      <c r="H592" s="158"/>
      <c r="I592" s="159"/>
      <c r="J592" s="154"/>
      <c r="K592" s="160"/>
      <c r="L592" s="159"/>
      <c r="M592" s="159"/>
      <c r="N592" s="159"/>
      <c r="O592" s="150"/>
      <c r="P592" s="160"/>
    </row>
    <row r="593" spans="1:16" ht="15.75" customHeight="1">
      <c r="A593" s="148" t="str">
        <f>IF(ISBLANK(B593),"",IF(ISNA(VLOOKUP(B593,'HIDE JobTable'!A:B,2,FALSE)),"Not found",VLOOKUP(B593,'HIDE JobTable'!A:B,2,FALSE)))</f>
        <v/>
      </c>
      <c r="B593" s="161"/>
      <c r="C593" s="150"/>
      <c r="D593" s="150"/>
      <c r="E593" s="157"/>
      <c r="F593" s="152"/>
      <c r="G593" s="150"/>
      <c r="H593" s="158"/>
      <c r="I593" s="159"/>
      <c r="J593" s="154"/>
      <c r="K593" s="160"/>
      <c r="L593" s="159"/>
      <c r="M593" s="159"/>
      <c r="N593" s="159"/>
      <c r="O593" s="150"/>
      <c r="P593" s="160"/>
    </row>
    <row r="594" spans="1:16" ht="15.75" customHeight="1">
      <c r="A594" s="148" t="str">
        <f>IF(ISBLANK(B594),"",IF(ISNA(VLOOKUP(B594,'HIDE JobTable'!A:B,2,FALSE)),"Not found",VLOOKUP(B594,'HIDE JobTable'!A:B,2,FALSE)))</f>
        <v/>
      </c>
      <c r="B594" s="161"/>
      <c r="C594" s="150"/>
      <c r="D594" s="150"/>
      <c r="E594" s="157"/>
      <c r="F594" s="152"/>
      <c r="G594" s="150"/>
      <c r="H594" s="158"/>
      <c r="I594" s="159"/>
      <c r="J594" s="154"/>
      <c r="K594" s="160"/>
      <c r="L594" s="159"/>
      <c r="M594" s="159"/>
      <c r="N594" s="159"/>
      <c r="O594" s="150"/>
      <c r="P594" s="160"/>
    </row>
    <row r="595" spans="1:16" ht="15.75" customHeight="1">
      <c r="A595" s="148" t="str">
        <f>IF(ISBLANK(B595),"",IF(ISNA(VLOOKUP(B595,'HIDE JobTable'!A:B,2,FALSE)),"Not found",VLOOKUP(B595,'HIDE JobTable'!A:B,2,FALSE)))</f>
        <v/>
      </c>
      <c r="B595" s="161"/>
      <c r="C595" s="150"/>
      <c r="D595" s="150"/>
      <c r="E595" s="157"/>
      <c r="F595" s="152"/>
      <c r="G595" s="150"/>
      <c r="H595" s="158"/>
      <c r="I595" s="159"/>
      <c r="J595" s="154"/>
      <c r="K595" s="160"/>
      <c r="L595" s="159"/>
      <c r="M595" s="159"/>
      <c r="N595" s="159"/>
      <c r="O595" s="150"/>
      <c r="P595" s="160"/>
    </row>
    <row r="596" spans="1:16" ht="15.75" customHeight="1">
      <c r="A596" s="148" t="str">
        <f>IF(ISBLANK(B596),"",IF(ISNA(VLOOKUP(B596,'HIDE JobTable'!A:B,2,FALSE)),"Not found",VLOOKUP(B596,'HIDE JobTable'!A:B,2,FALSE)))</f>
        <v/>
      </c>
      <c r="B596" s="161"/>
      <c r="C596" s="150"/>
      <c r="D596" s="150"/>
      <c r="E596" s="157"/>
      <c r="F596" s="152"/>
      <c r="G596" s="150"/>
      <c r="H596" s="158"/>
      <c r="I596" s="159"/>
      <c r="J596" s="154"/>
      <c r="K596" s="160"/>
      <c r="L596" s="159"/>
      <c r="M596" s="159"/>
      <c r="N596" s="159"/>
      <c r="O596" s="150"/>
      <c r="P596" s="160"/>
    </row>
    <row r="597" spans="1:16" ht="15.75" customHeight="1">
      <c r="A597" s="148" t="str">
        <f>IF(ISBLANK(B597),"",IF(ISNA(VLOOKUP(B597,'HIDE JobTable'!A:B,2,FALSE)),"Not found",VLOOKUP(B597,'HIDE JobTable'!A:B,2,FALSE)))</f>
        <v/>
      </c>
      <c r="B597" s="161"/>
      <c r="C597" s="150"/>
      <c r="D597" s="150"/>
      <c r="E597" s="157"/>
      <c r="F597" s="152"/>
      <c r="G597" s="150"/>
      <c r="H597" s="158"/>
      <c r="I597" s="159"/>
      <c r="J597" s="154"/>
      <c r="K597" s="160"/>
      <c r="L597" s="159"/>
      <c r="M597" s="159"/>
      <c r="N597" s="159"/>
      <c r="O597" s="150"/>
      <c r="P597" s="160"/>
    </row>
    <row r="598" spans="1:16" ht="15.75" customHeight="1">
      <c r="A598" s="148" t="str">
        <f>IF(ISBLANK(B598),"",IF(ISNA(VLOOKUP(B598,'HIDE JobTable'!A:B,2,FALSE)),"Not found",VLOOKUP(B598,'HIDE JobTable'!A:B,2,FALSE)))</f>
        <v/>
      </c>
      <c r="B598" s="161"/>
      <c r="C598" s="150"/>
      <c r="D598" s="150"/>
      <c r="E598" s="157"/>
      <c r="F598" s="152"/>
      <c r="G598" s="150"/>
      <c r="H598" s="158"/>
      <c r="I598" s="159"/>
      <c r="J598" s="154"/>
      <c r="K598" s="160"/>
      <c r="L598" s="159"/>
      <c r="M598" s="159"/>
      <c r="N598" s="159"/>
      <c r="O598" s="150"/>
      <c r="P598" s="160"/>
    </row>
    <row r="599" spans="1:16" ht="15.75" customHeight="1">
      <c r="A599" s="148" t="str">
        <f>IF(ISBLANK(B599),"",IF(ISNA(VLOOKUP(B599,'HIDE JobTable'!A:B,2,FALSE)),"Not found",VLOOKUP(B599,'HIDE JobTable'!A:B,2,FALSE)))</f>
        <v/>
      </c>
      <c r="B599" s="161"/>
      <c r="C599" s="150"/>
      <c r="D599" s="150"/>
      <c r="E599" s="157"/>
      <c r="F599" s="152"/>
      <c r="G599" s="150"/>
      <c r="H599" s="158"/>
      <c r="I599" s="159"/>
      <c r="J599" s="154"/>
      <c r="K599" s="160"/>
      <c r="L599" s="159"/>
      <c r="M599" s="159"/>
      <c r="N599" s="159"/>
      <c r="O599" s="150"/>
      <c r="P599" s="160"/>
    </row>
    <row r="600" spans="1:16" ht="15.75" customHeight="1">
      <c r="A600" s="148" t="str">
        <f>IF(ISBLANK(B600),"",IF(ISNA(VLOOKUP(B600,'HIDE JobTable'!A:B,2,FALSE)),"Not found",VLOOKUP(B600,'HIDE JobTable'!A:B,2,FALSE)))</f>
        <v/>
      </c>
      <c r="B600" s="161"/>
      <c r="C600" s="150"/>
      <c r="D600" s="150"/>
      <c r="E600" s="157"/>
      <c r="F600" s="152"/>
      <c r="G600" s="150"/>
      <c r="H600" s="158"/>
      <c r="I600" s="159"/>
      <c r="J600" s="154"/>
      <c r="K600" s="160"/>
      <c r="L600" s="159"/>
      <c r="M600" s="159"/>
      <c r="N600" s="159"/>
      <c r="O600" s="150"/>
      <c r="P600" s="160"/>
    </row>
    <row r="601" spans="1:16" ht="15.75" customHeight="1">
      <c r="A601" s="148" t="str">
        <f>IF(ISBLANK(B601),"",IF(ISNA(VLOOKUP(B601,'HIDE JobTable'!A:B,2,FALSE)),"Not found",VLOOKUP(B601,'HIDE JobTable'!A:B,2,FALSE)))</f>
        <v/>
      </c>
      <c r="B601" s="161"/>
      <c r="C601" s="150"/>
      <c r="D601" s="150"/>
      <c r="E601" s="157"/>
      <c r="F601" s="152"/>
      <c r="G601" s="150"/>
      <c r="H601" s="158"/>
      <c r="I601" s="159"/>
      <c r="J601" s="154"/>
      <c r="K601" s="160"/>
      <c r="L601" s="159"/>
      <c r="M601" s="159"/>
      <c r="N601" s="159"/>
      <c r="O601" s="150"/>
      <c r="P601" s="160"/>
    </row>
    <row r="602" spans="1:16" ht="15.75" customHeight="1">
      <c r="A602" s="148" t="str">
        <f>IF(ISBLANK(B602),"",IF(ISNA(VLOOKUP(B602,'HIDE JobTable'!A:B,2,FALSE)),"Not found",VLOOKUP(B602,'HIDE JobTable'!A:B,2,FALSE)))</f>
        <v/>
      </c>
      <c r="B602" s="161"/>
      <c r="C602" s="150"/>
      <c r="D602" s="150"/>
      <c r="E602" s="157"/>
      <c r="F602" s="152"/>
      <c r="G602" s="150"/>
      <c r="H602" s="158"/>
      <c r="I602" s="159"/>
      <c r="J602" s="154"/>
      <c r="K602" s="160"/>
      <c r="L602" s="159"/>
      <c r="M602" s="159"/>
      <c r="N602" s="159"/>
      <c r="O602" s="150"/>
      <c r="P602" s="160"/>
    </row>
    <row r="603" spans="1:16" ht="15.75" customHeight="1">
      <c r="A603" s="148" t="str">
        <f>IF(ISBLANK(B603),"",IF(ISNA(VLOOKUP(B603,'HIDE JobTable'!A:B,2,FALSE)),"Not found",VLOOKUP(B603,'HIDE JobTable'!A:B,2,FALSE)))</f>
        <v/>
      </c>
      <c r="B603" s="161"/>
      <c r="C603" s="150"/>
      <c r="D603" s="150"/>
      <c r="E603" s="157"/>
      <c r="F603" s="152"/>
      <c r="G603" s="150"/>
      <c r="H603" s="158"/>
      <c r="I603" s="159"/>
      <c r="J603" s="154"/>
      <c r="K603" s="160"/>
      <c r="L603" s="159"/>
      <c r="M603" s="159"/>
      <c r="N603" s="159"/>
      <c r="O603" s="150"/>
      <c r="P603" s="160"/>
    </row>
    <row r="604" spans="1:16" ht="15.75" customHeight="1">
      <c r="A604" s="148" t="str">
        <f>IF(ISBLANK(B604),"",IF(ISNA(VLOOKUP(B604,'HIDE JobTable'!A:B,2,FALSE)),"Not found",VLOOKUP(B604,'HIDE JobTable'!A:B,2,FALSE)))</f>
        <v/>
      </c>
      <c r="B604" s="161"/>
      <c r="C604" s="150"/>
      <c r="D604" s="150"/>
      <c r="E604" s="157"/>
      <c r="F604" s="152"/>
      <c r="G604" s="150"/>
      <c r="H604" s="158"/>
      <c r="I604" s="159"/>
      <c r="J604" s="154"/>
      <c r="K604" s="160"/>
      <c r="L604" s="159"/>
      <c r="M604" s="159"/>
      <c r="N604" s="159"/>
      <c r="O604" s="150"/>
      <c r="P604" s="160"/>
    </row>
    <row r="605" spans="1:16" ht="15.75" customHeight="1">
      <c r="A605" s="148" t="str">
        <f>IF(ISBLANK(B605),"",IF(ISNA(VLOOKUP(B605,'HIDE JobTable'!A:B,2,FALSE)),"Not found",VLOOKUP(B605,'HIDE JobTable'!A:B,2,FALSE)))</f>
        <v/>
      </c>
      <c r="B605" s="161"/>
      <c r="C605" s="150"/>
      <c r="D605" s="150"/>
      <c r="E605" s="157"/>
      <c r="F605" s="152"/>
      <c r="G605" s="150"/>
      <c r="H605" s="158"/>
      <c r="I605" s="159"/>
      <c r="J605" s="154"/>
      <c r="K605" s="160"/>
      <c r="L605" s="159"/>
      <c r="M605" s="159"/>
      <c r="N605" s="159"/>
      <c r="O605" s="150"/>
      <c r="P605" s="160"/>
    </row>
    <row r="606" spans="1:16" ht="15.75" customHeight="1">
      <c r="A606" s="148" t="str">
        <f>IF(ISBLANK(B606),"",IF(ISNA(VLOOKUP(B606,'HIDE JobTable'!A:B,2,FALSE)),"Not found",VLOOKUP(B606,'HIDE JobTable'!A:B,2,FALSE)))</f>
        <v/>
      </c>
      <c r="B606" s="161"/>
      <c r="C606" s="150"/>
      <c r="D606" s="150"/>
      <c r="E606" s="157"/>
      <c r="F606" s="152"/>
      <c r="G606" s="150"/>
      <c r="H606" s="158"/>
      <c r="I606" s="159"/>
      <c r="J606" s="154"/>
      <c r="K606" s="160"/>
      <c r="L606" s="159"/>
      <c r="M606" s="159"/>
      <c r="N606" s="159"/>
      <c r="O606" s="150"/>
      <c r="P606" s="160"/>
    </row>
    <row r="607" spans="1:16" ht="15.75" customHeight="1">
      <c r="A607" s="148" t="str">
        <f>IF(ISBLANK(B607),"",IF(ISNA(VLOOKUP(B607,'HIDE JobTable'!A:B,2,FALSE)),"Not found",VLOOKUP(B607,'HIDE JobTable'!A:B,2,FALSE)))</f>
        <v/>
      </c>
      <c r="B607" s="161"/>
      <c r="C607" s="150"/>
      <c r="D607" s="150"/>
      <c r="E607" s="157"/>
      <c r="F607" s="152"/>
      <c r="G607" s="150"/>
      <c r="H607" s="158"/>
      <c r="I607" s="159"/>
      <c r="J607" s="154"/>
      <c r="K607" s="160"/>
      <c r="L607" s="159"/>
      <c r="M607" s="159"/>
      <c r="N607" s="159"/>
      <c r="O607" s="150"/>
      <c r="P607" s="160"/>
    </row>
    <row r="608" spans="1:16" ht="15.75" customHeight="1">
      <c r="A608" s="148" t="str">
        <f>IF(ISBLANK(B608),"",IF(ISNA(VLOOKUP(B608,'HIDE JobTable'!A:B,2,FALSE)),"Not found",VLOOKUP(B608,'HIDE JobTable'!A:B,2,FALSE)))</f>
        <v/>
      </c>
      <c r="B608" s="161"/>
      <c r="C608" s="150"/>
      <c r="D608" s="150"/>
      <c r="E608" s="157"/>
      <c r="F608" s="152"/>
      <c r="G608" s="150"/>
      <c r="H608" s="158"/>
      <c r="I608" s="159"/>
      <c r="J608" s="154"/>
      <c r="K608" s="160"/>
      <c r="L608" s="159"/>
      <c r="M608" s="159"/>
      <c r="N608" s="159"/>
      <c r="O608" s="150"/>
      <c r="P608" s="160"/>
    </row>
    <row r="609" spans="1:16" ht="15.75" customHeight="1">
      <c r="A609" s="148" t="str">
        <f>IF(ISBLANK(B609),"",IF(ISNA(VLOOKUP(B609,'HIDE JobTable'!A:B,2,FALSE)),"Not found",VLOOKUP(B609,'HIDE JobTable'!A:B,2,FALSE)))</f>
        <v/>
      </c>
      <c r="B609" s="161"/>
      <c r="C609" s="150"/>
      <c r="D609" s="150"/>
      <c r="E609" s="157"/>
      <c r="F609" s="152"/>
      <c r="G609" s="150"/>
      <c r="H609" s="158"/>
      <c r="I609" s="159"/>
      <c r="J609" s="154"/>
      <c r="K609" s="160"/>
      <c r="L609" s="159"/>
      <c r="M609" s="159"/>
      <c r="N609" s="159"/>
      <c r="O609" s="150"/>
      <c r="P609" s="160"/>
    </row>
    <row r="610" spans="1:16" ht="15.75" customHeight="1">
      <c r="A610" s="148" t="str">
        <f>IF(ISBLANK(B610),"",IF(ISNA(VLOOKUP(B610,'HIDE JobTable'!A:B,2,FALSE)),"Not found",VLOOKUP(B610,'HIDE JobTable'!A:B,2,FALSE)))</f>
        <v/>
      </c>
      <c r="B610" s="161"/>
      <c r="C610" s="150"/>
      <c r="D610" s="150"/>
      <c r="E610" s="157"/>
      <c r="F610" s="152"/>
      <c r="G610" s="150"/>
      <c r="H610" s="158"/>
      <c r="I610" s="159"/>
      <c r="J610" s="154"/>
      <c r="K610" s="160"/>
      <c r="L610" s="159"/>
      <c r="M610" s="159"/>
      <c r="N610" s="159"/>
      <c r="O610" s="150"/>
      <c r="P610" s="160"/>
    </row>
    <row r="611" spans="1:16" ht="15.75" customHeight="1">
      <c r="A611" s="148" t="str">
        <f>IF(ISBLANK(B611),"",IF(ISNA(VLOOKUP(B611,'HIDE JobTable'!A:B,2,FALSE)),"Not found",VLOOKUP(B611,'HIDE JobTable'!A:B,2,FALSE)))</f>
        <v/>
      </c>
      <c r="B611" s="161"/>
      <c r="C611" s="150"/>
      <c r="D611" s="150"/>
      <c r="E611" s="157"/>
      <c r="F611" s="152"/>
      <c r="G611" s="150"/>
      <c r="H611" s="158"/>
      <c r="I611" s="159"/>
      <c r="J611" s="154"/>
      <c r="K611" s="160"/>
      <c r="L611" s="159"/>
      <c r="M611" s="159"/>
      <c r="N611" s="159"/>
      <c r="O611" s="150"/>
      <c r="P611" s="160"/>
    </row>
    <row r="612" spans="1:16" ht="15.75" customHeight="1">
      <c r="A612" s="148" t="str">
        <f>IF(ISBLANK(B612),"",IF(ISNA(VLOOKUP(B612,'HIDE JobTable'!A:B,2,FALSE)),"Not found",VLOOKUP(B612,'HIDE JobTable'!A:B,2,FALSE)))</f>
        <v/>
      </c>
      <c r="B612" s="161"/>
      <c r="C612" s="150"/>
      <c r="D612" s="150"/>
      <c r="E612" s="157"/>
      <c r="F612" s="152"/>
      <c r="G612" s="150"/>
      <c r="H612" s="158"/>
      <c r="I612" s="159"/>
      <c r="J612" s="154"/>
      <c r="K612" s="160"/>
      <c r="L612" s="159"/>
      <c r="M612" s="159"/>
      <c r="N612" s="159"/>
      <c r="O612" s="150"/>
      <c r="P612" s="160"/>
    </row>
    <row r="613" spans="1:16" ht="15.75" customHeight="1">
      <c r="A613" s="148" t="str">
        <f>IF(ISBLANK(B613),"",IF(ISNA(VLOOKUP(B613,'HIDE JobTable'!A:B,2,FALSE)),"Not found",VLOOKUP(B613,'HIDE JobTable'!A:B,2,FALSE)))</f>
        <v/>
      </c>
      <c r="B613" s="161"/>
      <c r="C613" s="150"/>
      <c r="D613" s="150"/>
      <c r="E613" s="157"/>
      <c r="F613" s="152"/>
      <c r="G613" s="150"/>
      <c r="H613" s="158"/>
      <c r="I613" s="159"/>
      <c r="J613" s="154"/>
      <c r="K613" s="160"/>
      <c r="L613" s="159"/>
      <c r="M613" s="159"/>
      <c r="N613" s="159"/>
      <c r="O613" s="150"/>
      <c r="P613" s="160"/>
    </row>
    <row r="614" spans="1:16" ht="15.75" customHeight="1">
      <c r="A614" s="148" t="str">
        <f>IF(ISBLANK(B614),"",IF(ISNA(VLOOKUP(B614,'HIDE JobTable'!A:B,2,FALSE)),"Not found",VLOOKUP(B614,'HIDE JobTable'!A:B,2,FALSE)))</f>
        <v/>
      </c>
      <c r="B614" s="161"/>
      <c r="C614" s="150"/>
      <c r="D614" s="150"/>
      <c r="E614" s="157"/>
      <c r="F614" s="152"/>
      <c r="G614" s="150"/>
      <c r="H614" s="158"/>
      <c r="I614" s="159"/>
      <c r="J614" s="154"/>
      <c r="K614" s="160"/>
      <c r="L614" s="159"/>
      <c r="M614" s="159"/>
      <c r="N614" s="159"/>
      <c r="O614" s="150"/>
      <c r="P614" s="160"/>
    </row>
    <row r="615" spans="1:16" ht="15.75" customHeight="1">
      <c r="A615" s="148" t="str">
        <f>IF(ISBLANK(B615),"",IF(ISNA(VLOOKUP(B615,'HIDE JobTable'!A:B,2,FALSE)),"Not found",VLOOKUP(B615,'HIDE JobTable'!A:B,2,FALSE)))</f>
        <v/>
      </c>
      <c r="B615" s="161"/>
      <c r="C615" s="150"/>
      <c r="D615" s="150"/>
      <c r="E615" s="157"/>
      <c r="F615" s="152"/>
      <c r="G615" s="150"/>
      <c r="H615" s="158"/>
      <c r="I615" s="159"/>
      <c r="J615" s="154"/>
      <c r="K615" s="160"/>
      <c r="L615" s="159"/>
      <c r="M615" s="159"/>
      <c r="N615" s="159"/>
      <c r="O615" s="150"/>
      <c r="P615" s="160"/>
    </row>
    <row r="616" spans="1:16" ht="15.75" customHeight="1">
      <c r="A616" s="148" t="str">
        <f>IF(ISBLANK(B616),"",IF(ISNA(VLOOKUP(B616,'HIDE JobTable'!A:B,2,FALSE)),"Not found",VLOOKUP(B616,'HIDE JobTable'!A:B,2,FALSE)))</f>
        <v/>
      </c>
      <c r="B616" s="161"/>
      <c r="C616" s="150"/>
      <c r="D616" s="150"/>
      <c r="E616" s="157"/>
      <c r="F616" s="152"/>
      <c r="G616" s="150"/>
      <c r="H616" s="158"/>
      <c r="I616" s="159"/>
      <c r="J616" s="154"/>
      <c r="K616" s="160"/>
      <c r="L616" s="159"/>
      <c r="M616" s="159"/>
      <c r="N616" s="159"/>
      <c r="O616" s="150"/>
      <c r="P616" s="160"/>
    </row>
    <row r="617" spans="1:16" ht="15.75" customHeight="1">
      <c r="A617" s="148" t="str">
        <f>IF(ISBLANK(B617),"",IF(ISNA(VLOOKUP(B617,'HIDE JobTable'!A:B,2,FALSE)),"Not found",VLOOKUP(B617,'HIDE JobTable'!A:B,2,FALSE)))</f>
        <v/>
      </c>
      <c r="B617" s="161"/>
      <c r="C617" s="150"/>
      <c r="D617" s="150"/>
      <c r="E617" s="157"/>
      <c r="F617" s="152"/>
      <c r="G617" s="150"/>
      <c r="H617" s="158"/>
      <c r="I617" s="159"/>
      <c r="J617" s="154"/>
      <c r="K617" s="160"/>
      <c r="L617" s="159"/>
      <c r="M617" s="159"/>
      <c r="N617" s="159"/>
      <c r="O617" s="150"/>
      <c r="P617" s="160"/>
    </row>
    <row r="618" spans="1:16" ht="15.75" customHeight="1">
      <c r="A618" s="148" t="str">
        <f>IF(ISBLANK(B618),"",IF(ISNA(VLOOKUP(B618,'HIDE JobTable'!A:B,2,FALSE)),"Not found",VLOOKUP(B618,'HIDE JobTable'!A:B,2,FALSE)))</f>
        <v/>
      </c>
      <c r="B618" s="161"/>
      <c r="C618" s="150"/>
      <c r="D618" s="150"/>
      <c r="E618" s="157"/>
      <c r="F618" s="152"/>
      <c r="G618" s="150"/>
      <c r="H618" s="158"/>
      <c r="I618" s="159"/>
      <c r="J618" s="154"/>
      <c r="K618" s="160"/>
      <c r="L618" s="159"/>
      <c r="M618" s="159"/>
      <c r="N618" s="159"/>
      <c r="O618" s="150"/>
      <c r="P618" s="160"/>
    </row>
    <row r="619" spans="1:16" ht="15.75" customHeight="1">
      <c r="A619" s="148" t="str">
        <f>IF(ISBLANK(B619),"",IF(ISNA(VLOOKUP(B619,'HIDE JobTable'!A:B,2,FALSE)),"Not found",VLOOKUP(B619,'HIDE JobTable'!A:B,2,FALSE)))</f>
        <v/>
      </c>
      <c r="B619" s="161"/>
      <c r="C619" s="150"/>
      <c r="D619" s="150"/>
      <c r="E619" s="157"/>
      <c r="F619" s="152"/>
      <c r="G619" s="150"/>
      <c r="H619" s="158"/>
      <c r="I619" s="159"/>
      <c r="J619" s="154"/>
      <c r="K619" s="160"/>
      <c r="L619" s="159"/>
      <c r="M619" s="159"/>
      <c r="N619" s="159"/>
      <c r="O619" s="150"/>
      <c r="P619" s="160"/>
    </row>
    <row r="620" spans="1:16" ht="15.75" customHeight="1">
      <c r="A620" s="148" t="str">
        <f>IF(ISBLANK(B620),"",IF(ISNA(VLOOKUP(B620,'HIDE JobTable'!A:B,2,FALSE)),"Not found",VLOOKUP(B620,'HIDE JobTable'!A:B,2,FALSE)))</f>
        <v/>
      </c>
      <c r="B620" s="161"/>
      <c r="C620" s="150"/>
      <c r="D620" s="150"/>
      <c r="E620" s="157"/>
      <c r="F620" s="152"/>
      <c r="G620" s="150"/>
      <c r="H620" s="158"/>
      <c r="I620" s="159"/>
      <c r="J620" s="154"/>
      <c r="K620" s="160"/>
      <c r="L620" s="159"/>
      <c r="M620" s="159"/>
      <c r="N620" s="159"/>
      <c r="O620" s="150"/>
      <c r="P620" s="160"/>
    </row>
    <row r="621" spans="1:16" ht="15.75" customHeight="1">
      <c r="A621" s="148" t="str">
        <f>IF(ISBLANK(B621),"",IF(ISNA(VLOOKUP(B621,'HIDE JobTable'!A:B,2,FALSE)),"Not found",VLOOKUP(B621,'HIDE JobTable'!A:B,2,FALSE)))</f>
        <v/>
      </c>
      <c r="B621" s="161"/>
      <c r="C621" s="150"/>
      <c r="D621" s="150"/>
      <c r="E621" s="157"/>
      <c r="F621" s="152"/>
      <c r="G621" s="150"/>
      <c r="H621" s="158"/>
      <c r="I621" s="159"/>
      <c r="J621" s="154"/>
      <c r="K621" s="160"/>
      <c r="L621" s="159"/>
      <c r="M621" s="159"/>
      <c r="N621" s="159"/>
      <c r="O621" s="150"/>
      <c r="P621" s="160"/>
    </row>
    <row r="622" spans="1:16" ht="15.75" customHeight="1">
      <c r="A622" s="148" t="str">
        <f>IF(ISBLANK(B622),"",IF(ISNA(VLOOKUP(B622,'HIDE JobTable'!A:B,2,FALSE)),"Not found",VLOOKUP(B622,'HIDE JobTable'!A:B,2,FALSE)))</f>
        <v/>
      </c>
      <c r="B622" s="161"/>
      <c r="C622" s="150"/>
      <c r="D622" s="150"/>
      <c r="E622" s="157"/>
      <c r="F622" s="152"/>
      <c r="G622" s="150"/>
      <c r="H622" s="158"/>
      <c r="I622" s="159"/>
      <c r="J622" s="154"/>
      <c r="K622" s="160"/>
      <c r="L622" s="159"/>
      <c r="M622" s="159"/>
      <c r="N622" s="159"/>
      <c r="O622" s="150"/>
      <c r="P622" s="160"/>
    </row>
    <row r="623" spans="1:16" ht="15.75" customHeight="1">
      <c r="A623" s="148" t="str">
        <f>IF(ISBLANK(B623),"",IF(ISNA(VLOOKUP(B623,'HIDE JobTable'!A:B,2,FALSE)),"Not found",VLOOKUP(B623,'HIDE JobTable'!A:B,2,FALSE)))</f>
        <v/>
      </c>
      <c r="B623" s="161"/>
      <c r="C623" s="150"/>
      <c r="D623" s="150"/>
      <c r="E623" s="157"/>
      <c r="F623" s="152"/>
      <c r="G623" s="150"/>
      <c r="H623" s="158"/>
      <c r="I623" s="159"/>
      <c r="J623" s="154"/>
      <c r="K623" s="160"/>
      <c r="L623" s="159"/>
      <c r="M623" s="159"/>
      <c r="N623" s="159"/>
      <c r="O623" s="150"/>
      <c r="P623" s="160"/>
    </row>
    <row r="624" spans="1:16" ht="15.75" customHeight="1">
      <c r="A624" s="148" t="str">
        <f>IF(ISBLANK(B624),"",IF(ISNA(VLOOKUP(B624,'HIDE JobTable'!A:B,2,FALSE)),"Not found",VLOOKUP(B624,'HIDE JobTable'!A:B,2,FALSE)))</f>
        <v/>
      </c>
      <c r="B624" s="161"/>
      <c r="C624" s="150"/>
      <c r="D624" s="150"/>
      <c r="E624" s="157"/>
      <c r="F624" s="152"/>
      <c r="G624" s="150"/>
      <c r="H624" s="158"/>
      <c r="I624" s="159"/>
      <c r="J624" s="154"/>
      <c r="K624" s="160"/>
      <c r="L624" s="159"/>
      <c r="M624" s="159"/>
      <c r="N624" s="159"/>
      <c r="O624" s="150"/>
      <c r="P624" s="160"/>
    </row>
    <row r="625" spans="1:16" ht="15.75" customHeight="1">
      <c r="A625" s="148" t="str">
        <f>IF(ISBLANK(B625),"",IF(ISNA(VLOOKUP(B625,'HIDE JobTable'!A:B,2,FALSE)),"Not found",VLOOKUP(B625,'HIDE JobTable'!A:B,2,FALSE)))</f>
        <v/>
      </c>
      <c r="B625" s="161"/>
      <c r="C625" s="150"/>
      <c r="D625" s="150"/>
      <c r="E625" s="157"/>
      <c r="F625" s="152"/>
      <c r="G625" s="150"/>
      <c r="H625" s="158"/>
      <c r="I625" s="159"/>
      <c r="J625" s="154"/>
      <c r="K625" s="160"/>
      <c r="L625" s="159"/>
      <c r="M625" s="159"/>
      <c r="N625" s="159"/>
      <c r="O625" s="150"/>
      <c r="P625" s="160"/>
    </row>
    <row r="626" spans="1:16" ht="15.75" customHeight="1">
      <c r="A626" s="148" t="str">
        <f>IF(ISBLANK(B626),"",IF(ISNA(VLOOKUP(B626,'HIDE JobTable'!A:B,2,FALSE)),"Not found",VLOOKUP(B626,'HIDE JobTable'!A:B,2,FALSE)))</f>
        <v/>
      </c>
      <c r="B626" s="161"/>
      <c r="C626" s="150"/>
      <c r="D626" s="150"/>
      <c r="E626" s="157"/>
      <c r="F626" s="152"/>
      <c r="G626" s="150"/>
      <c r="H626" s="158"/>
      <c r="I626" s="159"/>
      <c r="J626" s="154"/>
      <c r="K626" s="160"/>
      <c r="L626" s="159"/>
      <c r="M626" s="159"/>
      <c r="N626" s="159"/>
      <c r="O626" s="150"/>
      <c r="P626" s="160"/>
    </row>
    <row r="627" spans="1:16" ht="15.75" customHeight="1">
      <c r="A627" s="148" t="str">
        <f>IF(ISBLANK(B627),"",IF(ISNA(VLOOKUP(B627,'HIDE JobTable'!A:B,2,FALSE)),"Not found",VLOOKUP(B627,'HIDE JobTable'!A:B,2,FALSE)))</f>
        <v/>
      </c>
      <c r="B627" s="161"/>
      <c r="C627" s="150"/>
      <c r="D627" s="150"/>
      <c r="E627" s="157"/>
      <c r="F627" s="152"/>
      <c r="G627" s="150"/>
      <c r="H627" s="158"/>
      <c r="I627" s="159"/>
      <c r="J627" s="154"/>
      <c r="K627" s="160"/>
      <c r="L627" s="159"/>
      <c r="M627" s="159"/>
      <c r="N627" s="159"/>
      <c r="O627" s="150"/>
      <c r="P627" s="160"/>
    </row>
    <row r="628" spans="1:16" ht="15.75" customHeight="1">
      <c r="A628" s="148" t="str">
        <f>IF(ISBLANK(B628),"",IF(ISNA(VLOOKUP(B628,'HIDE JobTable'!A:B,2,FALSE)),"Not found",VLOOKUP(B628,'HIDE JobTable'!A:B,2,FALSE)))</f>
        <v/>
      </c>
      <c r="B628" s="161"/>
      <c r="C628" s="150"/>
      <c r="D628" s="150"/>
      <c r="E628" s="157"/>
      <c r="F628" s="152"/>
      <c r="G628" s="150"/>
      <c r="H628" s="158"/>
      <c r="I628" s="159"/>
      <c r="J628" s="154"/>
      <c r="K628" s="160"/>
      <c r="L628" s="159"/>
      <c r="M628" s="159"/>
      <c r="N628" s="159"/>
      <c r="O628" s="150"/>
      <c r="P628" s="160"/>
    </row>
    <row r="629" spans="1:16" ht="15.75" customHeight="1">
      <c r="A629" s="148" t="str">
        <f>IF(ISBLANK(B629),"",IF(ISNA(VLOOKUP(B629,'HIDE JobTable'!A:B,2,FALSE)),"Not found",VLOOKUP(B629,'HIDE JobTable'!A:B,2,FALSE)))</f>
        <v/>
      </c>
      <c r="B629" s="161"/>
      <c r="C629" s="150"/>
      <c r="D629" s="150"/>
      <c r="E629" s="157"/>
      <c r="F629" s="152"/>
      <c r="G629" s="150"/>
      <c r="H629" s="158"/>
      <c r="I629" s="159"/>
      <c r="J629" s="154"/>
      <c r="K629" s="160"/>
      <c r="L629" s="159"/>
      <c r="M629" s="159"/>
      <c r="N629" s="159"/>
      <c r="O629" s="150"/>
      <c r="P629" s="160"/>
    </row>
    <row r="630" spans="1:16" ht="15.75" customHeight="1">
      <c r="A630" s="148" t="str">
        <f>IF(ISBLANK(B630),"",IF(ISNA(VLOOKUP(B630,'HIDE JobTable'!A:B,2,FALSE)),"Not found",VLOOKUP(B630,'HIDE JobTable'!A:B,2,FALSE)))</f>
        <v/>
      </c>
      <c r="B630" s="161"/>
      <c r="C630" s="150"/>
      <c r="D630" s="150"/>
      <c r="E630" s="157"/>
      <c r="F630" s="152"/>
      <c r="G630" s="150"/>
      <c r="H630" s="158"/>
      <c r="I630" s="159"/>
      <c r="J630" s="154"/>
      <c r="K630" s="160"/>
      <c r="L630" s="159"/>
      <c r="M630" s="159"/>
      <c r="N630" s="159"/>
      <c r="O630" s="150"/>
      <c r="P630" s="160"/>
    </row>
    <row r="631" spans="1:16" ht="15.75" customHeight="1">
      <c r="A631" s="148" t="str">
        <f>IF(ISBLANK(B631),"",IF(ISNA(VLOOKUP(B631,'HIDE JobTable'!A:B,2,FALSE)),"Not found",VLOOKUP(B631,'HIDE JobTable'!A:B,2,FALSE)))</f>
        <v/>
      </c>
      <c r="B631" s="161"/>
      <c r="C631" s="150"/>
      <c r="D631" s="150"/>
      <c r="E631" s="157"/>
      <c r="F631" s="152"/>
      <c r="G631" s="150"/>
      <c r="H631" s="158"/>
      <c r="I631" s="159"/>
      <c r="J631" s="154"/>
      <c r="K631" s="160"/>
      <c r="L631" s="159"/>
      <c r="M631" s="159"/>
      <c r="N631" s="159"/>
      <c r="O631" s="150"/>
      <c r="P631" s="160"/>
    </row>
    <row r="632" spans="1:16" ht="15.75" customHeight="1">
      <c r="A632" s="148" t="str">
        <f>IF(ISBLANK(B632),"",IF(ISNA(VLOOKUP(B632,'HIDE JobTable'!A:B,2,FALSE)),"Not found",VLOOKUP(B632,'HIDE JobTable'!A:B,2,FALSE)))</f>
        <v/>
      </c>
      <c r="B632" s="161"/>
      <c r="C632" s="150"/>
      <c r="D632" s="150"/>
      <c r="E632" s="157"/>
      <c r="F632" s="152"/>
      <c r="G632" s="150"/>
      <c r="H632" s="158"/>
      <c r="I632" s="159"/>
      <c r="J632" s="154"/>
      <c r="K632" s="160"/>
      <c r="L632" s="159"/>
      <c r="M632" s="159"/>
      <c r="N632" s="159"/>
      <c r="O632" s="150"/>
      <c r="P632" s="160"/>
    </row>
    <row r="633" spans="1:16" ht="15.75" customHeight="1">
      <c r="A633" s="148" t="str">
        <f>IF(ISBLANK(B633),"",IF(ISNA(VLOOKUP(B633,'HIDE JobTable'!A:B,2,FALSE)),"Not found",VLOOKUP(B633,'HIDE JobTable'!A:B,2,FALSE)))</f>
        <v/>
      </c>
      <c r="B633" s="161"/>
      <c r="C633" s="150"/>
      <c r="D633" s="150"/>
      <c r="E633" s="157"/>
      <c r="F633" s="152"/>
      <c r="G633" s="150"/>
      <c r="H633" s="158"/>
      <c r="I633" s="159"/>
      <c r="J633" s="154"/>
      <c r="K633" s="160"/>
      <c r="L633" s="159"/>
      <c r="M633" s="159"/>
      <c r="N633" s="159"/>
      <c r="O633" s="150"/>
      <c r="P633" s="160"/>
    </row>
    <row r="634" spans="1:16" ht="15.75" customHeight="1">
      <c r="A634" s="148" t="str">
        <f>IF(ISBLANK(B634),"",IF(ISNA(VLOOKUP(B634,'HIDE JobTable'!A:B,2,FALSE)),"Not found",VLOOKUP(B634,'HIDE JobTable'!A:B,2,FALSE)))</f>
        <v/>
      </c>
      <c r="B634" s="161"/>
      <c r="C634" s="150"/>
      <c r="D634" s="150"/>
      <c r="E634" s="157"/>
      <c r="F634" s="152"/>
      <c r="G634" s="150"/>
      <c r="H634" s="158"/>
      <c r="I634" s="159"/>
      <c r="J634" s="154"/>
      <c r="K634" s="160"/>
      <c r="L634" s="159"/>
      <c r="M634" s="159"/>
      <c r="N634" s="159"/>
      <c r="O634" s="150"/>
      <c r="P634" s="160"/>
    </row>
    <row r="635" spans="1:16" ht="15.75" customHeight="1">
      <c r="A635" s="148" t="str">
        <f>IF(ISBLANK(B635),"",IF(ISNA(VLOOKUP(B635,'HIDE JobTable'!A:B,2,FALSE)),"Not found",VLOOKUP(B635,'HIDE JobTable'!A:B,2,FALSE)))</f>
        <v/>
      </c>
      <c r="B635" s="161"/>
      <c r="C635" s="150"/>
      <c r="D635" s="150"/>
      <c r="E635" s="157"/>
      <c r="F635" s="152"/>
      <c r="G635" s="150"/>
      <c r="H635" s="158"/>
      <c r="I635" s="159"/>
      <c r="J635" s="154"/>
      <c r="K635" s="160"/>
      <c r="L635" s="159"/>
      <c r="M635" s="159"/>
      <c r="N635" s="159"/>
      <c r="O635" s="150"/>
      <c r="P635" s="160"/>
    </row>
    <row r="636" spans="1:16" ht="15.75" customHeight="1">
      <c r="A636" s="148" t="str">
        <f>IF(ISBLANK(B636),"",IF(ISNA(VLOOKUP(B636,'HIDE JobTable'!A:B,2,FALSE)),"Not found",VLOOKUP(B636,'HIDE JobTable'!A:B,2,FALSE)))</f>
        <v/>
      </c>
      <c r="B636" s="161"/>
      <c r="C636" s="150"/>
      <c r="D636" s="150"/>
      <c r="E636" s="157"/>
      <c r="F636" s="152"/>
      <c r="G636" s="150"/>
      <c r="H636" s="158"/>
      <c r="I636" s="159"/>
      <c r="J636" s="154"/>
      <c r="K636" s="160"/>
      <c r="L636" s="159"/>
      <c r="M636" s="159"/>
      <c r="N636" s="159"/>
      <c r="O636" s="150"/>
      <c r="P636" s="160"/>
    </row>
    <row r="637" spans="1:16" ht="15.75" customHeight="1">
      <c r="A637" s="148" t="str">
        <f>IF(ISBLANK(B637),"",IF(ISNA(VLOOKUP(B637,'HIDE JobTable'!A:B,2,FALSE)),"Not found",VLOOKUP(B637,'HIDE JobTable'!A:B,2,FALSE)))</f>
        <v/>
      </c>
      <c r="B637" s="161"/>
      <c r="C637" s="150"/>
      <c r="D637" s="150"/>
      <c r="E637" s="157"/>
      <c r="F637" s="152"/>
      <c r="G637" s="150"/>
      <c r="H637" s="158"/>
      <c r="I637" s="159"/>
      <c r="J637" s="154"/>
      <c r="K637" s="160"/>
      <c r="L637" s="159"/>
      <c r="M637" s="159"/>
      <c r="N637" s="159"/>
      <c r="O637" s="150"/>
      <c r="P637" s="160"/>
    </row>
    <row r="638" spans="1:16" ht="15.75" customHeight="1">
      <c r="A638" s="148" t="str">
        <f>IF(ISBLANK(B638),"",IF(ISNA(VLOOKUP(B638,'HIDE JobTable'!A:B,2,FALSE)),"Not found",VLOOKUP(B638,'HIDE JobTable'!A:B,2,FALSE)))</f>
        <v/>
      </c>
      <c r="B638" s="161"/>
      <c r="C638" s="150"/>
      <c r="D638" s="150"/>
      <c r="E638" s="157"/>
      <c r="F638" s="152"/>
      <c r="G638" s="150"/>
      <c r="H638" s="158"/>
      <c r="I638" s="159"/>
      <c r="J638" s="154"/>
      <c r="K638" s="160"/>
      <c r="L638" s="159"/>
      <c r="M638" s="159"/>
      <c r="N638" s="159"/>
      <c r="O638" s="150"/>
      <c r="P638" s="160"/>
    </row>
    <row r="639" spans="1:16" ht="15.75" customHeight="1">
      <c r="A639" s="148" t="str">
        <f>IF(ISBLANK(B639),"",IF(ISNA(VLOOKUP(B639,'HIDE JobTable'!A:B,2,FALSE)),"Not found",VLOOKUP(B639,'HIDE JobTable'!A:B,2,FALSE)))</f>
        <v/>
      </c>
      <c r="B639" s="161"/>
      <c r="C639" s="150"/>
      <c r="D639" s="150"/>
      <c r="E639" s="157"/>
      <c r="F639" s="152"/>
      <c r="G639" s="150"/>
      <c r="H639" s="158"/>
      <c r="I639" s="159"/>
      <c r="J639" s="154"/>
      <c r="K639" s="160"/>
      <c r="L639" s="159"/>
      <c r="M639" s="159"/>
      <c r="N639" s="159"/>
      <c r="O639" s="150"/>
      <c r="P639" s="160"/>
    </row>
    <row r="640" spans="1:16" ht="15.75" customHeight="1">
      <c r="A640" s="148" t="str">
        <f>IF(ISBLANK(B640),"",IF(ISNA(VLOOKUP(B640,'HIDE JobTable'!A:B,2,FALSE)),"Not found",VLOOKUP(B640,'HIDE JobTable'!A:B,2,FALSE)))</f>
        <v/>
      </c>
      <c r="B640" s="161"/>
      <c r="C640" s="150"/>
      <c r="D640" s="150"/>
      <c r="E640" s="157"/>
      <c r="F640" s="152"/>
      <c r="G640" s="150"/>
      <c r="H640" s="158"/>
      <c r="I640" s="159"/>
      <c r="J640" s="154"/>
      <c r="K640" s="160"/>
      <c r="L640" s="159"/>
      <c r="M640" s="159"/>
      <c r="N640" s="159"/>
      <c r="O640" s="150"/>
      <c r="P640" s="160"/>
    </row>
    <row r="641" spans="1:16" ht="15.75" customHeight="1">
      <c r="A641" s="148" t="str">
        <f>IF(ISBLANK(B641),"",IF(ISNA(VLOOKUP(B641,'HIDE JobTable'!A:B,2,FALSE)),"Not found",VLOOKUP(B641,'HIDE JobTable'!A:B,2,FALSE)))</f>
        <v/>
      </c>
      <c r="B641" s="161"/>
      <c r="C641" s="150"/>
      <c r="D641" s="150"/>
      <c r="E641" s="157"/>
      <c r="F641" s="152"/>
      <c r="G641" s="150"/>
      <c r="H641" s="158"/>
      <c r="I641" s="159"/>
      <c r="J641" s="154"/>
      <c r="K641" s="160"/>
      <c r="L641" s="159"/>
      <c r="M641" s="159"/>
      <c r="N641" s="159"/>
      <c r="O641" s="150"/>
      <c r="P641" s="160"/>
    </row>
    <row r="642" spans="1:16" ht="15.75" customHeight="1">
      <c r="A642" s="148" t="str">
        <f>IF(ISBLANK(B642),"",IF(ISNA(VLOOKUP(B642,'HIDE JobTable'!A:B,2,FALSE)),"Not found",VLOOKUP(B642,'HIDE JobTable'!A:B,2,FALSE)))</f>
        <v/>
      </c>
      <c r="B642" s="161"/>
      <c r="C642" s="150"/>
      <c r="D642" s="150"/>
      <c r="E642" s="157"/>
      <c r="F642" s="152"/>
      <c r="G642" s="150"/>
      <c r="H642" s="158"/>
      <c r="I642" s="159"/>
      <c r="J642" s="154"/>
      <c r="K642" s="160"/>
      <c r="L642" s="159"/>
      <c r="M642" s="159"/>
      <c r="N642" s="159"/>
      <c r="O642" s="150"/>
      <c r="P642" s="160"/>
    </row>
    <row r="643" spans="1:16" ht="15.75" customHeight="1">
      <c r="A643" s="148" t="str">
        <f>IF(ISBLANK(B643),"",IF(ISNA(VLOOKUP(B643,'HIDE JobTable'!A:B,2,FALSE)),"Not found",VLOOKUP(B643,'HIDE JobTable'!A:B,2,FALSE)))</f>
        <v/>
      </c>
      <c r="B643" s="161"/>
      <c r="C643" s="150"/>
      <c r="D643" s="150"/>
      <c r="E643" s="157"/>
      <c r="F643" s="152"/>
      <c r="G643" s="150"/>
      <c r="H643" s="158"/>
      <c r="I643" s="159"/>
      <c r="J643" s="154"/>
      <c r="K643" s="160"/>
      <c r="L643" s="159"/>
      <c r="M643" s="159"/>
      <c r="N643" s="159"/>
      <c r="O643" s="150"/>
      <c r="P643" s="160"/>
    </row>
    <row r="644" spans="1:16" ht="15.75" customHeight="1">
      <c r="A644" s="148" t="str">
        <f>IF(ISBLANK(B644),"",IF(ISNA(VLOOKUP(B644,'HIDE JobTable'!A:B,2,FALSE)),"Not found",VLOOKUP(B644,'HIDE JobTable'!A:B,2,FALSE)))</f>
        <v/>
      </c>
      <c r="B644" s="161"/>
      <c r="C644" s="150"/>
      <c r="D644" s="150"/>
      <c r="E644" s="157"/>
      <c r="F644" s="152"/>
      <c r="G644" s="150"/>
      <c r="H644" s="158"/>
      <c r="I644" s="159"/>
      <c r="J644" s="154"/>
      <c r="K644" s="160"/>
      <c r="L644" s="159"/>
      <c r="M644" s="159"/>
      <c r="N644" s="159"/>
      <c r="O644" s="150"/>
      <c r="P644" s="160"/>
    </row>
    <row r="645" spans="1:16" ht="15.75" customHeight="1">
      <c r="A645" s="148" t="str">
        <f>IF(ISBLANK(B645),"",IF(ISNA(VLOOKUP(B645,'HIDE JobTable'!A:B,2,FALSE)),"Not found",VLOOKUP(B645,'HIDE JobTable'!A:B,2,FALSE)))</f>
        <v/>
      </c>
      <c r="B645" s="161"/>
      <c r="C645" s="150"/>
      <c r="D645" s="150"/>
      <c r="E645" s="157"/>
      <c r="F645" s="152"/>
      <c r="G645" s="150"/>
      <c r="H645" s="158"/>
      <c r="I645" s="159"/>
      <c r="J645" s="154"/>
      <c r="K645" s="160"/>
      <c r="L645" s="159"/>
      <c r="M645" s="159"/>
      <c r="N645" s="159"/>
      <c r="O645" s="150"/>
      <c r="P645" s="160"/>
    </row>
    <row r="646" spans="1:16" ht="15.75" customHeight="1">
      <c r="A646" s="148" t="str">
        <f>IF(ISBLANK(B646),"",IF(ISNA(VLOOKUP(B646,'HIDE JobTable'!A:B,2,FALSE)),"Not found",VLOOKUP(B646,'HIDE JobTable'!A:B,2,FALSE)))</f>
        <v/>
      </c>
      <c r="B646" s="161"/>
      <c r="C646" s="150"/>
      <c r="D646" s="150"/>
      <c r="E646" s="157"/>
      <c r="F646" s="152"/>
      <c r="G646" s="150"/>
      <c r="H646" s="158"/>
      <c r="I646" s="159"/>
      <c r="J646" s="154"/>
      <c r="K646" s="160"/>
      <c r="L646" s="159"/>
      <c r="M646" s="159"/>
      <c r="N646" s="159"/>
      <c r="O646" s="150"/>
      <c r="P646" s="160"/>
    </row>
    <row r="647" spans="1:16" ht="15.75" customHeight="1">
      <c r="A647" s="148" t="str">
        <f>IF(ISBLANK(B647),"",IF(ISNA(VLOOKUP(B647,'HIDE JobTable'!A:B,2,FALSE)),"Not found",VLOOKUP(B647,'HIDE JobTable'!A:B,2,FALSE)))</f>
        <v/>
      </c>
      <c r="B647" s="161"/>
      <c r="C647" s="150"/>
      <c r="D647" s="150"/>
      <c r="E647" s="157"/>
      <c r="F647" s="152"/>
      <c r="G647" s="150"/>
      <c r="H647" s="158"/>
      <c r="I647" s="159"/>
      <c r="J647" s="154"/>
      <c r="K647" s="160"/>
      <c r="L647" s="159"/>
      <c r="M647" s="159"/>
      <c r="N647" s="159"/>
      <c r="O647" s="150"/>
      <c r="P647" s="160"/>
    </row>
    <row r="648" spans="1:16" ht="15.75" customHeight="1">
      <c r="A648" s="148" t="str">
        <f>IF(ISBLANK(B648),"",IF(ISNA(VLOOKUP(B648,'HIDE JobTable'!A:B,2,FALSE)),"Not found",VLOOKUP(B648,'HIDE JobTable'!A:B,2,FALSE)))</f>
        <v/>
      </c>
      <c r="B648" s="161"/>
      <c r="C648" s="150"/>
      <c r="D648" s="150"/>
      <c r="E648" s="157"/>
      <c r="F648" s="152"/>
      <c r="G648" s="150"/>
      <c r="H648" s="158"/>
      <c r="I648" s="159"/>
      <c r="J648" s="154"/>
      <c r="K648" s="160"/>
      <c r="L648" s="159"/>
      <c r="M648" s="159"/>
      <c r="N648" s="159"/>
      <c r="O648" s="150"/>
      <c r="P648" s="160"/>
    </row>
    <row r="649" spans="1:16" ht="15.75" customHeight="1">
      <c r="A649" s="148" t="str">
        <f>IF(ISBLANK(B649),"",IF(ISNA(VLOOKUP(B649,'HIDE JobTable'!A:B,2,FALSE)),"Not found",VLOOKUP(B649,'HIDE JobTable'!A:B,2,FALSE)))</f>
        <v/>
      </c>
      <c r="B649" s="161"/>
      <c r="C649" s="150"/>
      <c r="D649" s="150"/>
      <c r="E649" s="157"/>
      <c r="F649" s="152"/>
      <c r="G649" s="150"/>
      <c r="H649" s="158"/>
      <c r="I649" s="159"/>
      <c r="J649" s="154"/>
      <c r="K649" s="160"/>
      <c r="L649" s="159"/>
      <c r="M649" s="159"/>
      <c r="N649" s="159"/>
      <c r="O649" s="150"/>
      <c r="P649" s="160"/>
    </row>
    <row r="650" spans="1:16" ht="15.75" customHeight="1">
      <c r="A650" s="148" t="str">
        <f>IF(ISBLANK(B650),"",IF(ISNA(VLOOKUP(B650,'HIDE JobTable'!A:B,2,FALSE)),"Not found",VLOOKUP(B650,'HIDE JobTable'!A:B,2,FALSE)))</f>
        <v/>
      </c>
      <c r="B650" s="161"/>
      <c r="C650" s="150"/>
      <c r="D650" s="150"/>
      <c r="E650" s="157"/>
      <c r="F650" s="152"/>
      <c r="G650" s="150"/>
      <c r="H650" s="158"/>
      <c r="I650" s="159"/>
      <c r="J650" s="154"/>
      <c r="K650" s="160"/>
      <c r="L650" s="159"/>
      <c r="M650" s="159"/>
      <c r="N650" s="159"/>
      <c r="O650" s="150"/>
      <c r="P650" s="160"/>
    </row>
    <row r="651" spans="1:16" ht="15.75" customHeight="1">
      <c r="A651" s="148" t="str">
        <f>IF(ISBLANK(B651),"",IF(ISNA(VLOOKUP(B651,'HIDE JobTable'!A:B,2,FALSE)),"Not found",VLOOKUP(B651,'HIDE JobTable'!A:B,2,FALSE)))</f>
        <v/>
      </c>
      <c r="B651" s="161"/>
      <c r="C651" s="150"/>
      <c r="D651" s="150"/>
      <c r="E651" s="157"/>
      <c r="F651" s="152"/>
      <c r="G651" s="150"/>
      <c r="H651" s="158"/>
      <c r="I651" s="159"/>
      <c r="J651" s="154"/>
      <c r="K651" s="160"/>
      <c r="L651" s="159"/>
      <c r="M651" s="159"/>
      <c r="N651" s="159"/>
      <c r="O651" s="150"/>
      <c r="P651" s="160"/>
    </row>
    <row r="652" spans="1:16" ht="15.75" customHeight="1">
      <c r="A652" s="148" t="str">
        <f>IF(ISBLANK(B652),"",IF(ISNA(VLOOKUP(B652,'HIDE JobTable'!A:B,2,FALSE)),"Not found",VLOOKUP(B652,'HIDE JobTable'!A:B,2,FALSE)))</f>
        <v/>
      </c>
      <c r="B652" s="161"/>
      <c r="C652" s="150"/>
      <c r="D652" s="150"/>
      <c r="E652" s="157"/>
      <c r="F652" s="152"/>
      <c r="G652" s="150"/>
      <c r="H652" s="158"/>
      <c r="I652" s="159"/>
      <c r="J652" s="154"/>
      <c r="K652" s="160"/>
      <c r="L652" s="159"/>
      <c r="M652" s="159"/>
      <c r="N652" s="159"/>
      <c r="O652" s="150"/>
      <c r="P652" s="160"/>
    </row>
    <row r="653" spans="1:16" ht="15.75" customHeight="1">
      <c r="A653" s="148" t="str">
        <f>IF(ISBLANK(B653),"",IF(ISNA(VLOOKUP(B653,'HIDE JobTable'!A:B,2,FALSE)),"Not found",VLOOKUP(B653,'HIDE JobTable'!A:B,2,FALSE)))</f>
        <v/>
      </c>
      <c r="B653" s="161"/>
      <c r="C653" s="150"/>
      <c r="D653" s="150"/>
      <c r="E653" s="157"/>
      <c r="F653" s="152"/>
      <c r="G653" s="150"/>
      <c r="H653" s="158"/>
      <c r="I653" s="159"/>
      <c r="J653" s="154"/>
      <c r="K653" s="160"/>
      <c r="L653" s="159"/>
      <c r="M653" s="159"/>
      <c r="N653" s="159"/>
      <c r="O653" s="150"/>
      <c r="P653" s="160"/>
    </row>
    <row r="654" spans="1:16" ht="15.75" customHeight="1">
      <c r="A654" s="148" t="str">
        <f>IF(ISBLANK(B654),"",IF(ISNA(VLOOKUP(B654,'HIDE JobTable'!A:B,2,FALSE)),"Not found",VLOOKUP(B654,'HIDE JobTable'!A:B,2,FALSE)))</f>
        <v/>
      </c>
      <c r="B654" s="161"/>
      <c r="C654" s="150"/>
      <c r="D654" s="150"/>
      <c r="E654" s="157"/>
      <c r="F654" s="152"/>
      <c r="G654" s="150"/>
      <c r="H654" s="158"/>
      <c r="I654" s="159"/>
      <c r="J654" s="154"/>
      <c r="K654" s="160"/>
      <c r="L654" s="159"/>
      <c r="M654" s="159"/>
      <c r="N654" s="159"/>
      <c r="O654" s="150"/>
      <c r="P654" s="160"/>
    </row>
    <row r="655" spans="1:16" ht="15.75" customHeight="1">
      <c r="A655" s="148" t="str">
        <f>IF(ISBLANK(B655),"",IF(ISNA(VLOOKUP(B655,'HIDE JobTable'!A:B,2,FALSE)),"Not found",VLOOKUP(B655,'HIDE JobTable'!A:B,2,FALSE)))</f>
        <v/>
      </c>
      <c r="B655" s="161"/>
      <c r="C655" s="150"/>
      <c r="D655" s="150"/>
      <c r="E655" s="157"/>
      <c r="F655" s="152"/>
      <c r="G655" s="150"/>
      <c r="H655" s="158"/>
      <c r="I655" s="159"/>
      <c r="J655" s="154"/>
      <c r="K655" s="160"/>
      <c r="L655" s="159"/>
      <c r="M655" s="159"/>
      <c r="N655" s="159"/>
      <c r="O655" s="150"/>
      <c r="P655" s="160"/>
    </row>
    <row r="656" spans="1:16" ht="15.75" customHeight="1">
      <c r="A656" s="148" t="str">
        <f>IF(ISBLANK(B656),"",IF(ISNA(VLOOKUP(B656,'HIDE JobTable'!A:B,2,FALSE)),"Not found",VLOOKUP(B656,'HIDE JobTable'!A:B,2,FALSE)))</f>
        <v/>
      </c>
      <c r="B656" s="161"/>
      <c r="C656" s="150"/>
      <c r="D656" s="150"/>
      <c r="E656" s="157"/>
      <c r="F656" s="152"/>
      <c r="G656" s="150"/>
      <c r="H656" s="158"/>
      <c r="I656" s="159"/>
      <c r="J656" s="154"/>
      <c r="K656" s="160"/>
      <c r="L656" s="159"/>
      <c r="M656" s="159"/>
      <c r="N656" s="159"/>
      <c r="O656" s="150"/>
      <c r="P656" s="160"/>
    </row>
    <row r="657" spans="1:16" ht="15.75" customHeight="1">
      <c r="A657" s="148" t="str">
        <f>IF(ISBLANK(B657),"",IF(ISNA(VLOOKUP(B657,'HIDE JobTable'!A:B,2,FALSE)),"Not found",VLOOKUP(B657,'HIDE JobTable'!A:B,2,FALSE)))</f>
        <v/>
      </c>
      <c r="B657" s="161"/>
      <c r="C657" s="150"/>
      <c r="D657" s="150"/>
      <c r="E657" s="157"/>
      <c r="F657" s="152"/>
      <c r="G657" s="150"/>
      <c r="H657" s="158"/>
      <c r="I657" s="159"/>
      <c r="J657" s="154"/>
      <c r="K657" s="160"/>
      <c r="L657" s="159"/>
      <c r="M657" s="159"/>
      <c r="N657" s="159"/>
      <c r="O657" s="150"/>
      <c r="P657" s="160"/>
    </row>
    <row r="658" spans="1:16" ht="15.75" customHeight="1">
      <c r="A658" s="148" t="str">
        <f>IF(ISBLANK(B658),"",IF(ISNA(VLOOKUP(B658,'HIDE JobTable'!A:B,2,FALSE)),"Not found",VLOOKUP(B658,'HIDE JobTable'!A:B,2,FALSE)))</f>
        <v/>
      </c>
      <c r="B658" s="161"/>
      <c r="C658" s="150"/>
      <c r="D658" s="150"/>
      <c r="E658" s="157"/>
      <c r="F658" s="152"/>
      <c r="G658" s="150"/>
      <c r="H658" s="158"/>
      <c r="I658" s="159"/>
      <c r="J658" s="154"/>
      <c r="K658" s="160"/>
      <c r="L658" s="159"/>
      <c r="M658" s="159"/>
      <c r="N658" s="159"/>
      <c r="O658" s="150"/>
      <c r="P658" s="160"/>
    </row>
    <row r="659" spans="1:16" ht="15.75" customHeight="1">
      <c r="A659" s="148" t="str">
        <f>IF(ISBLANK(B659),"",IF(ISNA(VLOOKUP(B659,'HIDE JobTable'!A:B,2,FALSE)),"Not found",VLOOKUP(B659,'HIDE JobTable'!A:B,2,FALSE)))</f>
        <v/>
      </c>
      <c r="B659" s="161"/>
      <c r="C659" s="150"/>
      <c r="D659" s="150"/>
      <c r="E659" s="157"/>
      <c r="F659" s="152"/>
      <c r="G659" s="150"/>
      <c r="H659" s="158"/>
      <c r="I659" s="159"/>
      <c r="J659" s="154"/>
      <c r="K659" s="160"/>
      <c r="L659" s="159"/>
      <c r="M659" s="159"/>
      <c r="N659" s="159"/>
      <c r="O659" s="150"/>
      <c r="P659" s="160"/>
    </row>
    <row r="660" spans="1:16" ht="15.75" customHeight="1">
      <c r="A660" s="148" t="str">
        <f>IF(ISBLANK(B660),"",IF(ISNA(VLOOKUP(B660,'HIDE JobTable'!A:B,2,FALSE)),"Not found",VLOOKUP(B660,'HIDE JobTable'!A:B,2,FALSE)))</f>
        <v/>
      </c>
      <c r="B660" s="161"/>
      <c r="C660" s="150"/>
      <c r="D660" s="150"/>
      <c r="E660" s="157"/>
      <c r="F660" s="152"/>
      <c r="G660" s="150"/>
      <c r="H660" s="158"/>
      <c r="I660" s="159"/>
      <c r="J660" s="154"/>
      <c r="K660" s="160"/>
      <c r="L660" s="159"/>
      <c r="M660" s="159"/>
      <c r="N660" s="159"/>
      <c r="O660" s="150"/>
      <c r="P660" s="160"/>
    </row>
    <row r="661" spans="1:16" ht="15.75" customHeight="1">
      <c r="A661" s="148" t="str">
        <f>IF(ISBLANK(B661),"",IF(ISNA(VLOOKUP(B661,'HIDE JobTable'!A:B,2,FALSE)),"Not found",VLOOKUP(B661,'HIDE JobTable'!A:B,2,FALSE)))</f>
        <v/>
      </c>
      <c r="B661" s="161"/>
      <c r="C661" s="150"/>
      <c r="D661" s="150"/>
      <c r="E661" s="157"/>
      <c r="F661" s="152"/>
      <c r="G661" s="150"/>
      <c r="H661" s="158"/>
      <c r="I661" s="159"/>
      <c r="J661" s="154"/>
      <c r="K661" s="160"/>
      <c r="L661" s="159"/>
      <c r="M661" s="159"/>
      <c r="N661" s="159"/>
      <c r="O661" s="150"/>
      <c r="P661" s="160"/>
    </row>
    <row r="662" spans="1:16" ht="15.75" customHeight="1">
      <c r="A662" s="148" t="str">
        <f>IF(ISBLANK(B662),"",IF(ISNA(VLOOKUP(B662,'HIDE JobTable'!A:B,2,FALSE)),"Not found",VLOOKUP(B662,'HIDE JobTable'!A:B,2,FALSE)))</f>
        <v/>
      </c>
      <c r="B662" s="161"/>
      <c r="C662" s="150"/>
      <c r="D662" s="150"/>
      <c r="E662" s="157"/>
      <c r="F662" s="152"/>
      <c r="G662" s="150"/>
      <c r="H662" s="158"/>
      <c r="I662" s="159"/>
      <c r="J662" s="154"/>
      <c r="K662" s="160"/>
      <c r="L662" s="159"/>
      <c r="M662" s="159"/>
      <c r="N662" s="159"/>
      <c r="O662" s="150"/>
      <c r="P662" s="160"/>
    </row>
    <row r="663" spans="1:16" ht="15.75" customHeight="1">
      <c r="A663" s="148" t="str">
        <f>IF(ISBLANK(B663),"",IF(ISNA(VLOOKUP(B663,'HIDE JobTable'!A:B,2,FALSE)),"Not found",VLOOKUP(B663,'HIDE JobTable'!A:B,2,FALSE)))</f>
        <v/>
      </c>
      <c r="B663" s="161"/>
      <c r="C663" s="150"/>
      <c r="D663" s="150"/>
      <c r="E663" s="157"/>
      <c r="F663" s="152"/>
      <c r="G663" s="150"/>
      <c r="H663" s="158"/>
      <c r="I663" s="159"/>
      <c r="J663" s="154"/>
      <c r="K663" s="160"/>
      <c r="L663" s="159"/>
      <c r="M663" s="159"/>
      <c r="N663" s="159"/>
      <c r="O663" s="150"/>
      <c r="P663" s="160"/>
    </row>
    <row r="664" spans="1:16" ht="15.75" customHeight="1">
      <c r="A664" s="148" t="str">
        <f>IF(ISBLANK(B664),"",IF(ISNA(VLOOKUP(B664,'HIDE JobTable'!A:B,2,FALSE)),"Not found",VLOOKUP(B664,'HIDE JobTable'!A:B,2,FALSE)))</f>
        <v/>
      </c>
      <c r="B664" s="161"/>
      <c r="C664" s="150"/>
      <c r="D664" s="150"/>
      <c r="E664" s="157"/>
      <c r="F664" s="152"/>
      <c r="G664" s="150"/>
      <c r="H664" s="158"/>
      <c r="I664" s="159"/>
      <c r="J664" s="154"/>
      <c r="K664" s="160"/>
      <c r="L664" s="159"/>
      <c r="M664" s="159"/>
      <c r="N664" s="159"/>
      <c r="O664" s="150"/>
      <c r="P664" s="160"/>
    </row>
    <row r="665" spans="1:16" ht="15.75" customHeight="1">
      <c r="A665" s="148" t="str">
        <f>IF(ISBLANK(B665),"",IF(ISNA(VLOOKUP(B665,'HIDE JobTable'!A:B,2,FALSE)),"Not found",VLOOKUP(B665,'HIDE JobTable'!A:B,2,FALSE)))</f>
        <v/>
      </c>
      <c r="B665" s="161"/>
      <c r="C665" s="150"/>
      <c r="D665" s="150"/>
      <c r="E665" s="157"/>
      <c r="F665" s="152"/>
      <c r="G665" s="150"/>
      <c r="H665" s="158"/>
      <c r="I665" s="159"/>
      <c r="J665" s="154"/>
      <c r="K665" s="160"/>
      <c r="L665" s="159"/>
      <c r="M665" s="159"/>
      <c r="N665" s="159"/>
      <c r="O665" s="150"/>
      <c r="P665" s="160"/>
    </row>
    <row r="666" spans="1:16" ht="15.75" customHeight="1">
      <c r="A666" s="148" t="str">
        <f>IF(ISBLANK(B666),"",IF(ISNA(VLOOKUP(B666,'HIDE JobTable'!A:B,2,FALSE)),"Not found",VLOOKUP(B666,'HIDE JobTable'!A:B,2,FALSE)))</f>
        <v/>
      </c>
      <c r="B666" s="161"/>
      <c r="C666" s="150"/>
      <c r="D666" s="150"/>
      <c r="E666" s="157"/>
      <c r="F666" s="152"/>
      <c r="G666" s="150"/>
      <c r="H666" s="158"/>
      <c r="I666" s="159"/>
      <c r="J666" s="154"/>
      <c r="K666" s="160"/>
      <c r="L666" s="159"/>
      <c r="M666" s="159"/>
      <c r="N666" s="159"/>
      <c r="O666" s="150"/>
      <c r="P666" s="160"/>
    </row>
    <row r="667" spans="1:16" ht="15.75" customHeight="1">
      <c r="A667" s="148" t="str">
        <f>IF(ISBLANK(B667),"",IF(ISNA(VLOOKUP(B667,'HIDE JobTable'!A:B,2,FALSE)),"Not found",VLOOKUP(B667,'HIDE JobTable'!A:B,2,FALSE)))</f>
        <v/>
      </c>
      <c r="B667" s="161"/>
      <c r="C667" s="150"/>
      <c r="D667" s="150"/>
      <c r="E667" s="157"/>
      <c r="F667" s="152"/>
      <c r="G667" s="150"/>
      <c r="H667" s="158"/>
      <c r="I667" s="159"/>
      <c r="J667" s="154"/>
      <c r="K667" s="160"/>
      <c r="L667" s="159"/>
      <c r="M667" s="159"/>
      <c r="N667" s="159"/>
      <c r="O667" s="150"/>
      <c r="P667" s="160"/>
    </row>
    <row r="668" spans="1:16" ht="15.75" customHeight="1">
      <c r="A668" s="148" t="str">
        <f>IF(ISBLANK(B668),"",IF(ISNA(VLOOKUP(B668,'HIDE JobTable'!A:B,2,FALSE)),"Not found",VLOOKUP(B668,'HIDE JobTable'!A:B,2,FALSE)))</f>
        <v/>
      </c>
      <c r="B668" s="161"/>
      <c r="C668" s="150"/>
      <c r="D668" s="150"/>
      <c r="E668" s="157"/>
      <c r="F668" s="152"/>
      <c r="G668" s="150"/>
      <c r="H668" s="158"/>
      <c r="I668" s="159"/>
      <c r="J668" s="154"/>
      <c r="K668" s="160"/>
      <c r="L668" s="159"/>
      <c r="M668" s="159"/>
      <c r="N668" s="159"/>
      <c r="O668" s="150"/>
      <c r="P668" s="160"/>
    </row>
    <row r="669" spans="1:16" ht="15.75" customHeight="1">
      <c r="A669" s="148" t="str">
        <f>IF(ISBLANK(B669),"",IF(ISNA(VLOOKUP(B669,'HIDE JobTable'!A:B,2,FALSE)),"Not found",VLOOKUP(B669,'HIDE JobTable'!A:B,2,FALSE)))</f>
        <v/>
      </c>
      <c r="B669" s="161"/>
      <c r="C669" s="150"/>
      <c r="D669" s="150"/>
      <c r="E669" s="157"/>
      <c r="F669" s="152"/>
      <c r="G669" s="150"/>
      <c r="H669" s="158"/>
      <c r="I669" s="159"/>
      <c r="J669" s="154"/>
      <c r="K669" s="160"/>
      <c r="L669" s="159"/>
      <c r="M669" s="159"/>
      <c r="N669" s="159"/>
      <c r="O669" s="150"/>
      <c r="P669" s="160"/>
    </row>
    <row r="670" spans="1:16" ht="15.75" customHeight="1">
      <c r="A670" s="148" t="str">
        <f>IF(ISBLANK(B670),"",IF(ISNA(VLOOKUP(B670,'HIDE JobTable'!A:B,2,FALSE)),"Not found",VLOOKUP(B670,'HIDE JobTable'!A:B,2,FALSE)))</f>
        <v/>
      </c>
      <c r="B670" s="161"/>
      <c r="C670" s="150"/>
      <c r="D670" s="150"/>
      <c r="E670" s="157"/>
      <c r="F670" s="152"/>
      <c r="G670" s="150"/>
      <c r="H670" s="158"/>
      <c r="I670" s="159"/>
      <c r="J670" s="154"/>
      <c r="K670" s="160"/>
      <c r="L670" s="159"/>
      <c r="M670" s="159"/>
      <c r="N670" s="159"/>
      <c r="O670" s="150"/>
      <c r="P670" s="160"/>
    </row>
    <row r="671" spans="1:16" ht="15.75" customHeight="1">
      <c r="A671" s="148" t="str">
        <f>IF(ISBLANK(B671),"",IF(ISNA(VLOOKUP(B671,'HIDE JobTable'!A:B,2,FALSE)),"Not found",VLOOKUP(B671,'HIDE JobTable'!A:B,2,FALSE)))</f>
        <v/>
      </c>
      <c r="B671" s="161"/>
      <c r="C671" s="150"/>
      <c r="D671" s="150"/>
      <c r="E671" s="157"/>
      <c r="F671" s="152"/>
      <c r="G671" s="150"/>
      <c r="H671" s="158"/>
      <c r="I671" s="159"/>
      <c r="J671" s="154"/>
      <c r="K671" s="160"/>
      <c r="L671" s="159"/>
      <c r="M671" s="159"/>
      <c r="N671" s="159"/>
      <c r="O671" s="150"/>
      <c r="P671" s="160"/>
    </row>
    <row r="672" spans="1:16" ht="15.75" customHeight="1">
      <c r="A672" s="148" t="str">
        <f>IF(ISBLANK(B672),"",IF(ISNA(VLOOKUP(B672,'HIDE JobTable'!A:B,2,FALSE)),"Not found",VLOOKUP(B672,'HIDE JobTable'!A:B,2,FALSE)))</f>
        <v/>
      </c>
      <c r="B672" s="161"/>
      <c r="C672" s="150"/>
      <c r="D672" s="150"/>
      <c r="E672" s="157"/>
      <c r="F672" s="152"/>
      <c r="G672" s="150"/>
      <c r="H672" s="158"/>
      <c r="I672" s="159"/>
      <c r="J672" s="154"/>
      <c r="K672" s="160"/>
      <c r="L672" s="159"/>
      <c r="M672" s="159"/>
      <c r="N672" s="159"/>
      <c r="O672" s="150"/>
      <c r="P672" s="160"/>
    </row>
    <row r="673" spans="1:16" ht="15.75" customHeight="1">
      <c r="A673" s="148" t="str">
        <f>IF(ISBLANK(B673),"",IF(ISNA(VLOOKUP(B673,'HIDE JobTable'!A:B,2,FALSE)),"Not found",VLOOKUP(B673,'HIDE JobTable'!A:B,2,FALSE)))</f>
        <v/>
      </c>
      <c r="B673" s="161"/>
      <c r="C673" s="150"/>
      <c r="D673" s="150"/>
      <c r="E673" s="157"/>
      <c r="F673" s="152"/>
      <c r="G673" s="150"/>
      <c r="H673" s="158"/>
      <c r="I673" s="159"/>
      <c r="J673" s="154"/>
      <c r="K673" s="160"/>
      <c r="L673" s="159"/>
      <c r="M673" s="159"/>
      <c r="N673" s="159"/>
      <c r="O673" s="150"/>
      <c r="P673" s="160"/>
    </row>
    <row r="674" spans="1:16" ht="15.75" customHeight="1">
      <c r="A674" s="148" t="str">
        <f>IF(ISBLANK(B674),"",IF(ISNA(VLOOKUP(B674,'HIDE JobTable'!A:B,2,FALSE)),"Not found",VLOOKUP(B674,'HIDE JobTable'!A:B,2,FALSE)))</f>
        <v/>
      </c>
      <c r="B674" s="161"/>
      <c r="C674" s="150"/>
      <c r="D674" s="150"/>
      <c r="E674" s="157"/>
      <c r="F674" s="152"/>
      <c r="G674" s="150"/>
      <c r="H674" s="158"/>
      <c r="I674" s="159"/>
      <c r="J674" s="154"/>
      <c r="K674" s="160"/>
      <c r="L674" s="159"/>
      <c r="M674" s="159"/>
      <c r="N674" s="159"/>
      <c r="O674" s="150"/>
      <c r="P674" s="160"/>
    </row>
    <row r="675" spans="1:16" ht="15.75" customHeight="1">
      <c r="A675" s="148" t="str">
        <f>IF(ISBLANK(B675),"",IF(ISNA(VLOOKUP(B675,'HIDE JobTable'!A:B,2,FALSE)),"Not found",VLOOKUP(B675,'HIDE JobTable'!A:B,2,FALSE)))</f>
        <v/>
      </c>
      <c r="B675" s="161"/>
      <c r="C675" s="150"/>
      <c r="D675" s="150"/>
      <c r="E675" s="157"/>
      <c r="F675" s="152"/>
      <c r="G675" s="150"/>
      <c r="H675" s="158"/>
      <c r="I675" s="159"/>
      <c r="J675" s="154"/>
      <c r="K675" s="160"/>
      <c r="L675" s="159"/>
      <c r="M675" s="159"/>
      <c r="N675" s="159"/>
      <c r="O675" s="150"/>
      <c r="P675" s="160"/>
    </row>
    <row r="676" spans="1:16" ht="15.75" customHeight="1">
      <c r="A676" s="148" t="str">
        <f>IF(ISBLANK(B676),"",IF(ISNA(VLOOKUP(B676,'HIDE JobTable'!A:B,2,FALSE)),"Not found",VLOOKUP(B676,'HIDE JobTable'!A:B,2,FALSE)))</f>
        <v/>
      </c>
      <c r="B676" s="161"/>
      <c r="C676" s="150"/>
      <c r="D676" s="150"/>
      <c r="E676" s="157"/>
      <c r="F676" s="152"/>
      <c r="G676" s="150"/>
      <c r="H676" s="158"/>
      <c r="I676" s="159"/>
      <c r="J676" s="154"/>
      <c r="K676" s="160"/>
      <c r="L676" s="159"/>
      <c r="M676" s="159"/>
      <c r="N676" s="159"/>
      <c r="O676" s="150"/>
      <c r="P676" s="160"/>
    </row>
    <row r="677" spans="1:16" ht="15.75" customHeight="1">
      <c r="A677" s="148" t="str">
        <f>IF(ISBLANK(B677),"",IF(ISNA(VLOOKUP(B677,'HIDE JobTable'!A:B,2,FALSE)),"Not found",VLOOKUP(B677,'HIDE JobTable'!A:B,2,FALSE)))</f>
        <v/>
      </c>
      <c r="B677" s="161"/>
      <c r="C677" s="150"/>
      <c r="D677" s="150"/>
      <c r="E677" s="157"/>
      <c r="F677" s="152"/>
      <c r="G677" s="150"/>
      <c r="H677" s="158"/>
      <c r="I677" s="159"/>
      <c r="J677" s="154"/>
      <c r="K677" s="160"/>
      <c r="L677" s="159"/>
      <c r="M677" s="159"/>
      <c r="N677" s="159"/>
      <c r="O677" s="150"/>
      <c r="P677" s="160"/>
    </row>
    <row r="678" spans="1:16" ht="15.75" customHeight="1">
      <c r="A678" s="148" t="str">
        <f>IF(ISBLANK(B678),"",IF(ISNA(VLOOKUP(B678,'HIDE JobTable'!A:B,2,FALSE)),"Not found",VLOOKUP(B678,'HIDE JobTable'!A:B,2,FALSE)))</f>
        <v/>
      </c>
      <c r="B678" s="161"/>
      <c r="C678" s="150"/>
      <c r="D678" s="150"/>
      <c r="E678" s="157"/>
      <c r="F678" s="152"/>
      <c r="G678" s="150"/>
      <c r="H678" s="158"/>
      <c r="I678" s="159"/>
      <c r="J678" s="154"/>
      <c r="K678" s="160"/>
      <c r="L678" s="159"/>
      <c r="M678" s="159"/>
      <c r="N678" s="159"/>
      <c r="O678" s="150"/>
      <c r="P678" s="160"/>
    </row>
    <row r="679" spans="1:16" ht="15.75" customHeight="1">
      <c r="A679" s="148" t="str">
        <f>IF(ISBLANK(B679),"",IF(ISNA(VLOOKUP(B679,'HIDE JobTable'!A:B,2,FALSE)),"Not found",VLOOKUP(B679,'HIDE JobTable'!A:B,2,FALSE)))</f>
        <v/>
      </c>
      <c r="B679" s="161"/>
      <c r="C679" s="150"/>
      <c r="D679" s="150"/>
      <c r="E679" s="157"/>
      <c r="F679" s="152"/>
      <c r="G679" s="150"/>
      <c r="H679" s="158"/>
      <c r="I679" s="159"/>
      <c r="J679" s="154"/>
      <c r="K679" s="160"/>
      <c r="L679" s="159"/>
      <c r="M679" s="159"/>
      <c r="N679" s="159"/>
      <c r="O679" s="150"/>
      <c r="P679" s="160"/>
    </row>
    <row r="680" spans="1:16" ht="15.75" customHeight="1">
      <c r="A680" s="148" t="str">
        <f>IF(ISBLANK(B680),"",IF(ISNA(VLOOKUP(B680,'HIDE JobTable'!A:B,2,FALSE)),"Not found",VLOOKUP(B680,'HIDE JobTable'!A:B,2,FALSE)))</f>
        <v/>
      </c>
      <c r="B680" s="161"/>
      <c r="C680" s="150"/>
      <c r="D680" s="150"/>
      <c r="E680" s="157"/>
      <c r="F680" s="152"/>
      <c r="G680" s="150"/>
      <c r="H680" s="158"/>
      <c r="I680" s="159"/>
      <c r="J680" s="154"/>
      <c r="K680" s="160"/>
      <c r="L680" s="159"/>
      <c r="M680" s="159"/>
      <c r="N680" s="159"/>
      <c r="O680" s="150"/>
      <c r="P680" s="160"/>
    </row>
    <row r="681" spans="1:16" ht="15.75" customHeight="1">
      <c r="A681" s="148" t="str">
        <f>IF(ISBLANK(B681),"",IF(ISNA(VLOOKUP(B681,'HIDE JobTable'!A:B,2,FALSE)),"Not found",VLOOKUP(B681,'HIDE JobTable'!A:B,2,FALSE)))</f>
        <v/>
      </c>
      <c r="B681" s="161"/>
      <c r="C681" s="150"/>
      <c r="D681" s="150"/>
      <c r="E681" s="157"/>
      <c r="F681" s="152"/>
      <c r="G681" s="150"/>
      <c r="H681" s="158"/>
      <c r="I681" s="159"/>
      <c r="J681" s="154"/>
      <c r="K681" s="160"/>
      <c r="L681" s="159"/>
      <c r="M681" s="159"/>
      <c r="N681" s="159"/>
      <c r="O681" s="150"/>
      <c r="P681" s="160"/>
    </row>
    <row r="682" spans="1:16" ht="15.75" customHeight="1">
      <c r="A682" s="148" t="str">
        <f>IF(ISBLANK(B682),"",IF(ISNA(VLOOKUP(B682,'HIDE JobTable'!A:B,2,FALSE)),"Not found",VLOOKUP(B682,'HIDE JobTable'!A:B,2,FALSE)))</f>
        <v/>
      </c>
      <c r="B682" s="161"/>
      <c r="C682" s="150"/>
      <c r="D682" s="150"/>
      <c r="E682" s="157"/>
      <c r="F682" s="152"/>
      <c r="G682" s="150"/>
      <c r="H682" s="158"/>
      <c r="I682" s="159"/>
      <c r="J682" s="154"/>
      <c r="K682" s="160"/>
      <c r="L682" s="159"/>
      <c r="M682" s="159"/>
      <c r="N682" s="159"/>
      <c r="O682" s="150"/>
      <c r="P682" s="160"/>
    </row>
    <row r="683" spans="1:16" ht="15.75" customHeight="1">
      <c r="A683" s="148" t="str">
        <f>IF(ISBLANK(B683),"",IF(ISNA(VLOOKUP(B683,'HIDE JobTable'!A:B,2,FALSE)),"Not found",VLOOKUP(B683,'HIDE JobTable'!A:B,2,FALSE)))</f>
        <v/>
      </c>
      <c r="B683" s="161"/>
      <c r="C683" s="150"/>
      <c r="D683" s="150"/>
      <c r="E683" s="157"/>
      <c r="F683" s="152"/>
      <c r="G683" s="150"/>
      <c r="H683" s="158"/>
      <c r="I683" s="159"/>
      <c r="J683" s="154"/>
      <c r="K683" s="160"/>
      <c r="L683" s="159"/>
      <c r="M683" s="159"/>
      <c r="N683" s="159"/>
      <c r="O683" s="150"/>
      <c r="P683" s="160"/>
    </row>
    <row r="684" spans="1:16" ht="15.75" customHeight="1">
      <c r="A684" s="148" t="str">
        <f>IF(ISBLANK(B684),"",IF(ISNA(VLOOKUP(B684,'HIDE JobTable'!A:B,2,FALSE)),"Not found",VLOOKUP(B684,'HIDE JobTable'!A:B,2,FALSE)))</f>
        <v/>
      </c>
      <c r="B684" s="161"/>
      <c r="C684" s="150"/>
      <c r="D684" s="150"/>
      <c r="E684" s="157"/>
      <c r="F684" s="152"/>
      <c r="G684" s="150"/>
      <c r="H684" s="158"/>
      <c r="I684" s="159"/>
      <c r="J684" s="154"/>
      <c r="K684" s="160"/>
      <c r="L684" s="159"/>
      <c r="M684" s="159"/>
      <c r="N684" s="159"/>
      <c r="O684" s="150"/>
      <c r="P684" s="160"/>
    </row>
    <row r="685" spans="1:16" ht="15.75" customHeight="1">
      <c r="A685" s="148" t="str">
        <f>IF(ISBLANK(B685),"",IF(ISNA(VLOOKUP(B685,'HIDE JobTable'!A:B,2,FALSE)),"Not found",VLOOKUP(B685,'HIDE JobTable'!A:B,2,FALSE)))</f>
        <v/>
      </c>
      <c r="B685" s="161"/>
      <c r="C685" s="150"/>
      <c r="D685" s="150"/>
      <c r="E685" s="157"/>
      <c r="F685" s="152"/>
      <c r="G685" s="150"/>
      <c r="H685" s="158"/>
      <c r="I685" s="159"/>
      <c r="J685" s="154"/>
      <c r="K685" s="160"/>
      <c r="L685" s="159"/>
      <c r="M685" s="159"/>
      <c r="N685" s="159"/>
      <c r="O685" s="150"/>
      <c r="P685" s="160"/>
    </row>
    <row r="686" spans="1:16" ht="15.75" customHeight="1">
      <c r="A686" s="148" t="str">
        <f>IF(ISBLANK(B686),"",IF(ISNA(VLOOKUP(B686,'HIDE JobTable'!A:B,2,FALSE)),"Not found",VLOOKUP(B686,'HIDE JobTable'!A:B,2,FALSE)))</f>
        <v/>
      </c>
      <c r="B686" s="161"/>
      <c r="C686" s="150"/>
      <c r="D686" s="150"/>
      <c r="E686" s="157"/>
      <c r="F686" s="152"/>
      <c r="G686" s="150"/>
      <c r="H686" s="158"/>
      <c r="I686" s="159"/>
      <c r="J686" s="154"/>
      <c r="K686" s="160"/>
      <c r="L686" s="159"/>
      <c r="M686" s="159"/>
      <c r="N686" s="159"/>
      <c r="O686" s="150"/>
      <c r="P686" s="160"/>
    </row>
    <row r="687" spans="1:16" ht="15.75" customHeight="1">
      <c r="A687" s="148" t="str">
        <f>IF(ISBLANK(B687),"",IF(ISNA(VLOOKUP(B687,'HIDE JobTable'!A:B,2,FALSE)),"Not found",VLOOKUP(B687,'HIDE JobTable'!A:B,2,FALSE)))</f>
        <v/>
      </c>
      <c r="B687" s="161"/>
      <c r="C687" s="150"/>
      <c r="D687" s="150"/>
      <c r="E687" s="157"/>
      <c r="F687" s="152"/>
      <c r="G687" s="150"/>
      <c r="H687" s="158"/>
      <c r="I687" s="159"/>
      <c r="J687" s="154"/>
      <c r="K687" s="160"/>
      <c r="L687" s="159"/>
      <c r="M687" s="159"/>
      <c r="N687" s="159"/>
      <c r="O687" s="150"/>
      <c r="P687" s="160"/>
    </row>
    <row r="688" spans="1:16" ht="15.75" customHeight="1">
      <c r="A688" s="148" t="str">
        <f>IF(ISBLANK(B688),"",IF(ISNA(VLOOKUP(B688,'HIDE JobTable'!A:B,2,FALSE)),"Not found",VLOOKUP(B688,'HIDE JobTable'!A:B,2,FALSE)))</f>
        <v/>
      </c>
      <c r="B688" s="161"/>
      <c r="C688" s="150"/>
      <c r="D688" s="150"/>
      <c r="E688" s="157"/>
      <c r="F688" s="152"/>
      <c r="G688" s="150"/>
      <c r="H688" s="158"/>
      <c r="I688" s="159"/>
      <c r="J688" s="154"/>
      <c r="K688" s="160"/>
      <c r="L688" s="159"/>
      <c r="M688" s="159"/>
      <c r="N688" s="159"/>
      <c r="O688" s="150"/>
      <c r="P688" s="160"/>
    </row>
    <row r="689" spans="1:16" ht="15.75" customHeight="1">
      <c r="A689" s="148" t="str">
        <f>IF(ISBLANK(B689),"",IF(ISNA(VLOOKUP(B689,'HIDE JobTable'!A:B,2,FALSE)),"Not found",VLOOKUP(B689,'HIDE JobTable'!A:B,2,FALSE)))</f>
        <v/>
      </c>
      <c r="B689" s="161"/>
      <c r="C689" s="150"/>
      <c r="D689" s="150"/>
      <c r="E689" s="157"/>
      <c r="F689" s="152"/>
      <c r="G689" s="150"/>
      <c r="H689" s="158"/>
      <c r="I689" s="159"/>
      <c r="J689" s="154"/>
      <c r="K689" s="160"/>
      <c r="L689" s="159"/>
      <c r="M689" s="159"/>
      <c r="N689" s="159"/>
      <c r="O689" s="150"/>
      <c r="P689" s="160"/>
    </row>
    <row r="690" spans="1:16" ht="15.75" customHeight="1">
      <c r="A690" s="148" t="str">
        <f>IF(ISBLANK(B690),"",IF(ISNA(VLOOKUP(B690,'HIDE JobTable'!A:B,2,FALSE)),"Not found",VLOOKUP(B690,'HIDE JobTable'!A:B,2,FALSE)))</f>
        <v/>
      </c>
      <c r="B690" s="161"/>
      <c r="C690" s="150"/>
      <c r="D690" s="150"/>
      <c r="E690" s="157"/>
      <c r="F690" s="152"/>
      <c r="G690" s="150"/>
      <c r="H690" s="158"/>
      <c r="I690" s="159"/>
      <c r="J690" s="154"/>
      <c r="K690" s="160"/>
      <c r="L690" s="159"/>
      <c r="M690" s="159"/>
      <c r="N690" s="159"/>
      <c r="O690" s="150"/>
      <c r="P690" s="160"/>
    </row>
    <row r="691" spans="1:16" ht="15.75" customHeight="1">
      <c r="A691" s="148" t="str">
        <f>IF(ISBLANK(B691),"",IF(ISNA(VLOOKUP(B691,'HIDE JobTable'!A:B,2,FALSE)),"Not found",VLOOKUP(B691,'HIDE JobTable'!A:B,2,FALSE)))</f>
        <v/>
      </c>
      <c r="B691" s="161"/>
      <c r="C691" s="150"/>
      <c r="D691" s="150"/>
      <c r="E691" s="157"/>
      <c r="F691" s="152"/>
      <c r="G691" s="150"/>
      <c r="H691" s="158"/>
      <c r="I691" s="159"/>
      <c r="J691" s="154"/>
      <c r="K691" s="160"/>
      <c r="L691" s="159"/>
      <c r="M691" s="159"/>
      <c r="N691" s="159"/>
      <c r="O691" s="150"/>
      <c r="P691" s="160"/>
    </row>
    <row r="692" spans="1:16" ht="15.75" customHeight="1">
      <c r="A692" s="148" t="str">
        <f>IF(ISBLANK(B692),"",IF(ISNA(VLOOKUP(B692,'HIDE JobTable'!A:B,2,FALSE)),"Not found",VLOOKUP(B692,'HIDE JobTable'!A:B,2,FALSE)))</f>
        <v/>
      </c>
      <c r="B692" s="161"/>
      <c r="C692" s="150"/>
      <c r="D692" s="150"/>
      <c r="E692" s="157"/>
      <c r="F692" s="152"/>
      <c r="G692" s="150"/>
      <c r="H692" s="158"/>
      <c r="I692" s="159"/>
      <c r="J692" s="154"/>
      <c r="K692" s="160"/>
      <c r="L692" s="159"/>
      <c r="M692" s="159"/>
      <c r="N692" s="159"/>
      <c r="O692" s="150"/>
      <c r="P692" s="160"/>
    </row>
    <row r="693" spans="1:16" ht="15.75" customHeight="1">
      <c r="A693" s="148" t="str">
        <f>IF(ISBLANK(B693),"",IF(ISNA(VLOOKUP(B693,'HIDE JobTable'!A:B,2,FALSE)),"Not found",VLOOKUP(B693,'HIDE JobTable'!A:B,2,FALSE)))</f>
        <v/>
      </c>
      <c r="B693" s="161"/>
      <c r="C693" s="150"/>
      <c r="D693" s="150"/>
      <c r="E693" s="157"/>
      <c r="F693" s="152"/>
      <c r="G693" s="150"/>
      <c r="H693" s="158"/>
      <c r="I693" s="159"/>
      <c r="J693" s="154"/>
      <c r="K693" s="160"/>
      <c r="L693" s="159"/>
      <c r="M693" s="159"/>
      <c r="N693" s="159"/>
      <c r="O693" s="150"/>
      <c r="P693" s="160"/>
    </row>
    <row r="694" spans="1:16" ht="15.75" customHeight="1">
      <c r="A694" s="148" t="str">
        <f>IF(ISBLANK(B694),"",IF(ISNA(VLOOKUP(B694,'HIDE JobTable'!A:B,2,FALSE)),"Not found",VLOOKUP(B694,'HIDE JobTable'!A:B,2,FALSE)))</f>
        <v/>
      </c>
      <c r="B694" s="161"/>
      <c r="C694" s="150"/>
      <c r="D694" s="150"/>
      <c r="E694" s="157"/>
      <c r="F694" s="152"/>
      <c r="G694" s="150"/>
      <c r="H694" s="158"/>
      <c r="I694" s="159"/>
      <c r="J694" s="154"/>
      <c r="K694" s="160"/>
      <c r="L694" s="159"/>
      <c r="M694" s="159"/>
      <c r="N694" s="159"/>
      <c r="O694" s="150"/>
      <c r="P694" s="160"/>
    </row>
    <row r="695" spans="1:16" ht="15.75" customHeight="1">
      <c r="A695" s="148" t="str">
        <f>IF(ISBLANK(B695),"",IF(ISNA(VLOOKUP(B695,'HIDE JobTable'!A:B,2,FALSE)),"Not found",VLOOKUP(B695,'HIDE JobTable'!A:B,2,FALSE)))</f>
        <v/>
      </c>
      <c r="B695" s="161"/>
      <c r="C695" s="150"/>
      <c r="D695" s="150"/>
      <c r="E695" s="157"/>
      <c r="F695" s="152"/>
      <c r="G695" s="150"/>
      <c r="H695" s="158"/>
      <c r="I695" s="159"/>
      <c r="J695" s="154"/>
      <c r="K695" s="160"/>
      <c r="L695" s="159"/>
      <c r="M695" s="159"/>
      <c r="N695" s="159"/>
      <c r="O695" s="150"/>
      <c r="P695" s="160"/>
    </row>
    <row r="696" spans="1:16" ht="15.75" customHeight="1">
      <c r="A696" s="148" t="str">
        <f>IF(ISBLANK(B696),"",IF(ISNA(VLOOKUP(B696,'HIDE JobTable'!A:B,2,FALSE)),"Not found",VLOOKUP(B696,'HIDE JobTable'!A:B,2,FALSE)))</f>
        <v/>
      </c>
      <c r="B696" s="161"/>
      <c r="C696" s="150"/>
      <c r="D696" s="150"/>
      <c r="E696" s="157"/>
      <c r="F696" s="152"/>
      <c r="G696" s="150"/>
      <c r="H696" s="158"/>
      <c r="I696" s="159"/>
      <c r="J696" s="154"/>
      <c r="K696" s="160"/>
      <c r="L696" s="159"/>
      <c r="M696" s="159"/>
      <c r="N696" s="159"/>
      <c r="O696" s="150"/>
      <c r="P696" s="160"/>
    </row>
    <row r="697" spans="1:16" ht="15.75" customHeight="1">
      <c r="A697" s="148" t="str">
        <f>IF(ISBLANK(B697),"",IF(ISNA(VLOOKUP(B697,'HIDE JobTable'!A:B,2,FALSE)),"Not found",VLOOKUP(B697,'HIDE JobTable'!A:B,2,FALSE)))</f>
        <v/>
      </c>
      <c r="B697" s="161"/>
      <c r="C697" s="150"/>
      <c r="D697" s="150"/>
      <c r="E697" s="157"/>
      <c r="F697" s="152"/>
      <c r="G697" s="150"/>
      <c r="H697" s="158"/>
      <c r="I697" s="159"/>
      <c r="J697" s="154"/>
      <c r="K697" s="160"/>
      <c r="L697" s="159"/>
      <c r="M697" s="159"/>
      <c r="N697" s="159"/>
      <c r="O697" s="150"/>
      <c r="P697" s="160"/>
    </row>
    <row r="698" spans="1:16" ht="15.75" customHeight="1">
      <c r="A698" s="148" t="str">
        <f>IF(ISBLANK(B698),"",IF(ISNA(VLOOKUP(B698,'HIDE JobTable'!A:B,2,FALSE)),"Not found",VLOOKUP(B698,'HIDE JobTable'!A:B,2,FALSE)))</f>
        <v/>
      </c>
      <c r="B698" s="161"/>
      <c r="C698" s="150"/>
      <c r="D698" s="150"/>
      <c r="E698" s="157"/>
      <c r="F698" s="152"/>
      <c r="G698" s="150"/>
      <c r="H698" s="158"/>
      <c r="I698" s="159"/>
      <c r="J698" s="154"/>
      <c r="K698" s="160"/>
      <c r="L698" s="159"/>
      <c r="M698" s="159"/>
      <c r="N698" s="159"/>
      <c r="O698" s="150"/>
      <c r="P698" s="160"/>
    </row>
    <row r="699" spans="1:16" ht="15.75" customHeight="1">
      <c r="A699" s="148" t="str">
        <f>IF(ISBLANK(B699),"",IF(ISNA(VLOOKUP(B699,'HIDE JobTable'!A:B,2,FALSE)),"Not found",VLOOKUP(B699,'HIDE JobTable'!A:B,2,FALSE)))</f>
        <v/>
      </c>
      <c r="B699" s="161"/>
      <c r="C699" s="150"/>
      <c r="D699" s="150"/>
      <c r="E699" s="157"/>
      <c r="F699" s="152"/>
      <c r="G699" s="150"/>
      <c r="H699" s="158"/>
      <c r="I699" s="159"/>
      <c r="J699" s="154"/>
      <c r="K699" s="160"/>
      <c r="L699" s="159"/>
      <c r="M699" s="159"/>
      <c r="N699" s="159"/>
      <c r="O699" s="150"/>
      <c r="P699" s="160"/>
    </row>
    <row r="700" spans="1:16" ht="15.75" customHeight="1">
      <c r="A700" s="148" t="str">
        <f>IF(ISBLANK(B700),"",IF(ISNA(VLOOKUP(B700,'HIDE JobTable'!A:B,2,FALSE)),"Not found",VLOOKUP(B700,'HIDE JobTable'!A:B,2,FALSE)))</f>
        <v/>
      </c>
      <c r="B700" s="161"/>
      <c r="C700" s="150"/>
      <c r="D700" s="150"/>
      <c r="E700" s="157"/>
      <c r="F700" s="152"/>
      <c r="G700" s="150"/>
      <c r="H700" s="158"/>
      <c r="I700" s="159"/>
      <c r="J700" s="154"/>
      <c r="K700" s="160"/>
      <c r="L700" s="159"/>
      <c r="M700" s="159"/>
      <c r="N700" s="159"/>
      <c r="O700" s="150"/>
      <c r="P700" s="160"/>
    </row>
    <row r="701" spans="1:16" ht="15.75" customHeight="1">
      <c r="A701" s="148" t="str">
        <f>IF(ISBLANK(B701),"",IF(ISNA(VLOOKUP(B701,'HIDE JobTable'!A:B,2,FALSE)),"Not found",VLOOKUP(B701,'HIDE JobTable'!A:B,2,FALSE)))</f>
        <v/>
      </c>
      <c r="B701" s="161"/>
      <c r="C701" s="150"/>
      <c r="D701" s="150"/>
      <c r="E701" s="157"/>
      <c r="F701" s="152"/>
      <c r="G701" s="150"/>
      <c r="H701" s="158"/>
      <c r="I701" s="159"/>
      <c r="J701" s="154"/>
      <c r="K701" s="160"/>
      <c r="L701" s="159"/>
      <c r="M701" s="159"/>
      <c r="N701" s="159"/>
      <c r="O701" s="150"/>
      <c r="P701" s="160"/>
    </row>
    <row r="702" spans="1:16" ht="15.75" customHeight="1">
      <c r="A702" s="148" t="str">
        <f>IF(ISBLANK(B702),"",IF(ISNA(VLOOKUP(B702,'HIDE JobTable'!A:B,2,FALSE)),"Not found",VLOOKUP(B702,'HIDE JobTable'!A:B,2,FALSE)))</f>
        <v/>
      </c>
      <c r="B702" s="161"/>
      <c r="C702" s="150"/>
      <c r="D702" s="150"/>
      <c r="E702" s="157"/>
      <c r="F702" s="152"/>
      <c r="G702" s="150"/>
      <c r="H702" s="158"/>
      <c r="I702" s="159"/>
      <c r="J702" s="154"/>
      <c r="K702" s="160"/>
      <c r="L702" s="159"/>
      <c r="M702" s="159"/>
      <c r="N702" s="159"/>
      <c r="O702" s="150"/>
      <c r="P702" s="160"/>
    </row>
    <row r="703" spans="1:16" ht="15.75" customHeight="1">
      <c r="A703" s="148" t="str">
        <f>IF(ISBLANK(B703),"",IF(ISNA(VLOOKUP(B703,'HIDE JobTable'!A:B,2,FALSE)),"Not found",VLOOKUP(B703,'HIDE JobTable'!A:B,2,FALSE)))</f>
        <v/>
      </c>
      <c r="B703" s="161"/>
      <c r="C703" s="150"/>
      <c r="D703" s="150"/>
      <c r="E703" s="157"/>
      <c r="F703" s="152"/>
      <c r="G703" s="150"/>
      <c r="H703" s="158"/>
      <c r="I703" s="159"/>
      <c r="J703" s="154"/>
      <c r="K703" s="160"/>
      <c r="L703" s="159"/>
      <c r="M703" s="159"/>
      <c r="N703" s="159"/>
      <c r="O703" s="150"/>
      <c r="P703" s="160"/>
    </row>
    <row r="704" spans="1:16" ht="15.75" customHeight="1">
      <c r="A704" s="148" t="str">
        <f>IF(ISBLANK(B704),"",IF(ISNA(VLOOKUP(B704,'HIDE JobTable'!A:B,2,FALSE)),"Not found",VLOOKUP(B704,'HIDE JobTable'!A:B,2,FALSE)))</f>
        <v/>
      </c>
      <c r="B704" s="161"/>
      <c r="C704" s="150"/>
      <c r="D704" s="150"/>
      <c r="E704" s="157"/>
      <c r="F704" s="152"/>
      <c r="G704" s="150"/>
      <c r="H704" s="158"/>
      <c r="I704" s="159"/>
      <c r="J704" s="154"/>
      <c r="K704" s="160"/>
      <c r="L704" s="159"/>
      <c r="M704" s="159"/>
      <c r="N704" s="159"/>
      <c r="O704" s="150"/>
      <c r="P704" s="160"/>
    </row>
    <row r="705" spans="1:16" ht="15.75" customHeight="1">
      <c r="A705" s="148" t="str">
        <f>IF(ISBLANK(B705),"",IF(ISNA(VLOOKUP(B705,'HIDE JobTable'!A:B,2,FALSE)),"Not found",VLOOKUP(B705,'HIDE JobTable'!A:B,2,FALSE)))</f>
        <v/>
      </c>
      <c r="B705" s="161"/>
      <c r="C705" s="150"/>
      <c r="D705" s="150"/>
      <c r="E705" s="157"/>
      <c r="F705" s="152"/>
      <c r="G705" s="150"/>
      <c r="H705" s="158"/>
      <c r="I705" s="159"/>
      <c r="J705" s="154"/>
      <c r="K705" s="160"/>
      <c r="L705" s="159"/>
      <c r="M705" s="159"/>
      <c r="N705" s="159"/>
      <c r="O705" s="150"/>
      <c r="P705" s="160"/>
    </row>
    <row r="706" spans="1:16" ht="15.75" customHeight="1">
      <c r="A706" s="148" t="str">
        <f>IF(ISBLANK(B706),"",IF(ISNA(VLOOKUP(B706,'HIDE JobTable'!A:B,2,FALSE)),"Not found",VLOOKUP(B706,'HIDE JobTable'!A:B,2,FALSE)))</f>
        <v/>
      </c>
      <c r="B706" s="161"/>
      <c r="C706" s="150"/>
      <c r="D706" s="150"/>
      <c r="E706" s="157"/>
      <c r="F706" s="152"/>
      <c r="G706" s="150"/>
      <c r="H706" s="158"/>
      <c r="I706" s="159"/>
      <c r="J706" s="154"/>
      <c r="K706" s="160"/>
      <c r="L706" s="159"/>
      <c r="M706" s="159"/>
      <c r="N706" s="159"/>
      <c r="O706" s="150"/>
      <c r="P706" s="160"/>
    </row>
    <row r="707" spans="1:16" ht="15.75" customHeight="1">
      <c r="A707" s="148" t="str">
        <f>IF(ISBLANK(B707),"",IF(ISNA(VLOOKUP(B707,'HIDE JobTable'!A:B,2,FALSE)),"Not found",VLOOKUP(B707,'HIDE JobTable'!A:B,2,FALSE)))</f>
        <v/>
      </c>
      <c r="B707" s="161"/>
      <c r="C707" s="150"/>
      <c r="D707" s="150"/>
      <c r="E707" s="157"/>
      <c r="F707" s="152"/>
      <c r="G707" s="150"/>
      <c r="H707" s="158"/>
      <c r="I707" s="159"/>
      <c r="J707" s="154"/>
      <c r="K707" s="160"/>
      <c r="L707" s="159"/>
      <c r="M707" s="159"/>
      <c r="N707" s="159"/>
      <c r="O707" s="150"/>
      <c r="P707" s="160"/>
    </row>
    <row r="708" spans="1:16" ht="15.75" customHeight="1">
      <c r="A708" s="148" t="str">
        <f>IF(ISBLANK(B708),"",IF(ISNA(VLOOKUP(B708,'HIDE JobTable'!A:B,2,FALSE)),"Not found",VLOOKUP(B708,'HIDE JobTable'!A:B,2,FALSE)))</f>
        <v/>
      </c>
      <c r="B708" s="161"/>
      <c r="C708" s="150"/>
      <c r="D708" s="150"/>
      <c r="E708" s="157"/>
      <c r="F708" s="152"/>
      <c r="G708" s="150"/>
      <c r="H708" s="158"/>
      <c r="I708" s="159"/>
      <c r="J708" s="154"/>
      <c r="K708" s="160"/>
      <c r="L708" s="159"/>
      <c r="M708" s="159"/>
      <c r="N708" s="159"/>
      <c r="O708" s="150"/>
      <c r="P708" s="160"/>
    </row>
    <row r="709" spans="1:16" ht="15.75" customHeight="1">
      <c r="A709" s="148" t="str">
        <f>IF(ISBLANK(B709),"",IF(ISNA(VLOOKUP(B709,'HIDE JobTable'!A:B,2,FALSE)),"Not found",VLOOKUP(B709,'HIDE JobTable'!A:B,2,FALSE)))</f>
        <v/>
      </c>
      <c r="B709" s="161"/>
      <c r="C709" s="150"/>
      <c r="D709" s="150"/>
      <c r="E709" s="157"/>
      <c r="F709" s="152"/>
      <c r="G709" s="150"/>
      <c r="H709" s="158"/>
      <c r="I709" s="159"/>
      <c r="J709" s="154"/>
      <c r="K709" s="160"/>
      <c r="L709" s="159"/>
      <c r="M709" s="159"/>
      <c r="N709" s="159"/>
      <c r="O709" s="150"/>
      <c r="P709" s="160"/>
    </row>
    <row r="710" spans="1:16" ht="15.75" customHeight="1">
      <c r="A710" s="148" t="str">
        <f>IF(ISBLANK(B710),"",IF(ISNA(VLOOKUP(B710,'HIDE JobTable'!A:B,2,FALSE)),"Not found",VLOOKUP(B710,'HIDE JobTable'!A:B,2,FALSE)))</f>
        <v/>
      </c>
      <c r="B710" s="161"/>
      <c r="C710" s="150"/>
      <c r="D710" s="150"/>
      <c r="E710" s="157"/>
      <c r="F710" s="152"/>
      <c r="G710" s="150"/>
      <c r="H710" s="158"/>
      <c r="I710" s="159"/>
      <c r="J710" s="154"/>
      <c r="K710" s="160"/>
      <c r="L710" s="159"/>
      <c r="M710" s="159"/>
      <c r="N710" s="159"/>
      <c r="O710" s="150"/>
      <c r="P710" s="160"/>
    </row>
    <row r="711" spans="1:16" ht="15.75" customHeight="1">
      <c r="A711" s="148" t="str">
        <f>IF(ISBLANK(B711),"",IF(ISNA(VLOOKUP(B711,'HIDE JobTable'!A:B,2,FALSE)),"Not found",VLOOKUP(B711,'HIDE JobTable'!A:B,2,FALSE)))</f>
        <v/>
      </c>
      <c r="B711" s="161"/>
      <c r="C711" s="150"/>
      <c r="D711" s="150"/>
      <c r="E711" s="157"/>
      <c r="F711" s="152"/>
      <c r="G711" s="150"/>
      <c r="H711" s="158"/>
      <c r="I711" s="159"/>
      <c r="J711" s="154"/>
      <c r="K711" s="160"/>
      <c r="L711" s="159"/>
      <c r="M711" s="159"/>
      <c r="N711" s="159"/>
      <c r="O711" s="150"/>
      <c r="P711" s="160"/>
    </row>
    <row r="712" spans="1:16" ht="15.75" customHeight="1">
      <c r="A712" s="148" t="str">
        <f>IF(ISBLANK(B712),"",IF(ISNA(VLOOKUP(B712,'HIDE JobTable'!A:B,2,FALSE)),"Not found",VLOOKUP(B712,'HIDE JobTable'!A:B,2,FALSE)))</f>
        <v/>
      </c>
      <c r="B712" s="161"/>
      <c r="C712" s="150"/>
      <c r="D712" s="150"/>
      <c r="E712" s="157"/>
      <c r="F712" s="152"/>
      <c r="G712" s="150"/>
      <c r="H712" s="158"/>
      <c r="I712" s="159"/>
      <c r="J712" s="154"/>
      <c r="K712" s="160"/>
      <c r="L712" s="159"/>
      <c r="M712" s="159"/>
      <c r="N712" s="159"/>
      <c r="O712" s="150"/>
      <c r="P712" s="160"/>
    </row>
    <row r="713" spans="1:16" ht="15.75" customHeight="1">
      <c r="A713" s="148" t="str">
        <f>IF(ISBLANK(B713),"",IF(ISNA(VLOOKUP(B713,'HIDE JobTable'!A:B,2,FALSE)),"Not found",VLOOKUP(B713,'HIDE JobTable'!A:B,2,FALSE)))</f>
        <v/>
      </c>
      <c r="B713" s="161"/>
      <c r="C713" s="150"/>
      <c r="D713" s="150"/>
      <c r="E713" s="157"/>
      <c r="F713" s="152"/>
      <c r="G713" s="150"/>
      <c r="H713" s="158"/>
      <c r="I713" s="159"/>
      <c r="J713" s="154"/>
      <c r="K713" s="160"/>
      <c r="L713" s="159"/>
      <c r="M713" s="159"/>
      <c r="N713" s="159"/>
      <c r="O713" s="150"/>
      <c r="P713" s="160"/>
    </row>
    <row r="714" spans="1:16" ht="15.75" customHeight="1">
      <c r="A714" s="148" t="str">
        <f>IF(ISBLANK(B714),"",IF(ISNA(VLOOKUP(B714,'HIDE JobTable'!A:B,2,FALSE)),"Not found",VLOOKUP(B714,'HIDE JobTable'!A:B,2,FALSE)))</f>
        <v/>
      </c>
      <c r="B714" s="161"/>
      <c r="C714" s="150"/>
      <c r="D714" s="150"/>
      <c r="E714" s="157"/>
      <c r="F714" s="152"/>
      <c r="G714" s="150"/>
      <c r="H714" s="158"/>
      <c r="I714" s="159"/>
      <c r="J714" s="154"/>
      <c r="K714" s="160"/>
      <c r="L714" s="159"/>
      <c r="M714" s="159"/>
      <c r="N714" s="159"/>
      <c r="O714" s="150"/>
      <c r="P714" s="160"/>
    </row>
    <row r="715" spans="1:16" ht="15.75" customHeight="1">
      <c r="A715" s="148" t="str">
        <f>IF(ISBLANK(B715),"",IF(ISNA(VLOOKUP(B715,'HIDE JobTable'!A:B,2,FALSE)),"Not found",VLOOKUP(B715,'HIDE JobTable'!A:B,2,FALSE)))</f>
        <v/>
      </c>
      <c r="B715" s="161"/>
      <c r="C715" s="150"/>
      <c r="D715" s="150"/>
      <c r="E715" s="157"/>
      <c r="F715" s="152"/>
      <c r="G715" s="150"/>
      <c r="H715" s="158"/>
      <c r="I715" s="159"/>
      <c r="J715" s="154"/>
      <c r="K715" s="160"/>
      <c r="L715" s="159"/>
      <c r="M715" s="159"/>
      <c r="N715" s="159"/>
      <c r="O715" s="150"/>
      <c r="P715" s="160"/>
    </row>
    <row r="716" spans="1:16" ht="15.75" customHeight="1">
      <c r="A716" s="148" t="str">
        <f>IF(ISBLANK(B716),"",IF(ISNA(VLOOKUP(B716,'HIDE JobTable'!A:B,2,FALSE)),"Not found",VLOOKUP(B716,'HIDE JobTable'!A:B,2,FALSE)))</f>
        <v/>
      </c>
      <c r="B716" s="161"/>
      <c r="C716" s="150"/>
      <c r="D716" s="150"/>
      <c r="E716" s="157"/>
      <c r="F716" s="152"/>
      <c r="G716" s="150"/>
      <c r="H716" s="158"/>
      <c r="I716" s="159"/>
      <c r="J716" s="154"/>
      <c r="K716" s="160"/>
      <c r="L716" s="159"/>
      <c r="M716" s="159"/>
      <c r="N716" s="159"/>
      <c r="O716" s="150"/>
      <c r="P716" s="160"/>
    </row>
    <row r="717" spans="1:16" ht="15.75" customHeight="1">
      <c r="A717" s="148" t="str">
        <f>IF(ISBLANK(B717),"",IF(ISNA(VLOOKUP(B717,'HIDE JobTable'!A:B,2,FALSE)),"Not found",VLOOKUP(B717,'HIDE JobTable'!A:B,2,FALSE)))</f>
        <v/>
      </c>
      <c r="B717" s="161"/>
      <c r="C717" s="150"/>
      <c r="D717" s="150"/>
      <c r="E717" s="157"/>
      <c r="F717" s="152"/>
      <c r="G717" s="150"/>
      <c r="H717" s="158"/>
      <c r="I717" s="159"/>
      <c r="J717" s="154"/>
      <c r="K717" s="160"/>
      <c r="L717" s="159"/>
      <c r="M717" s="159"/>
      <c r="N717" s="159"/>
      <c r="O717" s="150"/>
      <c r="P717" s="160"/>
    </row>
    <row r="718" spans="1:16" ht="15.75" customHeight="1">
      <c r="A718" s="148" t="str">
        <f>IF(ISBLANK(B718),"",IF(ISNA(VLOOKUP(B718,'HIDE JobTable'!A:B,2,FALSE)),"Not found",VLOOKUP(B718,'HIDE JobTable'!A:B,2,FALSE)))</f>
        <v/>
      </c>
      <c r="B718" s="161"/>
      <c r="C718" s="150"/>
      <c r="D718" s="150"/>
      <c r="E718" s="157"/>
      <c r="F718" s="152"/>
      <c r="G718" s="150"/>
      <c r="H718" s="158"/>
      <c r="I718" s="159"/>
      <c r="J718" s="154"/>
      <c r="K718" s="160"/>
      <c r="L718" s="159"/>
      <c r="M718" s="159"/>
      <c r="N718" s="159"/>
      <c r="O718" s="150"/>
      <c r="P718" s="160"/>
    </row>
    <row r="719" spans="1:16" ht="15.75" customHeight="1">
      <c r="A719" s="148" t="str">
        <f>IF(ISBLANK(B719),"",IF(ISNA(VLOOKUP(B719,'HIDE JobTable'!A:B,2,FALSE)),"Not found",VLOOKUP(B719,'HIDE JobTable'!A:B,2,FALSE)))</f>
        <v/>
      </c>
      <c r="B719" s="161"/>
      <c r="C719" s="150"/>
      <c r="D719" s="150"/>
      <c r="E719" s="157"/>
      <c r="F719" s="152"/>
      <c r="G719" s="150"/>
      <c r="H719" s="158"/>
      <c r="I719" s="159"/>
      <c r="J719" s="154"/>
      <c r="K719" s="160"/>
      <c r="L719" s="159"/>
      <c r="M719" s="159"/>
      <c r="N719" s="159"/>
      <c r="O719" s="150"/>
      <c r="P719" s="160"/>
    </row>
    <row r="720" spans="1:16" ht="15.75" customHeight="1">
      <c r="A720" s="148" t="str">
        <f>IF(ISBLANK(B720),"",IF(ISNA(VLOOKUP(B720,'HIDE JobTable'!A:B,2,FALSE)),"Not found",VLOOKUP(B720,'HIDE JobTable'!A:B,2,FALSE)))</f>
        <v/>
      </c>
      <c r="B720" s="161"/>
      <c r="C720" s="150"/>
      <c r="D720" s="150"/>
      <c r="E720" s="157"/>
      <c r="F720" s="152"/>
      <c r="G720" s="150"/>
      <c r="H720" s="158"/>
      <c r="I720" s="159"/>
      <c r="J720" s="154"/>
      <c r="K720" s="160"/>
      <c r="L720" s="159"/>
      <c r="M720" s="159"/>
      <c r="N720" s="159"/>
      <c r="O720" s="150"/>
      <c r="P720" s="160"/>
    </row>
    <row r="721" spans="1:16" ht="15.75" customHeight="1">
      <c r="A721" s="148" t="str">
        <f>IF(ISBLANK(B721),"",IF(ISNA(VLOOKUP(B721,'HIDE JobTable'!A:B,2,FALSE)),"Not found",VLOOKUP(B721,'HIDE JobTable'!A:B,2,FALSE)))</f>
        <v/>
      </c>
      <c r="B721" s="161"/>
      <c r="C721" s="150"/>
      <c r="D721" s="150"/>
      <c r="E721" s="157"/>
      <c r="F721" s="152"/>
      <c r="G721" s="150"/>
      <c r="H721" s="158"/>
      <c r="I721" s="159"/>
      <c r="J721" s="154"/>
      <c r="K721" s="160"/>
      <c r="L721" s="159"/>
      <c r="M721" s="159"/>
      <c r="N721" s="159"/>
      <c r="O721" s="150"/>
      <c r="P721" s="160"/>
    </row>
    <row r="722" spans="1:16" ht="15.75" customHeight="1">
      <c r="A722" s="148" t="str">
        <f>IF(ISBLANK(B722),"",IF(ISNA(VLOOKUP(B722,'HIDE JobTable'!A:B,2,FALSE)),"Not found",VLOOKUP(B722,'HIDE JobTable'!A:B,2,FALSE)))</f>
        <v/>
      </c>
      <c r="B722" s="161"/>
      <c r="C722" s="150"/>
      <c r="D722" s="150"/>
      <c r="E722" s="157"/>
      <c r="F722" s="152"/>
      <c r="G722" s="150"/>
      <c r="H722" s="158"/>
      <c r="I722" s="159"/>
      <c r="J722" s="154"/>
      <c r="K722" s="160"/>
      <c r="L722" s="159"/>
      <c r="M722" s="159"/>
      <c r="N722" s="159"/>
      <c r="O722" s="150"/>
      <c r="P722" s="160"/>
    </row>
    <row r="723" spans="1:16" ht="15.75" customHeight="1">
      <c r="A723" s="148" t="str">
        <f>IF(ISBLANK(B723),"",IF(ISNA(VLOOKUP(B723,'HIDE JobTable'!A:B,2,FALSE)),"Not found",VLOOKUP(B723,'HIDE JobTable'!A:B,2,FALSE)))</f>
        <v/>
      </c>
      <c r="B723" s="161"/>
      <c r="C723" s="150"/>
      <c r="D723" s="150"/>
      <c r="E723" s="157"/>
      <c r="F723" s="152"/>
      <c r="G723" s="150"/>
      <c r="H723" s="158"/>
      <c r="I723" s="159"/>
      <c r="J723" s="154"/>
      <c r="K723" s="160"/>
      <c r="L723" s="159"/>
      <c r="M723" s="159"/>
      <c r="N723" s="159"/>
      <c r="O723" s="150"/>
      <c r="P723" s="160"/>
    </row>
    <row r="724" spans="1:16" ht="15.75" customHeight="1">
      <c r="A724" s="148" t="str">
        <f>IF(ISBLANK(B724),"",IF(ISNA(VLOOKUP(B724,'HIDE JobTable'!A:B,2,FALSE)),"Not found",VLOOKUP(B724,'HIDE JobTable'!A:B,2,FALSE)))</f>
        <v/>
      </c>
      <c r="B724" s="161"/>
      <c r="C724" s="150"/>
      <c r="D724" s="150"/>
      <c r="E724" s="157"/>
      <c r="F724" s="152"/>
      <c r="G724" s="150"/>
      <c r="H724" s="158"/>
      <c r="I724" s="159"/>
      <c r="J724" s="154"/>
      <c r="K724" s="160"/>
      <c r="L724" s="159"/>
      <c r="M724" s="159"/>
      <c r="N724" s="159"/>
      <c r="O724" s="150"/>
      <c r="P724" s="160"/>
    </row>
    <row r="725" spans="1:16" ht="15.75" customHeight="1">
      <c r="A725" s="148" t="str">
        <f>IF(ISBLANK(B725),"",IF(ISNA(VLOOKUP(B725,'HIDE JobTable'!A:B,2,FALSE)),"Not found",VLOOKUP(B725,'HIDE JobTable'!A:B,2,FALSE)))</f>
        <v/>
      </c>
      <c r="B725" s="161"/>
      <c r="C725" s="150"/>
      <c r="D725" s="150"/>
      <c r="E725" s="157"/>
      <c r="F725" s="152"/>
      <c r="G725" s="150"/>
      <c r="H725" s="158"/>
      <c r="I725" s="159"/>
      <c r="J725" s="154"/>
      <c r="K725" s="160"/>
      <c r="L725" s="159"/>
      <c r="M725" s="159"/>
      <c r="N725" s="159"/>
      <c r="O725" s="150"/>
      <c r="P725" s="160"/>
    </row>
    <row r="726" spans="1:16" ht="15.75" customHeight="1">
      <c r="A726" s="148" t="str">
        <f>IF(ISBLANK(B726),"",IF(ISNA(VLOOKUP(B726,'HIDE JobTable'!A:B,2,FALSE)),"Not found",VLOOKUP(B726,'HIDE JobTable'!A:B,2,FALSE)))</f>
        <v/>
      </c>
      <c r="B726" s="161"/>
      <c r="C726" s="150"/>
      <c r="D726" s="150"/>
      <c r="E726" s="157"/>
      <c r="F726" s="152"/>
      <c r="G726" s="150"/>
      <c r="H726" s="158"/>
      <c r="I726" s="159"/>
      <c r="J726" s="154"/>
      <c r="K726" s="160"/>
      <c r="L726" s="159"/>
      <c r="M726" s="159"/>
      <c r="N726" s="159"/>
      <c r="O726" s="150"/>
      <c r="P726" s="160"/>
    </row>
    <row r="727" spans="1:16" ht="15.75" customHeight="1">
      <c r="A727" s="148" t="str">
        <f>IF(ISBLANK(B727),"",IF(ISNA(VLOOKUP(B727,'HIDE JobTable'!A:B,2,FALSE)),"Not found",VLOOKUP(B727,'HIDE JobTable'!A:B,2,FALSE)))</f>
        <v/>
      </c>
      <c r="B727" s="161"/>
      <c r="C727" s="150"/>
      <c r="D727" s="150"/>
      <c r="E727" s="157"/>
      <c r="F727" s="152"/>
      <c r="G727" s="150"/>
      <c r="H727" s="158"/>
      <c r="I727" s="159"/>
      <c r="J727" s="154"/>
      <c r="K727" s="160"/>
      <c r="L727" s="159"/>
      <c r="M727" s="159"/>
      <c r="N727" s="159"/>
      <c r="O727" s="150"/>
      <c r="P727" s="160"/>
    </row>
    <row r="728" spans="1:16" ht="15.75" customHeight="1">
      <c r="A728" s="148" t="str">
        <f>IF(ISBLANK(B728),"",IF(ISNA(VLOOKUP(B728,'HIDE JobTable'!A:B,2,FALSE)),"Not found",VLOOKUP(B728,'HIDE JobTable'!A:B,2,FALSE)))</f>
        <v/>
      </c>
      <c r="B728" s="161"/>
      <c r="C728" s="150"/>
      <c r="D728" s="150"/>
      <c r="E728" s="157"/>
      <c r="F728" s="152"/>
      <c r="G728" s="150"/>
      <c r="H728" s="158"/>
      <c r="I728" s="159"/>
      <c r="J728" s="154"/>
      <c r="K728" s="160"/>
      <c r="L728" s="159"/>
      <c r="M728" s="159"/>
      <c r="N728" s="159"/>
      <c r="O728" s="150"/>
      <c r="P728" s="160"/>
    </row>
    <row r="729" spans="1:16" ht="15.75" customHeight="1">
      <c r="A729" s="148" t="str">
        <f>IF(ISBLANK(B729),"",IF(ISNA(VLOOKUP(B729,'HIDE JobTable'!A:B,2,FALSE)),"Not found",VLOOKUP(B729,'HIDE JobTable'!A:B,2,FALSE)))</f>
        <v/>
      </c>
      <c r="B729" s="161"/>
      <c r="C729" s="150"/>
      <c r="D729" s="150"/>
      <c r="E729" s="157"/>
      <c r="F729" s="152"/>
      <c r="G729" s="150"/>
      <c r="H729" s="158"/>
      <c r="I729" s="159"/>
      <c r="J729" s="154"/>
      <c r="K729" s="160"/>
      <c r="L729" s="159"/>
      <c r="M729" s="159"/>
      <c r="N729" s="159"/>
      <c r="O729" s="150"/>
      <c r="P729" s="160"/>
    </row>
    <row r="730" spans="1:16" ht="15.75" customHeight="1">
      <c r="A730" s="148" t="str">
        <f>IF(ISBLANK(B730),"",IF(ISNA(VLOOKUP(B730,'HIDE JobTable'!A:B,2,FALSE)),"Not found",VLOOKUP(B730,'HIDE JobTable'!A:B,2,FALSE)))</f>
        <v/>
      </c>
      <c r="B730" s="161"/>
      <c r="C730" s="150"/>
      <c r="D730" s="150"/>
      <c r="E730" s="157"/>
      <c r="F730" s="152"/>
      <c r="G730" s="150"/>
      <c r="H730" s="158"/>
      <c r="I730" s="159"/>
      <c r="J730" s="154"/>
      <c r="K730" s="160"/>
      <c r="L730" s="159"/>
      <c r="M730" s="159"/>
      <c r="N730" s="159"/>
      <c r="O730" s="150"/>
      <c r="P730" s="160"/>
    </row>
    <row r="731" spans="1:16" ht="15.75" customHeight="1">
      <c r="A731" s="148" t="str">
        <f>IF(ISBLANK(B731),"",IF(ISNA(VLOOKUP(B731,'HIDE JobTable'!A:B,2,FALSE)),"Not found",VLOOKUP(B731,'HIDE JobTable'!A:B,2,FALSE)))</f>
        <v/>
      </c>
      <c r="B731" s="161"/>
      <c r="C731" s="150"/>
      <c r="D731" s="150"/>
      <c r="E731" s="157"/>
      <c r="F731" s="152"/>
      <c r="G731" s="150"/>
      <c r="H731" s="158"/>
      <c r="I731" s="159"/>
      <c r="J731" s="154"/>
      <c r="K731" s="160"/>
      <c r="L731" s="159"/>
      <c r="M731" s="159"/>
      <c r="N731" s="159"/>
      <c r="O731" s="150"/>
      <c r="P731" s="160"/>
    </row>
    <row r="732" spans="1:16" ht="15.75" customHeight="1">
      <c r="A732" s="148" t="str">
        <f>IF(ISBLANK(B732),"",IF(ISNA(VLOOKUP(B732,'HIDE JobTable'!A:B,2,FALSE)),"Not found",VLOOKUP(B732,'HIDE JobTable'!A:B,2,FALSE)))</f>
        <v/>
      </c>
      <c r="B732" s="161"/>
      <c r="C732" s="150"/>
      <c r="D732" s="150"/>
      <c r="E732" s="157"/>
      <c r="F732" s="152"/>
      <c r="G732" s="150"/>
      <c r="H732" s="158"/>
      <c r="I732" s="159"/>
      <c r="J732" s="154"/>
      <c r="K732" s="160"/>
      <c r="L732" s="159"/>
      <c r="M732" s="159"/>
      <c r="N732" s="159"/>
      <c r="O732" s="150"/>
      <c r="P732" s="160"/>
    </row>
    <row r="733" spans="1:16" ht="15.75" customHeight="1">
      <c r="A733" s="148" t="str">
        <f>IF(ISBLANK(B733),"",IF(ISNA(VLOOKUP(B733,'HIDE JobTable'!A:B,2,FALSE)),"Not found",VLOOKUP(B733,'HIDE JobTable'!A:B,2,FALSE)))</f>
        <v/>
      </c>
      <c r="B733" s="161"/>
      <c r="C733" s="150"/>
      <c r="D733" s="150"/>
      <c r="E733" s="157"/>
      <c r="F733" s="152"/>
      <c r="G733" s="150"/>
      <c r="H733" s="158"/>
      <c r="I733" s="159"/>
      <c r="J733" s="154"/>
      <c r="K733" s="160"/>
      <c r="L733" s="159"/>
      <c r="M733" s="159"/>
      <c r="N733" s="159"/>
      <c r="O733" s="150"/>
      <c r="P733" s="160"/>
    </row>
    <row r="734" spans="1:16" ht="15.75" customHeight="1">
      <c r="A734" s="148" t="str">
        <f>IF(ISBLANK(B734),"",IF(ISNA(VLOOKUP(B734,'HIDE JobTable'!A:B,2,FALSE)),"Not found",VLOOKUP(B734,'HIDE JobTable'!A:B,2,FALSE)))</f>
        <v/>
      </c>
      <c r="B734" s="161"/>
      <c r="C734" s="150"/>
      <c r="D734" s="150"/>
      <c r="E734" s="157"/>
      <c r="F734" s="152"/>
      <c r="G734" s="150"/>
      <c r="H734" s="158"/>
      <c r="I734" s="159"/>
      <c r="J734" s="154"/>
      <c r="K734" s="160"/>
      <c r="L734" s="159"/>
      <c r="M734" s="159"/>
      <c r="N734" s="159"/>
      <c r="O734" s="150"/>
      <c r="P734" s="160"/>
    </row>
    <row r="735" spans="1:16" ht="15.75" customHeight="1">
      <c r="A735" s="148" t="str">
        <f>IF(ISBLANK(B735),"",IF(ISNA(VLOOKUP(B735,'HIDE JobTable'!A:B,2,FALSE)),"Not found",VLOOKUP(B735,'HIDE JobTable'!A:B,2,FALSE)))</f>
        <v/>
      </c>
      <c r="B735" s="161"/>
      <c r="C735" s="150"/>
      <c r="D735" s="150"/>
      <c r="E735" s="157"/>
      <c r="F735" s="152"/>
      <c r="G735" s="150"/>
      <c r="H735" s="158"/>
      <c r="I735" s="159"/>
      <c r="J735" s="154"/>
      <c r="K735" s="160"/>
      <c r="L735" s="159"/>
      <c r="M735" s="159"/>
      <c r="N735" s="159"/>
      <c r="O735" s="150"/>
      <c r="P735" s="160"/>
    </row>
    <row r="736" spans="1:16" ht="15.75" customHeight="1">
      <c r="A736" s="148" t="str">
        <f>IF(ISBLANK(B736),"",IF(ISNA(VLOOKUP(B736,'HIDE JobTable'!A:B,2,FALSE)),"Not found",VLOOKUP(B736,'HIDE JobTable'!A:B,2,FALSE)))</f>
        <v/>
      </c>
      <c r="B736" s="161"/>
      <c r="C736" s="150"/>
      <c r="D736" s="150"/>
      <c r="E736" s="157"/>
      <c r="F736" s="152"/>
      <c r="G736" s="150"/>
      <c r="H736" s="158"/>
      <c r="I736" s="159"/>
      <c r="J736" s="154"/>
      <c r="K736" s="160"/>
      <c r="L736" s="159"/>
      <c r="M736" s="159"/>
      <c r="N736" s="159"/>
      <c r="O736" s="150"/>
      <c r="P736" s="160"/>
    </row>
    <row r="737" spans="1:16" ht="15.75" customHeight="1">
      <c r="A737" s="148" t="str">
        <f>IF(ISBLANK(B737),"",IF(ISNA(VLOOKUP(B737,'HIDE JobTable'!A:B,2,FALSE)),"Not found",VLOOKUP(B737,'HIDE JobTable'!A:B,2,FALSE)))</f>
        <v/>
      </c>
      <c r="B737" s="161"/>
      <c r="C737" s="150"/>
      <c r="D737" s="150"/>
      <c r="E737" s="157"/>
      <c r="F737" s="152"/>
      <c r="G737" s="150"/>
      <c r="H737" s="158"/>
      <c r="I737" s="159"/>
      <c r="J737" s="154"/>
      <c r="K737" s="160"/>
      <c r="L737" s="159"/>
      <c r="M737" s="159"/>
      <c r="N737" s="159"/>
      <c r="O737" s="150"/>
      <c r="P737" s="160"/>
    </row>
    <row r="738" spans="1:16" ht="15.75" customHeight="1">
      <c r="A738" s="148" t="str">
        <f>IF(ISBLANK(B738),"",IF(ISNA(VLOOKUP(B738,'HIDE JobTable'!A:B,2,FALSE)),"Not found",VLOOKUP(B738,'HIDE JobTable'!A:B,2,FALSE)))</f>
        <v/>
      </c>
      <c r="B738" s="161"/>
      <c r="C738" s="150"/>
      <c r="D738" s="150"/>
      <c r="E738" s="157"/>
      <c r="F738" s="152"/>
      <c r="G738" s="150"/>
      <c r="H738" s="158"/>
      <c r="I738" s="159"/>
      <c r="J738" s="154"/>
      <c r="K738" s="160"/>
      <c r="L738" s="159"/>
      <c r="M738" s="159"/>
      <c r="N738" s="159"/>
      <c r="O738" s="150"/>
      <c r="P738" s="160"/>
    </row>
    <row r="739" spans="1:16" ht="15.75" customHeight="1">
      <c r="A739" s="148" t="str">
        <f>IF(ISBLANK(B739),"",IF(ISNA(VLOOKUP(B739,'HIDE JobTable'!A:B,2,FALSE)),"Not found",VLOOKUP(B739,'HIDE JobTable'!A:B,2,FALSE)))</f>
        <v/>
      </c>
      <c r="B739" s="161"/>
      <c r="C739" s="150"/>
      <c r="D739" s="150"/>
      <c r="E739" s="157"/>
      <c r="F739" s="152"/>
      <c r="G739" s="150"/>
      <c r="H739" s="158"/>
      <c r="I739" s="159"/>
      <c r="J739" s="154"/>
      <c r="K739" s="160"/>
      <c r="L739" s="159"/>
      <c r="M739" s="159"/>
      <c r="N739" s="159"/>
      <c r="O739" s="150"/>
      <c r="P739" s="160"/>
    </row>
    <row r="740" spans="1:16" ht="15.75" customHeight="1">
      <c r="A740" s="148" t="str">
        <f>IF(ISBLANK(B740),"",IF(ISNA(VLOOKUP(B740,'HIDE JobTable'!A:B,2,FALSE)),"Not found",VLOOKUP(B740,'HIDE JobTable'!A:B,2,FALSE)))</f>
        <v/>
      </c>
      <c r="B740" s="161"/>
      <c r="C740" s="150"/>
      <c r="D740" s="150"/>
      <c r="E740" s="157"/>
      <c r="F740" s="152"/>
      <c r="G740" s="150"/>
      <c r="H740" s="158"/>
      <c r="I740" s="159"/>
      <c r="J740" s="154"/>
      <c r="K740" s="160"/>
      <c r="L740" s="159"/>
      <c r="M740" s="159"/>
      <c r="N740" s="159"/>
      <c r="O740" s="150"/>
      <c r="P740" s="160"/>
    </row>
    <row r="741" spans="1:16" ht="15.75" customHeight="1">
      <c r="A741" s="148" t="str">
        <f>IF(ISBLANK(B741),"",IF(ISNA(VLOOKUP(B741,'HIDE JobTable'!A:B,2,FALSE)),"Not found",VLOOKUP(B741,'HIDE JobTable'!A:B,2,FALSE)))</f>
        <v/>
      </c>
      <c r="B741" s="161"/>
      <c r="C741" s="150"/>
      <c r="D741" s="150"/>
      <c r="E741" s="157"/>
      <c r="F741" s="152"/>
      <c r="G741" s="150"/>
      <c r="H741" s="158"/>
      <c r="I741" s="159"/>
      <c r="J741" s="154"/>
      <c r="K741" s="160"/>
      <c r="L741" s="159"/>
      <c r="M741" s="159"/>
      <c r="N741" s="159"/>
      <c r="O741" s="150"/>
      <c r="P741" s="160"/>
    </row>
    <row r="742" spans="1:16" ht="15.75" customHeight="1">
      <c r="A742" s="148" t="str">
        <f>IF(ISBLANK(B742),"",IF(ISNA(VLOOKUP(B742,'HIDE JobTable'!A:B,2,FALSE)),"Not found",VLOOKUP(B742,'HIDE JobTable'!A:B,2,FALSE)))</f>
        <v/>
      </c>
      <c r="B742" s="161"/>
      <c r="C742" s="150"/>
      <c r="D742" s="150"/>
      <c r="E742" s="157"/>
      <c r="F742" s="152"/>
      <c r="G742" s="150"/>
      <c r="H742" s="158"/>
      <c r="I742" s="159"/>
      <c r="J742" s="154"/>
      <c r="K742" s="160"/>
      <c r="L742" s="159"/>
      <c r="M742" s="159"/>
      <c r="N742" s="159"/>
      <c r="O742" s="150"/>
      <c r="P742" s="160"/>
    </row>
    <row r="743" spans="1:16" ht="15.75" customHeight="1">
      <c r="A743" s="148" t="str">
        <f>IF(ISBLANK(B743),"",IF(ISNA(VLOOKUP(B743,'HIDE JobTable'!A:B,2,FALSE)),"Not found",VLOOKUP(B743,'HIDE JobTable'!A:B,2,FALSE)))</f>
        <v/>
      </c>
      <c r="B743" s="161"/>
      <c r="C743" s="150"/>
      <c r="D743" s="150"/>
      <c r="E743" s="157"/>
      <c r="F743" s="152"/>
      <c r="G743" s="150"/>
      <c r="H743" s="158"/>
      <c r="I743" s="159"/>
      <c r="J743" s="154"/>
      <c r="K743" s="160"/>
      <c r="L743" s="159"/>
      <c r="M743" s="159"/>
      <c r="N743" s="159"/>
      <c r="O743" s="150"/>
      <c r="P743" s="160"/>
    </row>
    <row r="744" spans="1:16" ht="15.75" customHeight="1">
      <c r="A744" s="148" t="str">
        <f>IF(ISBLANK(B744),"",IF(ISNA(VLOOKUP(B744,'HIDE JobTable'!A:B,2,FALSE)),"Not found",VLOOKUP(B744,'HIDE JobTable'!A:B,2,FALSE)))</f>
        <v/>
      </c>
      <c r="B744" s="161"/>
      <c r="C744" s="150"/>
      <c r="D744" s="150"/>
      <c r="E744" s="157"/>
      <c r="F744" s="152"/>
      <c r="G744" s="150"/>
      <c r="H744" s="158"/>
      <c r="I744" s="159"/>
      <c r="J744" s="154"/>
      <c r="K744" s="160"/>
      <c r="L744" s="159"/>
      <c r="M744" s="159"/>
      <c r="N744" s="159"/>
      <c r="O744" s="150"/>
      <c r="P744" s="160"/>
    </row>
    <row r="745" spans="1:16" ht="15.75" customHeight="1">
      <c r="A745" s="148" t="str">
        <f>IF(ISBLANK(B745),"",IF(ISNA(VLOOKUP(B745,'HIDE JobTable'!A:B,2,FALSE)),"Not found",VLOOKUP(B745,'HIDE JobTable'!A:B,2,FALSE)))</f>
        <v/>
      </c>
      <c r="B745" s="161"/>
      <c r="C745" s="150"/>
      <c r="D745" s="150"/>
      <c r="E745" s="157"/>
      <c r="F745" s="152"/>
      <c r="G745" s="150"/>
      <c r="H745" s="158"/>
      <c r="I745" s="159"/>
      <c r="J745" s="154"/>
      <c r="K745" s="160"/>
      <c r="L745" s="159"/>
      <c r="M745" s="159"/>
      <c r="N745" s="159"/>
      <c r="O745" s="150"/>
      <c r="P745" s="160"/>
    </row>
    <row r="746" spans="1:16" ht="15.75" customHeight="1">
      <c r="A746" s="148" t="str">
        <f>IF(ISBLANK(B746),"",IF(ISNA(VLOOKUP(B746,'HIDE JobTable'!A:B,2,FALSE)),"Not found",VLOOKUP(B746,'HIDE JobTable'!A:B,2,FALSE)))</f>
        <v/>
      </c>
      <c r="B746" s="161"/>
      <c r="C746" s="150"/>
      <c r="D746" s="150"/>
      <c r="E746" s="157"/>
      <c r="F746" s="152"/>
      <c r="G746" s="150"/>
      <c r="H746" s="158"/>
      <c r="I746" s="159"/>
      <c r="J746" s="154"/>
      <c r="K746" s="160"/>
      <c r="L746" s="159"/>
      <c r="M746" s="159"/>
      <c r="N746" s="159"/>
      <c r="O746" s="150"/>
      <c r="P746" s="160"/>
    </row>
    <row r="747" spans="1:16" ht="15.75" customHeight="1">
      <c r="A747" s="148" t="str">
        <f>IF(ISBLANK(B747),"",IF(ISNA(VLOOKUP(B747,'HIDE JobTable'!A:B,2,FALSE)),"Not found",VLOOKUP(B747,'HIDE JobTable'!A:B,2,FALSE)))</f>
        <v/>
      </c>
      <c r="B747" s="161"/>
      <c r="C747" s="150"/>
      <c r="D747" s="150"/>
      <c r="E747" s="157"/>
      <c r="F747" s="152"/>
      <c r="G747" s="150"/>
      <c r="H747" s="158"/>
      <c r="I747" s="159"/>
      <c r="J747" s="154"/>
      <c r="K747" s="160"/>
      <c r="L747" s="159"/>
      <c r="M747" s="159"/>
      <c r="N747" s="159"/>
      <c r="O747" s="150"/>
      <c r="P747" s="160"/>
    </row>
    <row r="748" spans="1:16" ht="15.75" customHeight="1">
      <c r="A748" s="148" t="str">
        <f>IF(ISBLANK(B748),"",IF(ISNA(VLOOKUP(B748,'HIDE JobTable'!A:B,2,FALSE)),"Not found",VLOOKUP(B748,'HIDE JobTable'!A:B,2,FALSE)))</f>
        <v/>
      </c>
      <c r="B748" s="161"/>
      <c r="C748" s="150"/>
      <c r="D748" s="150"/>
      <c r="E748" s="157"/>
      <c r="F748" s="152"/>
      <c r="G748" s="150"/>
      <c r="H748" s="158"/>
      <c r="I748" s="159"/>
      <c r="J748" s="154"/>
      <c r="K748" s="160"/>
      <c r="L748" s="159"/>
      <c r="M748" s="159"/>
      <c r="N748" s="159"/>
      <c r="O748" s="150"/>
      <c r="P748" s="160"/>
    </row>
    <row r="749" spans="1:16" ht="15.75" customHeight="1">
      <c r="A749" s="148" t="str">
        <f>IF(ISBLANK(B749),"",IF(ISNA(VLOOKUP(B749,'HIDE JobTable'!A:B,2,FALSE)),"Not found",VLOOKUP(B749,'HIDE JobTable'!A:B,2,FALSE)))</f>
        <v/>
      </c>
      <c r="B749" s="161"/>
      <c r="C749" s="150"/>
      <c r="D749" s="150"/>
      <c r="E749" s="157"/>
      <c r="F749" s="152"/>
      <c r="G749" s="150"/>
      <c r="H749" s="158"/>
      <c r="I749" s="159"/>
      <c r="J749" s="154"/>
      <c r="K749" s="160"/>
      <c r="L749" s="159"/>
      <c r="M749" s="159"/>
      <c r="N749" s="159"/>
      <c r="O749" s="150"/>
      <c r="P749" s="160"/>
    </row>
    <row r="750" spans="1:16" ht="15.75" customHeight="1">
      <c r="A750" s="148" t="str">
        <f>IF(ISBLANK(B750),"",IF(ISNA(VLOOKUP(B750,'HIDE JobTable'!A:B,2,FALSE)),"Not found",VLOOKUP(B750,'HIDE JobTable'!A:B,2,FALSE)))</f>
        <v/>
      </c>
      <c r="B750" s="161"/>
      <c r="C750" s="150"/>
      <c r="D750" s="150"/>
      <c r="E750" s="157"/>
      <c r="F750" s="152"/>
      <c r="G750" s="150"/>
      <c r="H750" s="158"/>
      <c r="I750" s="159"/>
      <c r="J750" s="154"/>
      <c r="K750" s="160"/>
      <c r="L750" s="159"/>
      <c r="M750" s="159"/>
      <c r="N750" s="159"/>
      <c r="O750" s="150"/>
      <c r="P750" s="160"/>
    </row>
    <row r="751" spans="1:16" ht="15.75" customHeight="1">
      <c r="A751" s="148" t="str">
        <f>IF(ISBLANK(B751),"",IF(ISNA(VLOOKUP(B751,'HIDE JobTable'!A:B,2,FALSE)),"Not found",VLOOKUP(B751,'HIDE JobTable'!A:B,2,FALSE)))</f>
        <v/>
      </c>
      <c r="B751" s="161"/>
      <c r="C751" s="150"/>
      <c r="D751" s="150"/>
      <c r="E751" s="157"/>
      <c r="F751" s="152"/>
      <c r="G751" s="150"/>
      <c r="H751" s="158"/>
      <c r="I751" s="159"/>
      <c r="J751" s="154"/>
      <c r="K751" s="160"/>
      <c r="L751" s="159"/>
      <c r="M751" s="159"/>
      <c r="N751" s="159"/>
      <c r="O751" s="150"/>
      <c r="P751" s="160"/>
    </row>
    <row r="752" spans="1:16" ht="15.75" customHeight="1">
      <c r="A752" s="148" t="str">
        <f>IF(ISBLANK(B752),"",IF(ISNA(VLOOKUP(B752,'HIDE JobTable'!A:B,2,FALSE)),"Not found",VLOOKUP(B752,'HIDE JobTable'!A:B,2,FALSE)))</f>
        <v/>
      </c>
      <c r="B752" s="161"/>
      <c r="C752" s="150"/>
      <c r="D752" s="150"/>
      <c r="E752" s="157"/>
      <c r="F752" s="152"/>
      <c r="G752" s="150"/>
      <c r="H752" s="158"/>
      <c r="I752" s="159"/>
      <c r="J752" s="154"/>
      <c r="K752" s="160"/>
      <c r="L752" s="159"/>
      <c r="M752" s="159"/>
      <c r="N752" s="159"/>
      <c r="O752" s="150"/>
      <c r="P752" s="160"/>
    </row>
    <row r="753" spans="1:16" ht="15.75" customHeight="1">
      <c r="A753" s="148" t="str">
        <f>IF(ISBLANK(B753),"",IF(ISNA(VLOOKUP(B753,'HIDE JobTable'!A:B,2,FALSE)),"Not found",VLOOKUP(B753,'HIDE JobTable'!A:B,2,FALSE)))</f>
        <v/>
      </c>
      <c r="B753" s="161"/>
      <c r="C753" s="150"/>
      <c r="D753" s="150"/>
      <c r="E753" s="157"/>
      <c r="F753" s="152"/>
      <c r="G753" s="150"/>
      <c r="H753" s="158"/>
      <c r="I753" s="159"/>
      <c r="J753" s="154"/>
      <c r="K753" s="160"/>
      <c r="L753" s="159"/>
      <c r="M753" s="159"/>
      <c r="N753" s="159"/>
      <c r="O753" s="150"/>
      <c r="P753" s="160"/>
    </row>
    <row r="754" spans="1:16" ht="15.75" customHeight="1">
      <c r="A754" s="148" t="str">
        <f>IF(ISBLANK(B754),"",IF(ISNA(VLOOKUP(B754,'HIDE JobTable'!A:B,2,FALSE)),"Not found",VLOOKUP(B754,'HIDE JobTable'!A:B,2,FALSE)))</f>
        <v/>
      </c>
      <c r="B754" s="161"/>
      <c r="C754" s="150"/>
      <c r="D754" s="150"/>
      <c r="E754" s="157"/>
      <c r="F754" s="152"/>
      <c r="G754" s="150"/>
      <c r="H754" s="158"/>
      <c r="I754" s="159"/>
      <c r="J754" s="154"/>
      <c r="K754" s="160"/>
      <c r="L754" s="159"/>
      <c r="M754" s="159"/>
      <c r="N754" s="159"/>
      <c r="O754" s="150"/>
      <c r="P754" s="160"/>
    </row>
    <row r="755" spans="1:16" ht="15.75" customHeight="1">
      <c r="A755" s="148" t="str">
        <f>IF(ISBLANK(B755),"",IF(ISNA(VLOOKUP(B755,'HIDE JobTable'!A:B,2,FALSE)),"Not found",VLOOKUP(B755,'HIDE JobTable'!A:B,2,FALSE)))</f>
        <v/>
      </c>
      <c r="B755" s="161"/>
      <c r="C755" s="150"/>
      <c r="D755" s="150"/>
      <c r="E755" s="157"/>
      <c r="F755" s="152"/>
      <c r="G755" s="150"/>
      <c r="H755" s="158"/>
      <c r="I755" s="159"/>
      <c r="J755" s="154"/>
      <c r="K755" s="160"/>
      <c r="L755" s="159"/>
      <c r="M755" s="159"/>
      <c r="N755" s="159"/>
      <c r="O755" s="150"/>
      <c r="P755" s="160"/>
    </row>
    <row r="756" spans="1:16" ht="15.75" customHeight="1">
      <c r="A756" s="148" t="str">
        <f>IF(ISBLANK(B756),"",IF(ISNA(VLOOKUP(B756,'HIDE JobTable'!A:B,2,FALSE)),"Not found",VLOOKUP(B756,'HIDE JobTable'!A:B,2,FALSE)))</f>
        <v/>
      </c>
      <c r="B756" s="161"/>
      <c r="C756" s="150"/>
      <c r="D756" s="150"/>
      <c r="E756" s="157"/>
      <c r="F756" s="152"/>
      <c r="G756" s="150"/>
      <c r="H756" s="158"/>
      <c r="I756" s="159"/>
      <c r="J756" s="154"/>
      <c r="K756" s="160"/>
      <c r="L756" s="159"/>
      <c r="M756" s="159"/>
      <c r="N756" s="159"/>
      <c r="O756" s="150"/>
      <c r="P756" s="160"/>
    </row>
    <row r="757" spans="1:16" ht="15.75" customHeight="1">
      <c r="A757" s="148" t="str">
        <f>IF(ISBLANK(B757),"",IF(ISNA(VLOOKUP(B757,'HIDE JobTable'!A:B,2,FALSE)),"Not found",VLOOKUP(B757,'HIDE JobTable'!A:B,2,FALSE)))</f>
        <v/>
      </c>
      <c r="B757" s="161"/>
      <c r="C757" s="150"/>
      <c r="D757" s="150"/>
      <c r="E757" s="157"/>
      <c r="F757" s="152"/>
      <c r="G757" s="150"/>
      <c r="H757" s="158"/>
      <c r="I757" s="159"/>
      <c r="J757" s="154"/>
      <c r="K757" s="160"/>
      <c r="L757" s="159"/>
      <c r="M757" s="159"/>
      <c r="N757" s="159"/>
      <c r="O757" s="150"/>
      <c r="P757" s="160"/>
    </row>
    <row r="758" spans="1:16" ht="15.75" customHeight="1">
      <c r="A758" s="148" t="str">
        <f>IF(ISBLANK(B758),"",IF(ISNA(VLOOKUP(B758,'HIDE JobTable'!A:B,2,FALSE)),"Not found",VLOOKUP(B758,'HIDE JobTable'!A:B,2,FALSE)))</f>
        <v/>
      </c>
      <c r="B758" s="161"/>
      <c r="C758" s="150"/>
      <c r="D758" s="150"/>
      <c r="E758" s="157"/>
      <c r="F758" s="152"/>
      <c r="G758" s="150"/>
      <c r="H758" s="158"/>
      <c r="I758" s="159"/>
      <c r="J758" s="154"/>
      <c r="K758" s="160"/>
      <c r="L758" s="159"/>
      <c r="M758" s="159"/>
      <c r="N758" s="159"/>
      <c r="O758" s="150"/>
      <c r="P758" s="160"/>
    </row>
    <row r="759" spans="1:16" ht="15.75" customHeight="1">
      <c r="A759" s="148" t="str">
        <f>IF(ISBLANK(B759),"",IF(ISNA(VLOOKUP(B759,'HIDE JobTable'!A:B,2,FALSE)),"Not found",VLOOKUP(B759,'HIDE JobTable'!A:B,2,FALSE)))</f>
        <v/>
      </c>
      <c r="B759" s="161"/>
      <c r="C759" s="150"/>
      <c r="D759" s="150"/>
      <c r="E759" s="157"/>
      <c r="F759" s="152"/>
      <c r="G759" s="150"/>
      <c r="H759" s="158"/>
      <c r="I759" s="159"/>
      <c r="J759" s="154"/>
      <c r="K759" s="160"/>
      <c r="L759" s="159"/>
      <c r="M759" s="159"/>
      <c r="N759" s="159"/>
      <c r="O759" s="150"/>
      <c r="P759" s="160"/>
    </row>
    <row r="760" spans="1:16" ht="15.75" customHeight="1">
      <c r="A760" s="148" t="str">
        <f>IF(ISBLANK(B760),"",IF(ISNA(VLOOKUP(B760,'HIDE JobTable'!A:B,2,FALSE)),"Not found",VLOOKUP(B760,'HIDE JobTable'!A:B,2,FALSE)))</f>
        <v/>
      </c>
      <c r="B760" s="161"/>
      <c r="C760" s="150"/>
      <c r="D760" s="150"/>
      <c r="E760" s="157"/>
      <c r="F760" s="152"/>
      <c r="G760" s="150"/>
      <c r="H760" s="158"/>
      <c r="I760" s="159"/>
      <c r="J760" s="154"/>
      <c r="K760" s="160"/>
      <c r="L760" s="159"/>
      <c r="M760" s="159"/>
      <c r="N760" s="159"/>
      <c r="O760" s="150"/>
      <c r="P760" s="160"/>
    </row>
    <row r="761" spans="1:16" ht="15.75" customHeight="1">
      <c r="A761" s="148" t="str">
        <f>IF(ISBLANK(B761),"",IF(ISNA(VLOOKUP(B761,'HIDE JobTable'!A:B,2,FALSE)),"Not found",VLOOKUP(B761,'HIDE JobTable'!A:B,2,FALSE)))</f>
        <v/>
      </c>
      <c r="B761" s="161"/>
      <c r="C761" s="150"/>
      <c r="D761" s="150"/>
      <c r="E761" s="157"/>
      <c r="F761" s="152"/>
      <c r="G761" s="150"/>
      <c r="H761" s="158"/>
      <c r="I761" s="159"/>
      <c r="J761" s="154"/>
      <c r="K761" s="160"/>
      <c r="L761" s="159"/>
      <c r="M761" s="159"/>
      <c r="N761" s="159"/>
      <c r="O761" s="150"/>
      <c r="P761" s="160"/>
    </row>
    <row r="762" spans="1:16" ht="15.75" customHeight="1">
      <c r="A762" s="148" t="str">
        <f>IF(ISBLANK(B762),"",IF(ISNA(VLOOKUP(B762,'HIDE JobTable'!A:B,2,FALSE)),"Not found",VLOOKUP(B762,'HIDE JobTable'!A:B,2,FALSE)))</f>
        <v/>
      </c>
      <c r="B762" s="161"/>
      <c r="C762" s="150"/>
      <c r="D762" s="150"/>
      <c r="E762" s="157"/>
      <c r="F762" s="152"/>
      <c r="G762" s="150"/>
      <c r="H762" s="158"/>
      <c r="I762" s="159"/>
      <c r="J762" s="154"/>
      <c r="K762" s="160"/>
      <c r="L762" s="159"/>
      <c r="M762" s="159"/>
      <c r="N762" s="159"/>
      <c r="O762" s="150"/>
      <c r="P762" s="160"/>
    </row>
    <row r="763" spans="1:16" ht="15.75" customHeight="1">
      <c r="A763" s="148" t="str">
        <f>IF(ISBLANK(B763),"",IF(ISNA(VLOOKUP(B763,'HIDE JobTable'!A:B,2,FALSE)),"Not found",VLOOKUP(B763,'HIDE JobTable'!A:B,2,FALSE)))</f>
        <v/>
      </c>
      <c r="B763" s="161"/>
      <c r="C763" s="150"/>
      <c r="D763" s="150"/>
      <c r="E763" s="157"/>
      <c r="F763" s="152"/>
      <c r="G763" s="150"/>
      <c r="H763" s="158"/>
      <c r="I763" s="159"/>
      <c r="J763" s="154"/>
      <c r="K763" s="160"/>
      <c r="L763" s="159"/>
      <c r="M763" s="159"/>
      <c r="N763" s="159"/>
      <c r="O763" s="150"/>
      <c r="P763" s="160"/>
    </row>
    <row r="764" spans="1:16" ht="15.75" customHeight="1">
      <c r="A764" s="148" t="str">
        <f>IF(ISBLANK(B764),"",IF(ISNA(VLOOKUP(B764,'HIDE JobTable'!A:B,2,FALSE)),"Not found",VLOOKUP(B764,'HIDE JobTable'!A:B,2,FALSE)))</f>
        <v/>
      </c>
      <c r="B764" s="161"/>
      <c r="C764" s="150"/>
      <c r="D764" s="150"/>
      <c r="E764" s="157"/>
      <c r="F764" s="152"/>
      <c r="G764" s="150"/>
      <c r="H764" s="158"/>
      <c r="I764" s="159"/>
      <c r="J764" s="154"/>
      <c r="K764" s="160"/>
      <c r="L764" s="159"/>
      <c r="M764" s="159"/>
      <c r="N764" s="159"/>
      <c r="O764" s="150"/>
      <c r="P764" s="160"/>
    </row>
    <row r="765" spans="1:16" ht="15.75" customHeight="1">
      <c r="A765" s="148" t="str">
        <f>IF(ISBLANK(B765),"",IF(ISNA(VLOOKUP(B765,'HIDE JobTable'!A:B,2,FALSE)),"Not found",VLOOKUP(B765,'HIDE JobTable'!A:B,2,FALSE)))</f>
        <v/>
      </c>
      <c r="B765" s="161"/>
      <c r="C765" s="150"/>
      <c r="D765" s="150"/>
      <c r="E765" s="157"/>
      <c r="F765" s="152"/>
      <c r="G765" s="150"/>
      <c r="H765" s="158"/>
      <c r="I765" s="159"/>
      <c r="J765" s="154"/>
      <c r="K765" s="160"/>
      <c r="L765" s="159"/>
      <c r="M765" s="159"/>
      <c r="N765" s="159"/>
      <c r="O765" s="150"/>
      <c r="P765" s="160"/>
    </row>
    <row r="766" spans="1:16" ht="15.75" customHeight="1">
      <c r="A766" s="148" t="str">
        <f>IF(ISBLANK(B766),"",IF(ISNA(VLOOKUP(B766,'HIDE JobTable'!A:B,2,FALSE)),"Not found",VLOOKUP(B766,'HIDE JobTable'!A:B,2,FALSE)))</f>
        <v/>
      </c>
      <c r="B766" s="161"/>
      <c r="C766" s="150"/>
      <c r="D766" s="150"/>
      <c r="E766" s="157"/>
      <c r="F766" s="152"/>
      <c r="G766" s="150"/>
      <c r="H766" s="158"/>
      <c r="I766" s="159"/>
      <c r="J766" s="154"/>
      <c r="K766" s="160"/>
      <c r="L766" s="159"/>
      <c r="M766" s="159"/>
      <c r="N766" s="159"/>
      <c r="O766" s="150"/>
      <c r="P766" s="160"/>
    </row>
    <row r="767" spans="1:16" ht="15.75" customHeight="1">
      <c r="A767" s="148" t="str">
        <f>IF(ISBLANK(B767),"",IF(ISNA(VLOOKUP(B767,'HIDE JobTable'!A:B,2,FALSE)),"Not found",VLOOKUP(B767,'HIDE JobTable'!A:B,2,FALSE)))</f>
        <v/>
      </c>
      <c r="B767" s="161"/>
      <c r="C767" s="150"/>
      <c r="D767" s="150"/>
      <c r="E767" s="157"/>
      <c r="F767" s="152"/>
      <c r="G767" s="150"/>
      <c r="H767" s="158"/>
      <c r="I767" s="159"/>
      <c r="J767" s="154"/>
      <c r="K767" s="160"/>
      <c r="L767" s="159"/>
      <c r="M767" s="159"/>
      <c r="N767" s="159"/>
      <c r="O767" s="150"/>
      <c r="P767" s="160"/>
    </row>
    <row r="768" spans="1:16" ht="15.75" customHeight="1">
      <c r="A768" s="148" t="str">
        <f>IF(ISBLANK(B768),"",IF(ISNA(VLOOKUP(B768,'HIDE JobTable'!A:B,2,FALSE)),"Not found",VLOOKUP(B768,'HIDE JobTable'!A:B,2,FALSE)))</f>
        <v/>
      </c>
      <c r="B768" s="161"/>
      <c r="C768" s="150"/>
      <c r="D768" s="150"/>
      <c r="E768" s="157"/>
      <c r="F768" s="152"/>
      <c r="G768" s="150"/>
      <c r="H768" s="158"/>
      <c r="I768" s="159"/>
      <c r="J768" s="154"/>
      <c r="K768" s="160"/>
      <c r="L768" s="159"/>
      <c r="M768" s="159"/>
      <c r="N768" s="159"/>
      <c r="O768" s="150"/>
      <c r="P768" s="160"/>
    </row>
    <row r="769" spans="1:16" ht="15.75" customHeight="1">
      <c r="A769" s="148" t="str">
        <f>IF(ISBLANK(B769),"",IF(ISNA(VLOOKUP(B769,'HIDE JobTable'!A:B,2,FALSE)),"Not found",VLOOKUP(B769,'HIDE JobTable'!A:B,2,FALSE)))</f>
        <v/>
      </c>
      <c r="B769" s="161"/>
      <c r="C769" s="150"/>
      <c r="D769" s="150"/>
      <c r="E769" s="157"/>
      <c r="F769" s="152"/>
      <c r="G769" s="150"/>
      <c r="H769" s="158"/>
      <c r="I769" s="159"/>
      <c r="J769" s="154"/>
      <c r="K769" s="160"/>
      <c r="L769" s="159"/>
      <c r="M769" s="159"/>
      <c r="N769" s="159"/>
      <c r="O769" s="150"/>
      <c r="P769" s="160"/>
    </row>
    <row r="770" spans="1:16" ht="15.75" customHeight="1">
      <c r="A770" s="148" t="str">
        <f>IF(ISBLANK(B770),"",IF(ISNA(VLOOKUP(B770,'HIDE JobTable'!A:B,2,FALSE)),"Not found",VLOOKUP(B770,'HIDE JobTable'!A:B,2,FALSE)))</f>
        <v/>
      </c>
      <c r="B770" s="161"/>
      <c r="C770" s="150"/>
      <c r="D770" s="150"/>
      <c r="E770" s="157"/>
      <c r="F770" s="152"/>
      <c r="G770" s="150"/>
      <c r="H770" s="158"/>
      <c r="I770" s="159"/>
      <c r="J770" s="154"/>
      <c r="K770" s="160"/>
      <c r="L770" s="159"/>
      <c r="M770" s="159"/>
      <c r="N770" s="159"/>
      <c r="O770" s="150"/>
      <c r="P770" s="160"/>
    </row>
    <row r="771" spans="1:16" ht="15.75" customHeight="1">
      <c r="A771" s="148" t="str">
        <f>IF(ISBLANK(B771),"",IF(ISNA(VLOOKUP(B771,'HIDE JobTable'!A:B,2,FALSE)),"Not found",VLOOKUP(B771,'HIDE JobTable'!A:B,2,FALSE)))</f>
        <v/>
      </c>
      <c r="B771" s="161"/>
      <c r="C771" s="150"/>
      <c r="D771" s="150"/>
      <c r="E771" s="157"/>
      <c r="F771" s="152"/>
      <c r="G771" s="150"/>
      <c r="H771" s="158"/>
      <c r="I771" s="159"/>
      <c r="J771" s="154"/>
      <c r="K771" s="160"/>
      <c r="L771" s="159"/>
      <c r="M771" s="159"/>
      <c r="N771" s="159"/>
      <c r="O771" s="150"/>
      <c r="P771" s="160"/>
    </row>
    <row r="772" spans="1:16" ht="15.75" customHeight="1">
      <c r="A772" s="148" t="str">
        <f>IF(ISBLANK(B772),"",IF(ISNA(VLOOKUP(B772,'HIDE JobTable'!A:B,2,FALSE)),"Not found",VLOOKUP(B772,'HIDE JobTable'!A:B,2,FALSE)))</f>
        <v/>
      </c>
      <c r="B772" s="161"/>
      <c r="C772" s="150"/>
      <c r="D772" s="150"/>
      <c r="E772" s="157"/>
      <c r="F772" s="152"/>
      <c r="G772" s="150"/>
      <c r="H772" s="158"/>
      <c r="I772" s="159"/>
      <c r="J772" s="154"/>
      <c r="K772" s="160"/>
      <c r="L772" s="159"/>
      <c r="M772" s="159"/>
      <c r="N772" s="159"/>
      <c r="O772" s="150"/>
      <c r="P772" s="160"/>
    </row>
    <row r="773" spans="1:16" ht="15.75" customHeight="1">
      <c r="A773" s="148" t="str">
        <f>IF(ISBLANK(B773),"",IF(ISNA(VLOOKUP(B773,'HIDE JobTable'!A:B,2,FALSE)),"Not found",VLOOKUP(B773,'HIDE JobTable'!A:B,2,FALSE)))</f>
        <v/>
      </c>
      <c r="B773" s="161"/>
      <c r="C773" s="150"/>
      <c r="D773" s="150"/>
      <c r="E773" s="157"/>
      <c r="F773" s="152"/>
      <c r="G773" s="150"/>
      <c r="H773" s="158"/>
      <c r="I773" s="159"/>
      <c r="J773" s="154"/>
      <c r="K773" s="160"/>
      <c r="L773" s="159"/>
      <c r="M773" s="159"/>
      <c r="N773" s="159"/>
      <c r="O773" s="150"/>
      <c r="P773" s="160"/>
    </row>
    <row r="774" spans="1:16" ht="15.75" customHeight="1">
      <c r="A774" s="148" t="str">
        <f>IF(ISBLANK(B774),"",IF(ISNA(VLOOKUP(B774,'HIDE JobTable'!A:B,2,FALSE)),"Not found",VLOOKUP(B774,'HIDE JobTable'!A:B,2,FALSE)))</f>
        <v/>
      </c>
      <c r="B774" s="161"/>
      <c r="C774" s="150"/>
      <c r="D774" s="150"/>
      <c r="E774" s="157"/>
      <c r="F774" s="152"/>
      <c r="G774" s="150"/>
      <c r="H774" s="158"/>
      <c r="I774" s="159"/>
      <c r="J774" s="154"/>
      <c r="K774" s="160"/>
      <c r="L774" s="159"/>
      <c r="M774" s="159"/>
      <c r="N774" s="159"/>
      <c r="O774" s="150"/>
      <c r="P774" s="160"/>
    </row>
    <row r="775" spans="1:16" ht="15.75" customHeight="1">
      <c r="A775" s="148" t="str">
        <f>IF(ISBLANK(B775),"",IF(ISNA(VLOOKUP(B775,'HIDE JobTable'!A:B,2,FALSE)),"Not found",VLOOKUP(B775,'HIDE JobTable'!A:B,2,FALSE)))</f>
        <v/>
      </c>
      <c r="B775" s="161"/>
      <c r="C775" s="150"/>
      <c r="D775" s="150"/>
      <c r="E775" s="157"/>
      <c r="F775" s="152"/>
      <c r="G775" s="150"/>
      <c r="H775" s="158"/>
      <c r="I775" s="159"/>
      <c r="J775" s="154"/>
      <c r="K775" s="160"/>
      <c r="L775" s="159"/>
      <c r="M775" s="159"/>
      <c r="N775" s="159"/>
      <c r="O775" s="150"/>
      <c r="P775" s="160"/>
    </row>
    <row r="776" spans="1:16" ht="15.75" customHeight="1">
      <c r="A776" s="148" t="str">
        <f>IF(ISBLANK(B776),"",IF(ISNA(VLOOKUP(B776,'HIDE JobTable'!A:B,2,FALSE)),"Not found",VLOOKUP(B776,'HIDE JobTable'!A:B,2,FALSE)))</f>
        <v/>
      </c>
      <c r="B776" s="161"/>
      <c r="C776" s="150"/>
      <c r="D776" s="150"/>
      <c r="E776" s="157"/>
      <c r="F776" s="152"/>
      <c r="G776" s="150"/>
      <c r="H776" s="158"/>
      <c r="I776" s="159"/>
      <c r="J776" s="154"/>
      <c r="K776" s="160"/>
      <c r="L776" s="159"/>
      <c r="M776" s="159"/>
      <c r="N776" s="159"/>
      <c r="O776" s="150"/>
      <c r="P776" s="160"/>
    </row>
    <row r="777" spans="1:16" ht="15.75" customHeight="1">
      <c r="A777" s="148" t="str">
        <f>IF(ISBLANK(B777),"",IF(ISNA(VLOOKUP(B777,'HIDE JobTable'!A:B,2,FALSE)),"Not found",VLOOKUP(B777,'HIDE JobTable'!A:B,2,FALSE)))</f>
        <v/>
      </c>
      <c r="B777" s="161"/>
      <c r="C777" s="150"/>
      <c r="D777" s="150"/>
      <c r="E777" s="157"/>
      <c r="F777" s="152"/>
      <c r="G777" s="150"/>
      <c r="H777" s="158"/>
      <c r="I777" s="159"/>
      <c r="J777" s="154"/>
      <c r="K777" s="160"/>
      <c r="L777" s="159"/>
      <c r="M777" s="159"/>
      <c r="N777" s="159"/>
      <c r="O777" s="150"/>
      <c r="P777" s="160"/>
    </row>
    <row r="778" spans="1:16" ht="15.75" customHeight="1">
      <c r="A778" s="148" t="str">
        <f>IF(ISBLANK(B778),"",IF(ISNA(VLOOKUP(B778,'HIDE JobTable'!A:B,2,FALSE)),"Not found",VLOOKUP(B778,'HIDE JobTable'!A:B,2,FALSE)))</f>
        <v/>
      </c>
      <c r="B778" s="161"/>
      <c r="C778" s="150"/>
      <c r="D778" s="150"/>
      <c r="E778" s="157"/>
      <c r="F778" s="152"/>
      <c r="G778" s="150"/>
      <c r="H778" s="158"/>
      <c r="I778" s="159"/>
      <c r="J778" s="154"/>
      <c r="K778" s="160"/>
      <c r="L778" s="159"/>
      <c r="M778" s="159"/>
      <c r="N778" s="159"/>
      <c r="O778" s="150"/>
      <c r="P778" s="160"/>
    </row>
    <row r="779" spans="1:16" ht="15.75" customHeight="1">
      <c r="A779" s="148" t="str">
        <f>IF(ISBLANK(B779),"",IF(ISNA(VLOOKUP(B779,'HIDE JobTable'!A:B,2,FALSE)),"Not found",VLOOKUP(B779,'HIDE JobTable'!A:B,2,FALSE)))</f>
        <v/>
      </c>
      <c r="B779" s="161"/>
      <c r="C779" s="150"/>
      <c r="D779" s="150"/>
      <c r="E779" s="157"/>
      <c r="F779" s="152"/>
      <c r="G779" s="150"/>
      <c r="H779" s="158"/>
      <c r="I779" s="159"/>
      <c r="J779" s="154"/>
      <c r="K779" s="160"/>
      <c r="L779" s="159"/>
      <c r="M779" s="159"/>
      <c r="N779" s="159"/>
      <c r="O779" s="150"/>
      <c r="P779" s="160"/>
    </row>
    <row r="780" spans="1:16" ht="15.75" customHeight="1">
      <c r="A780" s="148" t="str">
        <f>IF(ISBLANK(B780),"",IF(ISNA(VLOOKUP(B780,'HIDE JobTable'!A:B,2,FALSE)),"Not found",VLOOKUP(B780,'HIDE JobTable'!A:B,2,FALSE)))</f>
        <v/>
      </c>
      <c r="B780" s="161"/>
      <c r="C780" s="150"/>
      <c r="D780" s="150"/>
      <c r="E780" s="157"/>
      <c r="F780" s="152"/>
      <c r="G780" s="150"/>
      <c r="H780" s="158"/>
      <c r="I780" s="159"/>
      <c r="J780" s="154"/>
      <c r="K780" s="160"/>
      <c r="L780" s="159"/>
      <c r="M780" s="159"/>
      <c r="N780" s="159"/>
      <c r="O780" s="150"/>
      <c r="P780" s="160"/>
    </row>
    <row r="781" spans="1:16" ht="15.75" customHeight="1">
      <c r="A781" s="148" t="str">
        <f>IF(ISBLANK(B781),"",IF(ISNA(VLOOKUP(B781,'HIDE JobTable'!A:B,2,FALSE)),"Not found",VLOOKUP(B781,'HIDE JobTable'!A:B,2,FALSE)))</f>
        <v/>
      </c>
      <c r="B781" s="161"/>
      <c r="C781" s="150"/>
      <c r="D781" s="150"/>
      <c r="E781" s="157"/>
      <c r="F781" s="152"/>
      <c r="G781" s="150"/>
      <c r="H781" s="158"/>
      <c r="I781" s="159"/>
      <c r="J781" s="154"/>
      <c r="K781" s="160"/>
      <c r="L781" s="159"/>
      <c r="M781" s="159"/>
      <c r="N781" s="159"/>
      <c r="O781" s="150"/>
      <c r="P781" s="160"/>
    </row>
    <row r="782" spans="1:16" ht="15.75" customHeight="1">
      <c r="A782" s="148" t="str">
        <f>IF(ISBLANK(B782),"",IF(ISNA(VLOOKUP(B782,'HIDE JobTable'!A:B,2,FALSE)),"Not found",VLOOKUP(B782,'HIDE JobTable'!A:B,2,FALSE)))</f>
        <v/>
      </c>
      <c r="B782" s="161"/>
      <c r="C782" s="150"/>
      <c r="D782" s="150"/>
      <c r="E782" s="157"/>
      <c r="F782" s="152"/>
      <c r="G782" s="150"/>
      <c r="H782" s="158"/>
      <c r="I782" s="159"/>
      <c r="J782" s="154"/>
      <c r="K782" s="160"/>
      <c r="L782" s="159"/>
      <c r="M782" s="159"/>
      <c r="N782" s="159"/>
      <c r="O782" s="150"/>
      <c r="P782" s="160"/>
    </row>
    <row r="783" spans="1:16" ht="15.75" customHeight="1">
      <c r="A783" s="148" t="str">
        <f>IF(ISBLANK(B783),"",IF(ISNA(VLOOKUP(B783,'HIDE JobTable'!A:B,2,FALSE)),"Not found",VLOOKUP(B783,'HIDE JobTable'!A:B,2,FALSE)))</f>
        <v/>
      </c>
      <c r="B783" s="161"/>
      <c r="C783" s="150"/>
      <c r="D783" s="150"/>
      <c r="E783" s="157"/>
      <c r="F783" s="152"/>
      <c r="G783" s="150"/>
      <c r="H783" s="158"/>
      <c r="I783" s="159"/>
      <c r="J783" s="154"/>
      <c r="K783" s="160"/>
      <c r="L783" s="159"/>
      <c r="M783" s="159"/>
      <c r="N783" s="159"/>
      <c r="O783" s="150"/>
      <c r="P783" s="160"/>
    </row>
    <row r="784" spans="1:16" ht="15.75" customHeight="1">
      <c r="A784" s="148" t="str">
        <f>IF(ISBLANK(B784),"",IF(ISNA(VLOOKUP(B784,'HIDE JobTable'!A:B,2,FALSE)),"Not found",VLOOKUP(B784,'HIDE JobTable'!A:B,2,FALSE)))</f>
        <v/>
      </c>
      <c r="B784" s="161"/>
      <c r="C784" s="150"/>
      <c r="D784" s="150"/>
      <c r="E784" s="157"/>
      <c r="F784" s="152"/>
      <c r="G784" s="150"/>
      <c r="H784" s="158"/>
      <c r="I784" s="159"/>
      <c r="J784" s="154"/>
      <c r="K784" s="160"/>
      <c r="L784" s="159"/>
      <c r="M784" s="159"/>
      <c r="N784" s="159"/>
      <c r="O784" s="150"/>
      <c r="P784" s="160"/>
    </row>
    <row r="785" spans="1:16" ht="15.75" customHeight="1">
      <c r="A785" s="148" t="str">
        <f>IF(ISBLANK(B785),"",IF(ISNA(VLOOKUP(B785,'HIDE JobTable'!A:B,2,FALSE)),"Not found",VLOOKUP(B785,'HIDE JobTable'!A:B,2,FALSE)))</f>
        <v/>
      </c>
      <c r="B785" s="161"/>
      <c r="C785" s="150"/>
      <c r="D785" s="150"/>
      <c r="E785" s="157"/>
      <c r="F785" s="152"/>
      <c r="G785" s="150"/>
      <c r="H785" s="158"/>
      <c r="I785" s="159"/>
      <c r="J785" s="154"/>
      <c r="K785" s="160"/>
      <c r="L785" s="159"/>
      <c r="M785" s="159"/>
      <c r="N785" s="159"/>
      <c r="O785" s="150"/>
      <c r="P785" s="160"/>
    </row>
    <row r="786" spans="1:16" ht="15.75" customHeight="1">
      <c r="A786" s="148" t="str">
        <f>IF(ISBLANK(B786),"",IF(ISNA(VLOOKUP(B786,'HIDE JobTable'!A:B,2,FALSE)),"Not found",VLOOKUP(B786,'HIDE JobTable'!A:B,2,FALSE)))</f>
        <v/>
      </c>
      <c r="B786" s="161"/>
      <c r="C786" s="150"/>
      <c r="D786" s="150"/>
      <c r="E786" s="157"/>
      <c r="F786" s="152"/>
      <c r="G786" s="150"/>
      <c r="H786" s="158"/>
      <c r="I786" s="159"/>
      <c r="J786" s="154"/>
      <c r="K786" s="160"/>
      <c r="L786" s="159"/>
      <c r="M786" s="159"/>
      <c r="N786" s="159"/>
      <c r="O786" s="150"/>
      <c r="P786" s="160"/>
    </row>
    <row r="787" spans="1:16" ht="15.75" customHeight="1">
      <c r="A787" s="148" t="str">
        <f>IF(ISBLANK(B787),"",IF(ISNA(VLOOKUP(B787,'HIDE JobTable'!A:B,2,FALSE)),"Not found",VLOOKUP(B787,'HIDE JobTable'!A:B,2,FALSE)))</f>
        <v/>
      </c>
      <c r="B787" s="161"/>
      <c r="C787" s="150"/>
      <c r="D787" s="150"/>
      <c r="E787" s="157"/>
      <c r="F787" s="152"/>
      <c r="G787" s="150"/>
      <c r="H787" s="158"/>
      <c r="I787" s="159"/>
      <c r="J787" s="154"/>
      <c r="K787" s="160"/>
      <c r="L787" s="159"/>
      <c r="M787" s="159"/>
      <c r="N787" s="159"/>
      <c r="O787" s="150"/>
      <c r="P787" s="160"/>
    </row>
    <row r="788" spans="1:16" ht="15.75" customHeight="1">
      <c r="A788" s="148" t="str">
        <f>IF(ISBLANK(B788),"",IF(ISNA(VLOOKUP(B788,'HIDE JobTable'!A:B,2,FALSE)),"Not found",VLOOKUP(B788,'HIDE JobTable'!A:B,2,FALSE)))</f>
        <v/>
      </c>
      <c r="B788" s="161"/>
      <c r="C788" s="150"/>
      <c r="D788" s="150"/>
      <c r="E788" s="157"/>
      <c r="F788" s="152"/>
      <c r="G788" s="150"/>
      <c r="H788" s="158"/>
      <c r="I788" s="159"/>
      <c r="J788" s="154"/>
      <c r="K788" s="160"/>
      <c r="L788" s="159"/>
      <c r="M788" s="159"/>
      <c r="N788" s="159"/>
      <c r="O788" s="150"/>
      <c r="P788" s="160"/>
    </row>
    <row r="789" spans="1:16" ht="15.75" customHeight="1">
      <c r="A789" s="148" t="str">
        <f>IF(ISBLANK(B789),"",IF(ISNA(VLOOKUP(B789,'HIDE JobTable'!A:B,2,FALSE)),"Not found",VLOOKUP(B789,'HIDE JobTable'!A:B,2,FALSE)))</f>
        <v/>
      </c>
      <c r="B789" s="161"/>
      <c r="C789" s="150"/>
      <c r="D789" s="150"/>
      <c r="E789" s="157"/>
      <c r="F789" s="152"/>
      <c r="G789" s="150"/>
      <c r="H789" s="158"/>
      <c r="I789" s="159"/>
      <c r="J789" s="154"/>
      <c r="K789" s="160"/>
      <c r="L789" s="159"/>
      <c r="M789" s="159"/>
      <c r="N789" s="159"/>
      <c r="O789" s="150"/>
      <c r="P789" s="160"/>
    </row>
    <row r="790" spans="1:16" ht="15.75" customHeight="1">
      <c r="A790" s="148" t="str">
        <f>IF(ISBLANK(B790),"",IF(ISNA(VLOOKUP(B790,'HIDE JobTable'!A:B,2,FALSE)),"Not found",VLOOKUP(B790,'HIDE JobTable'!A:B,2,FALSE)))</f>
        <v/>
      </c>
      <c r="B790" s="161"/>
      <c r="C790" s="150"/>
      <c r="D790" s="150"/>
      <c r="E790" s="157"/>
      <c r="F790" s="152"/>
      <c r="G790" s="150"/>
      <c r="H790" s="158"/>
      <c r="I790" s="159"/>
      <c r="J790" s="154"/>
      <c r="K790" s="160"/>
      <c r="L790" s="159"/>
      <c r="M790" s="159"/>
      <c r="N790" s="159"/>
      <c r="O790" s="150"/>
      <c r="P790" s="160"/>
    </row>
    <row r="791" spans="1:16" ht="15.75" customHeight="1">
      <c r="A791" s="148" t="str">
        <f>IF(ISBLANK(B791),"",IF(ISNA(VLOOKUP(B791,'HIDE JobTable'!A:B,2,FALSE)),"Not found",VLOOKUP(B791,'HIDE JobTable'!A:B,2,FALSE)))</f>
        <v/>
      </c>
      <c r="B791" s="161"/>
      <c r="C791" s="150"/>
      <c r="D791" s="150"/>
      <c r="E791" s="157"/>
      <c r="F791" s="152"/>
      <c r="G791" s="150"/>
      <c r="H791" s="158"/>
      <c r="I791" s="159"/>
      <c r="J791" s="154"/>
      <c r="K791" s="160"/>
      <c r="L791" s="159"/>
      <c r="M791" s="159"/>
      <c r="N791" s="159"/>
      <c r="O791" s="150"/>
      <c r="P791" s="160"/>
    </row>
    <row r="792" spans="1:16" ht="15.75" customHeight="1">
      <c r="A792" s="148" t="str">
        <f>IF(ISBLANK(B792),"",IF(ISNA(VLOOKUP(B792,'HIDE JobTable'!A:B,2,FALSE)),"Not found",VLOOKUP(B792,'HIDE JobTable'!A:B,2,FALSE)))</f>
        <v/>
      </c>
      <c r="B792" s="161"/>
      <c r="C792" s="150"/>
      <c r="D792" s="150"/>
      <c r="E792" s="157"/>
      <c r="F792" s="152"/>
      <c r="G792" s="150"/>
      <c r="H792" s="158"/>
      <c r="I792" s="159"/>
      <c r="J792" s="154"/>
      <c r="K792" s="160"/>
      <c r="L792" s="159"/>
      <c r="M792" s="159"/>
      <c r="N792" s="159"/>
      <c r="O792" s="150"/>
      <c r="P792" s="160"/>
    </row>
    <row r="793" spans="1:16" ht="15.75" customHeight="1">
      <c r="A793" s="148" t="str">
        <f>IF(ISBLANK(B793),"",IF(ISNA(VLOOKUP(B793,'HIDE JobTable'!A:B,2,FALSE)),"Not found",VLOOKUP(B793,'HIDE JobTable'!A:B,2,FALSE)))</f>
        <v/>
      </c>
      <c r="B793" s="161"/>
      <c r="C793" s="150"/>
      <c r="D793" s="150"/>
      <c r="E793" s="157"/>
      <c r="F793" s="152"/>
      <c r="G793" s="150"/>
      <c r="H793" s="158"/>
      <c r="I793" s="159"/>
      <c r="J793" s="154"/>
      <c r="K793" s="160"/>
      <c r="L793" s="159"/>
      <c r="M793" s="159"/>
      <c r="N793" s="159"/>
      <c r="O793" s="150"/>
      <c r="P793" s="160"/>
    </row>
    <row r="794" spans="1:16" ht="15.75" customHeight="1">
      <c r="A794" s="148" t="str">
        <f>IF(ISBLANK(B794),"",IF(ISNA(VLOOKUP(B794,'HIDE JobTable'!A:B,2,FALSE)),"Not found",VLOOKUP(B794,'HIDE JobTable'!A:B,2,FALSE)))</f>
        <v/>
      </c>
      <c r="B794" s="161"/>
      <c r="C794" s="150"/>
      <c r="D794" s="150"/>
      <c r="E794" s="157"/>
      <c r="F794" s="152"/>
      <c r="G794" s="150"/>
      <c r="H794" s="158"/>
      <c r="I794" s="159"/>
      <c r="J794" s="154"/>
      <c r="K794" s="160"/>
      <c r="L794" s="159"/>
      <c r="M794" s="159"/>
      <c r="N794" s="159"/>
      <c r="O794" s="150"/>
      <c r="P794" s="160"/>
    </row>
    <row r="795" spans="1:16" ht="15.75" customHeight="1">
      <c r="A795" s="148" t="str">
        <f>IF(ISBLANK(B795),"",IF(ISNA(VLOOKUP(B795,'HIDE JobTable'!A:B,2,FALSE)),"Not found",VLOOKUP(B795,'HIDE JobTable'!A:B,2,FALSE)))</f>
        <v/>
      </c>
      <c r="B795" s="161"/>
      <c r="C795" s="150"/>
      <c r="D795" s="150"/>
      <c r="E795" s="157"/>
      <c r="F795" s="152"/>
      <c r="G795" s="150"/>
      <c r="H795" s="158"/>
      <c r="I795" s="159"/>
      <c r="J795" s="154"/>
      <c r="K795" s="160"/>
      <c r="L795" s="159"/>
      <c r="M795" s="159"/>
      <c r="N795" s="159"/>
      <c r="O795" s="150"/>
      <c r="P795" s="160"/>
    </row>
    <row r="796" spans="1:16" ht="15.75" customHeight="1">
      <c r="A796" s="148" t="str">
        <f>IF(ISBLANK(B796),"",IF(ISNA(VLOOKUP(B796,'HIDE JobTable'!A:B,2,FALSE)),"Not found",VLOOKUP(B796,'HIDE JobTable'!A:B,2,FALSE)))</f>
        <v/>
      </c>
      <c r="B796" s="161"/>
      <c r="C796" s="150"/>
      <c r="D796" s="150"/>
      <c r="E796" s="157"/>
      <c r="F796" s="152"/>
      <c r="G796" s="150"/>
      <c r="H796" s="158"/>
      <c r="I796" s="159"/>
      <c r="J796" s="154"/>
      <c r="K796" s="160"/>
      <c r="L796" s="159"/>
      <c r="M796" s="159"/>
      <c r="N796" s="159"/>
      <c r="O796" s="150"/>
      <c r="P796" s="160"/>
    </row>
    <row r="797" spans="1:16" ht="15.75" customHeight="1">
      <c r="A797" s="148" t="str">
        <f>IF(ISBLANK(B797),"",IF(ISNA(VLOOKUP(B797,'HIDE JobTable'!A:B,2,FALSE)),"Not found",VLOOKUP(B797,'HIDE JobTable'!A:B,2,FALSE)))</f>
        <v/>
      </c>
      <c r="B797" s="161"/>
      <c r="C797" s="150"/>
      <c r="D797" s="150"/>
      <c r="E797" s="157"/>
      <c r="F797" s="152"/>
      <c r="G797" s="150"/>
      <c r="H797" s="158"/>
      <c r="I797" s="159"/>
      <c r="J797" s="154"/>
      <c r="K797" s="160"/>
      <c r="L797" s="159"/>
      <c r="M797" s="159"/>
      <c r="N797" s="159"/>
      <c r="O797" s="150"/>
      <c r="P797" s="160"/>
    </row>
    <row r="798" spans="1:16" ht="15.75" customHeight="1">
      <c r="A798" s="148" t="str">
        <f>IF(ISBLANK(B798),"",IF(ISNA(VLOOKUP(B798,'HIDE JobTable'!A:B,2,FALSE)),"Not found",VLOOKUP(B798,'HIDE JobTable'!A:B,2,FALSE)))</f>
        <v/>
      </c>
      <c r="B798" s="161"/>
      <c r="C798" s="150"/>
      <c r="D798" s="150"/>
      <c r="E798" s="157"/>
      <c r="F798" s="152"/>
      <c r="G798" s="150"/>
      <c r="H798" s="158"/>
      <c r="I798" s="159"/>
      <c r="J798" s="154"/>
      <c r="K798" s="160"/>
      <c r="L798" s="159"/>
      <c r="M798" s="159"/>
      <c r="N798" s="159"/>
      <c r="O798" s="150"/>
      <c r="P798" s="160"/>
    </row>
    <row r="799" spans="1:16" ht="15.75" customHeight="1">
      <c r="A799" s="148" t="str">
        <f>IF(ISBLANK(B799),"",IF(ISNA(VLOOKUP(B799,'HIDE JobTable'!A:B,2,FALSE)),"Not found",VLOOKUP(B799,'HIDE JobTable'!A:B,2,FALSE)))</f>
        <v/>
      </c>
      <c r="B799" s="161"/>
      <c r="C799" s="150"/>
      <c r="D799" s="150"/>
      <c r="E799" s="157"/>
      <c r="F799" s="152"/>
      <c r="G799" s="150"/>
      <c r="H799" s="158"/>
      <c r="I799" s="159"/>
      <c r="J799" s="154"/>
      <c r="K799" s="160"/>
      <c r="L799" s="159"/>
      <c r="M799" s="159"/>
      <c r="N799" s="159"/>
      <c r="O799" s="150"/>
      <c r="P799" s="160"/>
    </row>
    <row r="800" spans="1:16" ht="15.75" customHeight="1">
      <c r="A800" s="148" t="str">
        <f>IF(ISBLANK(B800),"",IF(ISNA(VLOOKUP(B800,'HIDE JobTable'!A:B,2,FALSE)),"Not found",VLOOKUP(B800,'HIDE JobTable'!A:B,2,FALSE)))</f>
        <v/>
      </c>
      <c r="B800" s="161"/>
      <c r="C800" s="150"/>
      <c r="D800" s="150"/>
      <c r="E800" s="157"/>
      <c r="F800" s="152"/>
      <c r="G800" s="150"/>
      <c r="H800" s="158"/>
      <c r="I800" s="159"/>
      <c r="J800" s="154"/>
      <c r="K800" s="160"/>
      <c r="L800" s="159"/>
      <c r="M800" s="159"/>
      <c r="N800" s="159"/>
      <c r="O800" s="150"/>
      <c r="P800" s="160"/>
    </row>
    <row r="801" spans="1:16" ht="15.75" customHeight="1">
      <c r="A801" s="148" t="str">
        <f>IF(ISBLANK(B801),"",IF(ISNA(VLOOKUP(B801,'HIDE JobTable'!A:B,2,FALSE)),"Not found",VLOOKUP(B801,'HIDE JobTable'!A:B,2,FALSE)))</f>
        <v/>
      </c>
      <c r="B801" s="161"/>
      <c r="C801" s="150"/>
      <c r="D801" s="150"/>
      <c r="E801" s="157"/>
      <c r="F801" s="152"/>
      <c r="G801" s="150"/>
      <c r="H801" s="158"/>
      <c r="I801" s="159"/>
      <c r="J801" s="154"/>
      <c r="K801" s="160"/>
      <c r="L801" s="159"/>
      <c r="M801" s="159"/>
      <c r="N801" s="159"/>
      <c r="O801" s="150"/>
      <c r="P801" s="160"/>
    </row>
    <row r="802" spans="1:16" ht="15.75" customHeight="1">
      <c r="A802" s="148" t="str">
        <f>IF(ISBLANK(B802),"",IF(ISNA(VLOOKUP(B802,'HIDE JobTable'!A:B,2,FALSE)),"Not found",VLOOKUP(B802,'HIDE JobTable'!A:B,2,FALSE)))</f>
        <v/>
      </c>
      <c r="B802" s="161"/>
      <c r="C802" s="150"/>
      <c r="D802" s="150"/>
      <c r="E802" s="157"/>
      <c r="F802" s="152"/>
      <c r="G802" s="150"/>
      <c r="H802" s="158"/>
      <c r="I802" s="159"/>
      <c r="J802" s="154"/>
      <c r="K802" s="160"/>
      <c r="L802" s="159"/>
      <c r="M802" s="159"/>
      <c r="N802" s="159"/>
      <c r="O802" s="150"/>
      <c r="P802" s="160"/>
    </row>
    <row r="803" spans="1:16" ht="15.75" customHeight="1">
      <c r="A803" s="148" t="str">
        <f>IF(ISBLANK(B803),"",IF(ISNA(VLOOKUP(B803,'HIDE JobTable'!A:B,2,FALSE)),"Not found",VLOOKUP(B803,'HIDE JobTable'!A:B,2,FALSE)))</f>
        <v/>
      </c>
      <c r="B803" s="161"/>
      <c r="C803" s="150"/>
      <c r="D803" s="150"/>
      <c r="E803" s="157"/>
      <c r="F803" s="152"/>
      <c r="G803" s="150"/>
      <c r="H803" s="158"/>
      <c r="I803" s="159"/>
      <c r="J803" s="154"/>
      <c r="K803" s="160"/>
      <c r="L803" s="159"/>
      <c r="M803" s="159"/>
      <c r="N803" s="159"/>
      <c r="O803" s="150"/>
      <c r="P803" s="160"/>
    </row>
    <row r="804" spans="1:16" ht="15.75" customHeight="1">
      <c r="A804" s="148" t="str">
        <f>IF(ISBLANK(B804),"",IF(ISNA(VLOOKUP(B804,'HIDE JobTable'!A:B,2,FALSE)),"Not found",VLOOKUP(B804,'HIDE JobTable'!A:B,2,FALSE)))</f>
        <v/>
      </c>
      <c r="B804" s="161"/>
      <c r="C804" s="150"/>
      <c r="D804" s="150"/>
      <c r="E804" s="157"/>
      <c r="F804" s="152"/>
      <c r="G804" s="150"/>
      <c r="H804" s="158"/>
      <c r="I804" s="159"/>
      <c r="J804" s="154"/>
      <c r="K804" s="160"/>
      <c r="L804" s="159"/>
      <c r="M804" s="159"/>
      <c r="N804" s="159"/>
      <c r="O804" s="150"/>
      <c r="P804" s="160"/>
    </row>
    <row r="805" spans="1:16" ht="15.75" customHeight="1">
      <c r="A805" s="148" t="str">
        <f>IF(ISBLANK(B805),"",IF(ISNA(VLOOKUP(B805,'HIDE JobTable'!A:B,2,FALSE)),"Not found",VLOOKUP(B805,'HIDE JobTable'!A:B,2,FALSE)))</f>
        <v/>
      </c>
      <c r="B805" s="161"/>
      <c r="C805" s="150"/>
      <c r="D805" s="150"/>
      <c r="E805" s="157"/>
      <c r="F805" s="152"/>
      <c r="G805" s="150"/>
      <c r="H805" s="158"/>
      <c r="I805" s="159"/>
      <c r="J805" s="154"/>
      <c r="K805" s="160"/>
      <c r="L805" s="159"/>
      <c r="M805" s="159"/>
      <c r="N805" s="159"/>
      <c r="O805" s="150"/>
      <c r="P805" s="160"/>
    </row>
    <row r="806" spans="1:16" ht="15.75" customHeight="1">
      <c r="A806" s="148" t="str">
        <f>IF(ISBLANK(B806),"",IF(ISNA(VLOOKUP(B806,'HIDE JobTable'!A:B,2,FALSE)),"Not found",VLOOKUP(B806,'HIDE JobTable'!A:B,2,FALSE)))</f>
        <v/>
      </c>
      <c r="B806" s="161"/>
      <c r="C806" s="150"/>
      <c r="D806" s="150"/>
      <c r="E806" s="157"/>
      <c r="F806" s="152"/>
      <c r="G806" s="150"/>
      <c r="H806" s="158"/>
      <c r="I806" s="159"/>
      <c r="J806" s="154"/>
      <c r="K806" s="160"/>
      <c r="L806" s="159"/>
      <c r="M806" s="159"/>
      <c r="N806" s="159"/>
      <c r="O806" s="150"/>
      <c r="P806" s="160"/>
    </row>
    <row r="807" spans="1:16" ht="15.75" customHeight="1">
      <c r="A807" s="148" t="str">
        <f>IF(ISBLANK(B807),"",IF(ISNA(VLOOKUP(B807,'HIDE JobTable'!A:B,2,FALSE)),"Not found",VLOOKUP(B807,'HIDE JobTable'!A:B,2,FALSE)))</f>
        <v/>
      </c>
      <c r="B807" s="161"/>
      <c r="C807" s="150"/>
      <c r="D807" s="150"/>
      <c r="E807" s="157"/>
      <c r="F807" s="152"/>
      <c r="G807" s="150"/>
      <c r="H807" s="158"/>
      <c r="I807" s="159"/>
      <c r="J807" s="154"/>
      <c r="K807" s="160"/>
      <c r="L807" s="159"/>
      <c r="M807" s="159"/>
      <c r="N807" s="159"/>
      <c r="O807" s="150"/>
      <c r="P807" s="160"/>
    </row>
    <row r="808" spans="1:16" ht="15.75" customHeight="1">
      <c r="A808" s="148" t="str">
        <f>IF(ISBLANK(B808),"",IF(ISNA(VLOOKUP(B808,'HIDE JobTable'!A:B,2,FALSE)),"Not found",VLOOKUP(B808,'HIDE JobTable'!A:B,2,FALSE)))</f>
        <v/>
      </c>
      <c r="B808" s="161"/>
      <c r="C808" s="150"/>
      <c r="D808" s="150"/>
      <c r="E808" s="157"/>
      <c r="F808" s="152"/>
      <c r="G808" s="150"/>
      <c r="H808" s="158"/>
      <c r="I808" s="159"/>
      <c r="J808" s="154"/>
      <c r="K808" s="160"/>
      <c r="L808" s="159"/>
      <c r="M808" s="159"/>
      <c r="N808" s="159"/>
      <c r="O808" s="150"/>
      <c r="P808" s="160"/>
    </row>
    <row r="809" spans="1:16" ht="15.75" customHeight="1">
      <c r="A809" s="148" t="str">
        <f>IF(ISBLANK(B809),"",IF(ISNA(VLOOKUP(B809,'HIDE JobTable'!A:B,2,FALSE)),"Not found",VLOOKUP(B809,'HIDE JobTable'!A:B,2,FALSE)))</f>
        <v/>
      </c>
      <c r="B809" s="161"/>
      <c r="C809" s="150"/>
      <c r="D809" s="150"/>
      <c r="E809" s="157"/>
      <c r="F809" s="152"/>
      <c r="G809" s="150"/>
      <c r="H809" s="158"/>
      <c r="I809" s="159"/>
      <c r="J809" s="154"/>
      <c r="K809" s="160"/>
      <c r="L809" s="159"/>
      <c r="M809" s="159"/>
      <c r="N809" s="159"/>
      <c r="O809" s="150"/>
      <c r="P809" s="160"/>
    </row>
    <row r="810" spans="1:16" ht="15.75" customHeight="1">
      <c r="A810" s="148" t="str">
        <f>IF(ISBLANK(B810),"",IF(ISNA(VLOOKUP(B810,'HIDE JobTable'!A:B,2,FALSE)),"Not found",VLOOKUP(B810,'HIDE JobTable'!A:B,2,FALSE)))</f>
        <v/>
      </c>
      <c r="B810" s="161"/>
      <c r="C810" s="150"/>
      <c r="D810" s="150"/>
      <c r="E810" s="157"/>
      <c r="F810" s="152"/>
      <c r="G810" s="150"/>
      <c r="H810" s="158"/>
      <c r="I810" s="159"/>
      <c r="J810" s="154"/>
      <c r="K810" s="160"/>
      <c r="L810" s="159"/>
      <c r="M810" s="159"/>
      <c r="N810" s="159"/>
      <c r="O810" s="150"/>
      <c r="P810" s="160"/>
    </row>
    <row r="811" spans="1:16" ht="15.75" customHeight="1">
      <c r="A811" s="148" t="str">
        <f>IF(ISBLANK(B811),"",IF(ISNA(VLOOKUP(B811,'HIDE JobTable'!A:B,2,FALSE)),"Not found",VLOOKUP(B811,'HIDE JobTable'!A:B,2,FALSE)))</f>
        <v/>
      </c>
      <c r="B811" s="161"/>
      <c r="C811" s="150"/>
      <c r="D811" s="150"/>
      <c r="E811" s="157"/>
      <c r="F811" s="152"/>
      <c r="G811" s="150"/>
      <c r="H811" s="158"/>
      <c r="I811" s="159"/>
      <c r="J811" s="154"/>
      <c r="K811" s="160"/>
      <c r="L811" s="159"/>
      <c r="M811" s="159"/>
      <c r="N811" s="159"/>
      <c r="O811" s="150"/>
      <c r="P811" s="160"/>
    </row>
    <row r="812" spans="1:16" ht="15.75" customHeight="1">
      <c r="A812" s="148" t="str">
        <f>IF(ISBLANK(B812),"",IF(ISNA(VLOOKUP(B812,'HIDE JobTable'!A:B,2,FALSE)),"Not found",VLOOKUP(B812,'HIDE JobTable'!A:B,2,FALSE)))</f>
        <v/>
      </c>
      <c r="B812" s="161"/>
      <c r="C812" s="150"/>
      <c r="D812" s="150"/>
      <c r="E812" s="157"/>
      <c r="F812" s="152"/>
      <c r="G812" s="150"/>
      <c r="H812" s="158"/>
      <c r="I812" s="159"/>
      <c r="J812" s="154"/>
      <c r="K812" s="160"/>
      <c r="L812" s="159"/>
      <c r="M812" s="159"/>
      <c r="N812" s="159"/>
      <c r="O812" s="150"/>
      <c r="P812" s="160"/>
    </row>
    <row r="813" spans="1:16" ht="15.75" customHeight="1">
      <c r="A813" s="148" t="str">
        <f>IF(ISBLANK(B813),"",IF(ISNA(VLOOKUP(B813,'HIDE JobTable'!A:B,2,FALSE)),"Not found",VLOOKUP(B813,'HIDE JobTable'!A:B,2,FALSE)))</f>
        <v/>
      </c>
      <c r="B813" s="161"/>
      <c r="C813" s="150"/>
      <c r="D813" s="150"/>
      <c r="E813" s="157"/>
      <c r="F813" s="152"/>
      <c r="G813" s="150"/>
      <c r="H813" s="158"/>
      <c r="I813" s="159"/>
      <c r="J813" s="154"/>
      <c r="K813" s="160"/>
      <c r="L813" s="159"/>
      <c r="M813" s="159"/>
      <c r="N813" s="159"/>
      <c r="O813" s="150"/>
      <c r="P813" s="160"/>
    </row>
    <row r="814" spans="1:16" ht="15.75" customHeight="1">
      <c r="A814" s="148" t="str">
        <f>IF(ISBLANK(B814),"",IF(ISNA(VLOOKUP(B814,'HIDE JobTable'!A:B,2,FALSE)),"Not found",VLOOKUP(B814,'HIDE JobTable'!A:B,2,FALSE)))</f>
        <v/>
      </c>
      <c r="B814" s="161"/>
      <c r="C814" s="150"/>
      <c r="D814" s="150"/>
      <c r="E814" s="157"/>
      <c r="F814" s="152"/>
      <c r="G814" s="150"/>
      <c r="H814" s="158"/>
      <c r="I814" s="159"/>
      <c r="J814" s="154"/>
      <c r="K814" s="160"/>
      <c r="L814" s="159"/>
      <c r="M814" s="159"/>
      <c r="N814" s="159"/>
      <c r="O814" s="150"/>
      <c r="P814" s="160"/>
    </row>
    <row r="815" spans="1:16" ht="15.75" customHeight="1">
      <c r="A815" s="148" t="str">
        <f>IF(ISBLANK(B815),"",IF(ISNA(VLOOKUP(B815,'HIDE JobTable'!A:B,2,FALSE)),"Not found",VLOOKUP(B815,'HIDE JobTable'!A:B,2,FALSE)))</f>
        <v/>
      </c>
      <c r="B815" s="161"/>
      <c r="C815" s="150"/>
      <c r="D815" s="150"/>
      <c r="E815" s="157"/>
      <c r="F815" s="152"/>
      <c r="G815" s="150"/>
      <c r="H815" s="158"/>
      <c r="I815" s="159"/>
      <c r="J815" s="154"/>
      <c r="K815" s="160"/>
      <c r="L815" s="159"/>
      <c r="M815" s="159"/>
      <c r="N815" s="159"/>
      <c r="O815" s="150"/>
      <c r="P815" s="160"/>
    </row>
    <row r="816" spans="1:16" ht="15.75" customHeight="1">
      <c r="A816" s="148" t="str">
        <f>IF(ISBLANK(B816),"",IF(ISNA(VLOOKUP(B816,'HIDE JobTable'!A:B,2,FALSE)),"Not found",VLOOKUP(B816,'HIDE JobTable'!A:B,2,FALSE)))</f>
        <v/>
      </c>
      <c r="B816" s="161"/>
      <c r="C816" s="150"/>
      <c r="D816" s="150"/>
      <c r="E816" s="157"/>
      <c r="F816" s="152"/>
      <c r="G816" s="150"/>
      <c r="H816" s="158"/>
      <c r="I816" s="159"/>
      <c r="J816" s="154"/>
      <c r="K816" s="160"/>
      <c r="L816" s="159"/>
      <c r="M816" s="159"/>
      <c r="N816" s="159"/>
      <c r="O816" s="150"/>
      <c r="P816" s="160"/>
    </row>
    <row r="817" spans="1:16" ht="15.75" customHeight="1">
      <c r="A817" s="148" t="str">
        <f>IF(ISBLANK(B817),"",IF(ISNA(VLOOKUP(B817,'HIDE JobTable'!A:B,2,FALSE)),"Not found",VLOOKUP(B817,'HIDE JobTable'!A:B,2,FALSE)))</f>
        <v/>
      </c>
      <c r="B817" s="161"/>
      <c r="C817" s="150"/>
      <c r="D817" s="150"/>
      <c r="E817" s="157"/>
      <c r="F817" s="152"/>
      <c r="G817" s="150"/>
      <c r="H817" s="158"/>
      <c r="I817" s="159"/>
      <c r="J817" s="154"/>
      <c r="K817" s="160"/>
      <c r="L817" s="159"/>
      <c r="M817" s="159"/>
      <c r="N817" s="159"/>
      <c r="O817" s="150"/>
      <c r="P817" s="160"/>
    </row>
    <row r="818" spans="1:16" ht="15.75" customHeight="1">
      <c r="A818" s="148" t="str">
        <f>IF(ISBLANK(B818),"",IF(ISNA(VLOOKUP(B818,'HIDE JobTable'!A:B,2,FALSE)),"Not found",VLOOKUP(B818,'HIDE JobTable'!A:B,2,FALSE)))</f>
        <v/>
      </c>
      <c r="B818" s="161"/>
      <c r="C818" s="150"/>
      <c r="D818" s="150"/>
      <c r="E818" s="157"/>
      <c r="F818" s="152"/>
      <c r="G818" s="150"/>
      <c r="H818" s="158"/>
      <c r="I818" s="159"/>
      <c r="J818" s="154"/>
      <c r="K818" s="160"/>
      <c r="L818" s="159"/>
      <c r="M818" s="159"/>
      <c r="N818" s="159"/>
      <c r="O818" s="150"/>
      <c r="P818" s="160"/>
    </row>
    <row r="819" spans="1:16" ht="15.75" customHeight="1">
      <c r="A819" s="148" t="str">
        <f>IF(ISBLANK(B819),"",IF(ISNA(VLOOKUP(B819,'HIDE JobTable'!A:B,2,FALSE)),"Not found",VLOOKUP(B819,'HIDE JobTable'!A:B,2,FALSE)))</f>
        <v/>
      </c>
      <c r="B819" s="161"/>
      <c r="C819" s="150"/>
      <c r="D819" s="150"/>
      <c r="E819" s="157"/>
      <c r="F819" s="152"/>
      <c r="G819" s="150"/>
      <c r="H819" s="158"/>
      <c r="I819" s="159"/>
      <c r="J819" s="154"/>
      <c r="K819" s="160"/>
      <c r="L819" s="159"/>
      <c r="M819" s="159"/>
      <c r="N819" s="159"/>
      <c r="O819" s="150"/>
      <c r="P819" s="160"/>
    </row>
    <row r="820" spans="1:16" ht="15.75" customHeight="1">
      <c r="A820" s="148" t="str">
        <f>IF(ISBLANK(B820),"",IF(ISNA(VLOOKUP(B820,'HIDE JobTable'!A:B,2,FALSE)),"Not found",VLOOKUP(B820,'HIDE JobTable'!A:B,2,FALSE)))</f>
        <v/>
      </c>
      <c r="B820" s="161"/>
      <c r="C820" s="150"/>
      <c r="D820" s="150"/>
      <c r="E820" s="157"/>
      <c r="F820" s="152"/>
      <c r="G820" s="150"/>
      <c r="H820" s="158"/>
      <c r="I820" s="159"/>
      <c r="J820" s="154"/>
      <c r="K820" s="160"/>
      <c r="L820" s="159"/>
      <c r="M820" s="159"/>
      <c r="N820" s="159"/>
      <c r="O820" s="150"/>
      <c r="P820" s="160"/>
    </row>
    <row r="821" spans="1:16" ht="15.75" customHeight="1">
      <c r="A821" s="148" t="str">
        <f>IF(ISBLANK(B821),"",IF(ISNA(VLOOKUP(B821,'HIDE JobTable'!A:B,2,FALSE)),"Not found",VLOOKUP(B821,'HIDE JobTable'!A:B,2,FALSE)))</f>
        <v/>
      </c>
      <c r="B821" s="161"/>
      <c r="C821" s="150"/>
      <c r="D821" s="150"/>
      <c r="E821" s="157"/>
      <c r="F821" s="152"/>
      <c r="G821" s="150"/>
      <c r="H821" s="158"/>
      <c r="I821" s="159"/>
      <c r="J821" s="154"/>
      <c r="K821" s="160"/>
      <c r="L821" s="159"/>
      <c r="M821" s="159"/>
      <c r="N821" s="159"/>
      <c r="O821" s="150"/>
      <c r="P821" s="160"/>
    </row>
    <row r="822" spans="1:16" ht="15.75" customHeight="1">
      <c r="A822" s="148" t="str">
        <f>IF(ISBLANK(B822),"",IF(ISNA(VLOOKUP(B822,'HIDE JobTable'!A:B,2,FALSE)),"Not found",VLOOKUP(B822,'HIDE JobTable'!A:B,2,FALSE)))</f>
        <v/>
      </c>
      <c r="B822" s="161"/>
      <c r="C822" s="150"/>
      <c r="D822" s="150"/>
      <c r="E822" s="157"/>
      <c r="F822" s="152"/>
      <c r="G822" s="150"/>
      <c r="H822" s="158"/>
      <c r="I822" s="159"/>
      <c r="J822" s="154"/>
      <c r="K822" s="160"/>
      <c r="L822" s="159"/>
      <c r="M822" s="159"/>
      <c r="N822" s="159"/>
      <c r="O822" s="150"/>
      <c r="P822" s="160"/>
    </row>
    <row r="823" spans="1:16" ht="15.75" customHeight="1">
      <c r="A823" s="148" t="str">
        <f>IF(ISBLANK(B823),"",IF(ISNA(VLOOKUP(B823,'HIDE JobTable'!A:B,2,FALSE)),"Not found",VLOOKUP(B823,'HIDE JobTable'!A:B,2,FALSE)))</f>
        <v/>
      </c>
      <c r="B823" s="161"/>
      <c r="C823" s="150"/>
      <c r="D823" s="150"/>
      <c r="E823" s="157"/>
      <c r="F823" s="152"/>
      <c r="G823" s="150"/>
      <c r="H823" s="158"/>
      <c r="I823" s="159"/>
      <c r="J823" s="154"/>
      <c r="K823" s="160"/>
      <c r="L823" s="159"/>
      <c r="M823" s="159"/>
      <c r="N823" s="159"/>
      <c r="O823" s="150"/>
      <c r="P823" s="160"/>
    </row>
    <row r="824" spans="1:16" ht="15.75" customHeight="1">
      <c r="A824" s="148" t="str">
        <f>IF(ISBLANK(B824),"",IF(ISNA(VLOOKUP(B824,'HIDE JobTable'!A:B,2,FALSE)),"Not found",VLOOKUP(B824,'HIDE JobTable'!A:B,2,FALSE)))</f>
        <v/>
      </c>
      <c r="B824" s="161"/>
      <c r="C824" s="150"/>
      <c r="D824" s="150"/>
      <c r="E824" s="157"/>
      <c r="F824" s="152"/>
      <c r="G824" s="150"/>
      <c r="H824" s="158"/>
      <c r="I824" s="159"/>
      <c r="J824" s="154"/>
      <c r="K824" s="160"/>
      <c r="L824" s="159"/>
      <c r="M824" s="159"/>
      <c r="N824" s="159"/>
      <c r="O824" s="150"/>
      <c r="P824" s="160"/>
    </row>
    <row r="825" spans="1:16" ht="15.75" customHeight="1">
      <c r="A825" s="148" t="str">
        <f>IF(ISBLANK(B825),"",IF(ISNA(VLOOKUP(B825,'HIDE JobTable'!A:B,2,FALSE)),"Not found",VLOOKUP(B825,'HIDE JobTable'!A:B,2,FALSE)))</f>
        <v/>
      </c>
      <c r="B825" s="161"/>
      <c r="C825" s="150"/>
      <c r="D825" s="150"/>
      <c r="E825" s="157"/>
      <c r="F825" s="152"/>
      <c r="G825" s="150"/>
      <c r="H825" s="158"/>
      <c r="I825" s="159"/>
      <c r="J825" s="154"/>
      <c r="K825" s="160"/>
      <c r="L825" s="159"/>
      <c r="M825" s="159"/>
      <c r="N825" s="159"/>
      <c r="O825" s="150"/>
      <c r="P825" s="160"/>
    </row>
    <row r="826" spans="1:16" ht="15.75" customHeight="1">
      <c r="A826" s="148" t="str">
        <f>IF(ISBLANK(B826),"",IF(ISNA(VLOOKUP(B826,'HIDE JobTable'!A:B,2,FALSE)),"Not found",VLOOKUP(B826,'HIDE JobTable'!A:B,2,FALSE)))</f>
        <v/>
      </c>
      <c r="B826" s="161"/>
      <c r="C826" s="150"/>
      <c r="D826" s="150"/>
      <c r="E826" s="157"/>
      <c r="F826" s="152"/>
      <c r="G826" s="150"/>
      <c r="H826" s="158"/>
      <c r="I826" s="159"/>
      <c r="J826" s="154"/>
      <c r="K826" s="160"/>
      <c r="L826" s="159"/>
      <c r="M826" s="159"/>
      <c r="N826" s="159"/>
      <c r="O826" s="150"/>
      <c r="P826" s="160"/>
    </row>
    <row r="827" spans="1:16" ht="15.75" customHeight="1">
      <c r="A827" s="148" t="str">
        <f>IF(ISBLANK(B827),"",IF(ISNA(VLOOKUP(B827,'HIDE JobTable'!A:B,2,FALSE)),"Not found",VLOOKUP(B827,'HIDE JobTable'!A:B,2,FALSE)))</f>
        <v/>
      </c>
      <c r="B827" s="161"/>
      <c r="C827" s="150"/>
      <c r="D827" s="150"/>
      <c r="E827" s="157"/>
      <c r="F827" s="152"/>
      <c r="G827" s="150"/>
      <c r="H827" s="158"/>
      <c r="I827" s="159"/>
      <c r="J827" s="154"/>
      <c r="K827" s="160"/>
      <c r="L827" s="159"/>
      <c r="M827" s="159"/>
      <c r="N827" s="159"/>
      <c r="O827" s="150"/>
      <c r="P827" s="160"/>
    </row>
    <row r="828" spans="1:16" ht="15.75" customHeight="1">
      <c r="A828" s="148" t="str">
        <f>IF(ISBLANK(B828),"",IF(ISNA(VLOOKUP(B828,'HIDE JobTable'!A:B,2,FALSE)),"Not found",VLOOKUP(B828,'HIDE JobTable'!A:B,2,FALSE)))</f>
        <v/>
      </c>
      <c r="B828" s="161"/>
      <c r="C828" s="150"/>
      <c r="D828" s="150"/>
      <c r="E828" s="157"/>
      <c r="F828" s="152"/>
      <c r="G828" s="150"/>
      <c r="H828" s="158"/>
      <c r="I828" s="159"/>
      <c r="J828" s="154"/>
      <c r="K828" s="160"/>
      <c r="L828" s="159"/>
      <c r="M828" s="159"/>
      <c r="N828" s="159"/>
      <c r="O828" s="150"/>
      <c r="P828" s="160"/>
    </row>
    <row r="829" spans="1:16" ht="15.75" customHeight="1">
      <c r="A829" s="148" t="str">
        <f>IF(ISBLANK(B829),"",IF(ISNA(VLOOKUP(B829,'HIDE JobTable'!A:B,2,FALSE)),"Not found",VLOOKUP(B829,'HIDE JobTable'!A:B,2,FALSE)))</f>
        <v/>
      </c>
      <c r="B829" s="161"/>
      <c r="C829" s="150"/>
      <c r="D829" s="150"/>
      <c r="E829" s="157"/>
      <c r="F829" s="152"/>
      <c r="G829" s="150"/>
      <c r="H829" s="158"/>
      <c r="I829" s="159"/>
      <c r="J829" s="154"/>
      <c r="K829" s="160"/>
      <c r="L829" s="159"/>
      <c r="M829" s="159"/>
      <c r="N829" s="159"/>
      <c r="O829" s="150"/>
      <c r="P829" s="160"/>
    </row>
    <row r="830" spans="1:16" ht="15.75" customHeight="1">
      <c r="A830" s="148" t="str">
        <f>IF(ISBLANK(B830),"",IF(ISNA(VLOOKUP(B830,'HIDE JobTable'!A:B,2,FALSE)),"Not found",VLOOKUP(B830,'HIDE JobTable'!A:B,2,FALSE)))</f>
        <v/>
      </c>
      <c r="B830" s="161"/>
      <c r="C830" s="150"/>
      <c r="D830" s="150"/>
      <c r="E830" s="157"/>
      <c r="F830" s="152"/>
      <c r="G830" s="150"/>
      <c r="H830" s="158"/>
      <c r="I830" s="159"/>
      <c r="J830" s="154"/>
      <c r="K830" s="160"/>
      <c r="L830" s="159"/>
      <c r="M830" s="159"/>
      <c r="N830" s="159"/>
      <c r="O830" s="150"/>
      <c r="P830" s="160"/>
    </row>
    <row r="831" spans="1:16" ht="15.75" customHeight="1">
      <c r="A831" s="148" t="str">
        <f>IF(ISBLANK(B831),"",IF(ISNA(VLOOKUP(B831,'HIDE JobTable'!A:B,2,FALSE)),"Not found",VLOOKUP(B831,'HIDE JobTable'!A:B,2,FALSE)))</f>
        <v/>
      </c>
      <c r="B831" s="161"/>
      <c r="C831" s="150"/>
      <c r="D831" s="150"/>
      <c r="E831" s="157"/>
      <c r="F831" s="152"/>
      <c r="G831" s="150"/>
      <c r="H831" s="158"/>
      <c r="I831" s="159"/>
      <c r="J831" s="154"/>
      <c r="K831" s="160"/>
      <c r="L831" s="159"/>
      <c r="M831" s="159"/>
      <c r="N831" s="159"/>
      <c r="O831" s="150"/>
      <c r="P831" s="160"/>
    </row>
    <row r="832" spans="1:16" ht="15.75" customHeight="1">
      <c r="A832" s="148" t="str">
        <f>IF(ISBLANK(B832),"",IF(ISNA(VLOOKUP(B832,'HIDE JobTable'!A:B,2,FALSE)),"Not found",VLOOKUP(B832,'HIDE JobTable'!A:B,2,FALSE)))</f>
        <v/>
      </c>
      <c r="B832" s="161"/>
      <c r="C832" s="150"/>
      <c r="D832" s="150"/>
      <c r="E832" s="157"/>
      <c r="F832" s="152"/>
      <c r="G832" s="150"/>
      <c r="H832" s="158"/>
      <c r="I832" s="159"/>
      <c r="J832" s="154"/>
      <c r="K832" s="160"/>
      <c r="L832" s="159"/>
      <c r="M832" s="159"/>
      <c r="N832" s="159"/>
      <c r="O832" s="150"/>
      <c r="P832" s="160"/>
    </row>
    <row r="833" spans="1:16" ht="15.75" customHeight="1">
      <c r="A833" s="148" t="str">
        <f>IF(ISBLANK(B833),"",IF(ISNA(VLOOKUP(B833,'HIDE JobTable'!A:B,2,FALSE)),"Not found",VLOOKUP(B833,'HIDE JobTable'!A:B,2,FALSE)))</f>
        <v/>
      </c>
      <c r="B833" s="161"/>
      <c r="C833" s="150"/>
      <c r="D833" s="150"/>
      <c r="E833" s="157"/>
      <c r="F833" s="152"/>
      <c r="G833" s="150"/>
      <c r="H833" s="158"/>
      <c r="I833" s="159"/>
      <c r="J833" s="154"/>
      <c r="K833" s="160"/>
      <c r="L833" s="159"/>
      <c r="M833" s="159"/>
      <c r="N833" s="159"/>
      <c r="O833" s="150"/>
      <c r="P833" s="160"/>
    </row>
    <row r="834" spans="1:16" ht="15.75" customHeight="1">
      <c r="A834" s="148" t="str">
        <f>IF(ISBLANK(B834),"",IF(ISNA(VLOOKUP(B834,'HIDE JobTable'!A:B,2,FALSE)),"Not found",VLOOKUP(B834,'HIDE JobTable'!A:B,2,FALSE)))</f>
        <v/>
      </c>
      <c r="B834" s="161"/>
      <c r="C834" s="150"/>
      <c r="D834" s="150"/>
      <c r="E834" s="157"/>
      <c r="F834" s="152"/>
      <c r="G834" s="150"/>
      <c r="H834" s="158"/>
      <c r="I834" s="159"/>
      <c r="J834" s="154"/>
      <c r="K834" s="160"/>
      <c r="L834" s="159"/>
      <c r="M834" s="159"/>
      <c r="N834" s="159"/>
      <c r="O834" s="150"/>
      <c r="P834" s="160"/>
    </row>
    <row r="835" spans="1:16" ht="15.75" customHeight="1">
      <c r="A835" s="148" t="str">
        <f>IF(ISBLANK(B835),"",IF(ISNA(VLOOKUP(B835,'HIDE JobTable'!A:B,2,FALSE)),"Not found",VLOOKUP(B835,'HIDE JobTable'!A:B,2,FALSE)))</f>
        <v/>
      </c>
      <c r="B835" s="161"/>
      <c r="C835" s="150"/>
      <c r="D835" s="150"/>
      <c r="E835" s="157"/>
      <c r="F835" s="152"/>
      <c r="G835" s="150"/>
      <c r="H835" s="158"/>
      <c r="I835" s="159"/>
      <c r="J835" s="154"/>
      <c r="K835" s="160"/>
      <c r="L835" s="159"/>
      <c r="M835" s="159"/>
      <c r="N835" s="159"/>
      <c r="O835" s="150"/>
      <c r="P835" s="160"/>
    </row>
    <row r="836" spans="1:16" ht="15.75" customHeight="1">
      <c r="A836" s="148" t="str">
        <f>IF(ISBLANK(B836),"",IF(ISNA(VLOOKUP(B836,'HIDE JobTable'!A:B,2,FALSE)),"Not found",VLOOKUP(B836,'HIDE JobTable'!A:B,2,FALSE)))</f>
        <v/>
      </c>
      <c r="B836" s="161"/>
      <c r="C836" s="150"/>
      <c r="D836" s="150"/>
      <c r="E836" s="157"/>
      <c r="F836" s="152"/>
      <c r="G836" s="150"/>
      <c r="H836" s="158"/>
      <c r="I836" s="159"/>
      <c r="J836" s="154"/>
      <c r="K836" s="160"/>
      <c r="L836" s="159"/>
      <c r="M836" s="159"/>
      <c r="N836" s="159"/>
      <c r="O836" s="150"/>
      <c r="P836" s="160"/>
    </row>
    <row r="837" spans="1:16" ht="15.75" customHeight="1">
      <c r="A837" s="148" t="str">
        <f>IF(ISBLANK(B837),"",IF(ISNA(VLOOKUP(B837,'HIDE JobTable'!A:B,2,FALSE)),"Not found",VLOOKUP(B837,'HIDE JobTable'!A:B,2,FALSE)))</f>
        <v/>
      </c>
      <c r="B837" s="161"/>
      <c r="C837" s="150"/>
      <c r="D837" s="150"/>
      <c r="E837" s="157"/>
      <c r="F837" s="152"/>
      <c r="G837" s="150"/>
      <c r="H837" s="158"/>
      <c r="I837" s="159"/>
      <c r="J837" s="154"/>
      <c r="K837" s="160"/>
      <c r="L837" s="159"/>
      <c r="M837" s="159"/>
      <c r="N837" s="159"/>
      <c r="O837" s="150"/>
      <c r="P837" s="160"/>
    </row>
    <row r="838" spans="1:16" ht="15.75" customHeight="1">
      <c r="A838" s="148" t="str">
        <f>IF(ISBLANK(B838),"",IF(ISNA(VLOOKUP(B838,'HIDE JobTable'!A:B,2,FALSE)),"Not found",VLOOKUP(B838,'HIDE JobTable'!A:B,2,FALSE)))</f>
        <v/>
      </c>
      <c r="B838" s="161"/>
      <c r="C838" s="150"/>
      <c r="D838" s="150"/>
      <c r="E838" s="157"/>
      <c r="F838" s="152"/>
      <c r="G838" s="150"/>
      <c r="H838" s="158"/>
      <c r="I838" s="159"/>
      <c r="J838" s="154"/>
      <c r="K838" s="160"/>
      <c r="L838" s="159"/>
      <c r="M838" s="159"/>
      <c r="N838" s="159"/>
      <c r="O838" s="150"/>
      <c r="P838" s="160"/>
    </row>
    <row r="839" spans="1:16" ht="15.75" customHeight="1">
      <c r="A839" s="148" t="str">
        <f>IF(ISBLANK(B839),"",IF(ISNA(VLOOKUP(B839,'HIDE JobTable'!A:B,2,FALSE)),"Not found",VLOOKUP(B839,'HIDE JobTable'!A:B,2,FALSE)))</f>
        <v/>
      </c>
      <c r="B839" s="161"/>
      <c r="C839" s="150"/>
      <c r="D839" s="150"/>
      <c r="E839" s="157"/>
      <c r="F839" s="152"/>
      <c r="G839" s="150"/>
      <c r="H839" s="158"/>
      <c r="I839" s="159"/>
      <c r="J839" s="154"/>
      <c r="K839" s="160"/>
      <c r="L839" s="159"/>
      <c r="M839" s="159"/>
      <c r="N839" s="159"/>
      <c r="O839" s="150"/>
      <c r="P839" s="160"/>
    </row>
    <row r="840" spans="1:16" ht="15.75" customHeight="1">
      <c r="A840" s="148" t="str">
        <f>IF(ISBLANK(B840),"",IF(ISNA(VLOOKUP(B840,'HIDE JobTable'!A:B,2,FALSE)),"Not found",VLOOKUP(B840,'HIDE JobTable'!A:B,2,FALSE)))</f>
        <v/>
      </c>
      <c r="B840" s="161"/>
      <c r="C840" s="150"/>
      <c r="D840" s="150"/>
      <c r="E840" s="157"/>
      <c r="F840" s="152"/>
      <c r="G840" s="150"/>
      <c r="H840" s="158"/>
      <c r="I840" s="159"/>
      <c r="J840" s="154"/>
      <c r="K840" s="160"/>
      <c r="L840" s="159"/>
      <c r="M840" s="159"/>
      <c r="N840" s="159"/>
      <c r="O840" s="150"/>
      <c r="P840" s="160"/>
    </row>
    <row r="841" spans="1:16" ht="15.75" customHeight="1">
      <c r="A841" s="148" t="str">
        <f>IF(ISBLANK(B841),"",IF(ISNA(VLOOKUP(B841,'HIDE JobTable'!A:B,2,FALSE)),"Not found",VLOOKUP(B841,'HIDE JobTable'!A:B,2,FALSE)))</f>
        <v/>
      </c>
      <c r="B841" s="161"/>
      <c r="C841" s="150"/>
      <c r="D841" s="150"/>
      <c r="E841" s="157"/>
      <c r="F841" s="152"/>
      <c r="G841" s="150"/>
      <c r="H841" s="158"/>
      <c r="I841" s="159"/>
      <c r="J841" s="154"/>
      <c r="K841" s="160"/>
      <c r="L841" s="159"/>
      <c r="M841" s="159"/>
      <c r="N841" s="159"/>
      <c r="O841" s="150"/>
      <c r="P841" s="160"/>
    </row>
    <row r="842" spans="1:16" ht="15.75" customHeight="1">
      <c r="A842" s="148" t="str">
        <f>IF(ISBLANK(B842),"",IF(ISNA(VLOOKUP(B842,'HIDE JobTable'!A:B,2,FALSE)),"Not found",VLOOKUP(B842,'HIDE JobTable'!A:B,2,FALSE)))</f>
        <v/>
      </c>
      <c r="B842" s="161"/>
      <c r="C842" s="150"/>
      <c r="D842" s="150"/>
      <c r="E842" s="157"/>
      <c r="F842" s="152"/>
      <c r="G842" s="150"/>
      <c r="H842" s="158"/>
      <c r="I842" s="159"/>
      <c r="J842" s="154"/>
      <c r="K842" s="160"/>
      <c r="L842" s="159"/>
      <c r="M842" s="159"/>
      <c r="N842" s="159"/>
      <c r="O842" s="150"/>
      <c r="P842" s="160"/>
    </row>
    <row r="843" spans="1:16" ht="15.75" customHeight="1">
      <c r="A843" s="148" t="str">
        <f>IF(ISBLANK(B843),"",IF(ISNA(VLOOKUP(B843,'HIDE JobTable'!A:B,2,FALSE)),"Not found",VLOOKUP(B843,'HIDE JobTable'!A:B,2,FALSE)))</f>
        <v/>
      </c>
      <c r="B843" s="161"/>
      <c r="C843" s="150"/>
      <c r="D843" s="150"/>
      <c r="E843" s="157"/>
      <c r="F843" s="152"/>
      <c r="G843" s="150"/>
      <c r="H843" s="158"/>
      <c r="I843" s="159"/>
      <c r="J843" s="154"/>
      <c r="K843" s="160"/>
      <c r="L843" s="159"/>
      <c r="M843" s="159"/>
      <c r="N843" s="159"/>
      <c r="O843" s="150"/>
      <c r="P843" s="160"/>
    </row>
    <row r="844" spans="1:16" ht="15.75" customHeight="1">
      <c r="A844" s="148" t="str">
        <f>IF(ISBLANK(B844),"",IF(ISNA(VLOOKUP(B844,'HIDE JobTable'!A:B,2,FALSE)),"Not found",VLOOKUP(B844,'HIDE JobTable'!A:B,2,FALSE)))</f>
        <v/>
      </c>
      <c r="B844" s="161"/>
      <c r="C844" s="150"/>
      <c r="D844" s="150"/>
      <c r="E844" s="157"/>
      <c r="F844" s="152"/>
      <c r="G844" s="150"/>
      <c r="H844" s="158"/>
      <c r="I844" s="159"/>
      <c r="J844" s="154"/>
      <c r="K844" s="160"/>
      <c r="L844" s="159"/>
      <c r="M844" s="159"/>
      <c r="N844" s="159"/>
      <c r="O844" s="150"/>
      <c r="P844" s="160"/>
    </row>
    <row r="845" spans="1:16" ht="15.75" customHeight="1">
      <c r="A845" s="148" t="str">
        <f>IF(ISBLANK(B845),"",IF(ISNA(VLOOKUP(B845,'HIDE JobTable'!A:B,2,FALSE)),"Not found",VLOOKUP(B845,'HIDE JobTable'!A:B,2,FALSE)))</f>
        <v/>
      </c>
      <c r="B845" s="161"/>
      <c r="C845" s="150"/>
      <c r="D845" s="150"/>
      <c r="E845" s="157"/>
      <c r="F845" s="152"/>
      <c r="G845" s="150"/>
      <c r="H845" s="158"/>
      <c r="I845" s="159"/>
      <c r="J845" s="154"/>
      <c r="K845" s="160"/>
      <c r="L845" s="159"/>
      <c r="M845" s="159"/>
      <c r="N845" s="159"/>
      <c r="O845" s="150"/>
      <c r="P845" s="160"/>
    </row>
    <row r="846" spans="1:16" ht="15.75" customHeight="1">
      <c r="A846" s="148" t="str">
        <f>IF(ISBLANK(B846),"",IF(ISNA(VLOOKUP(B846,'HIDE JobTable'!A:B,2,FALSE)),"Not found",VLOOKUP(B846,'HIDE JobTable'!A:B,2,FALSE)))</f>
        <v/>
      </c>
      <c r="B846" s="161"/>
      <c r="C846" s="150"/>
      <c r="D846" s="150"/>
      <c r="E846" s="157"/>
      <c r="F846" s="152"/>
      <c r="G846" s="150"/>
      <c r="H846" s="158"/>
      <c r="I846" s="159"/>
      <c r="J846" s="154"/>
      <c r="K846" s="160"/>
      <c r="L846" s="159"/>
      <c r="M846" s="159"/>
      <c r="N846" s="159"/>
      <c r="O846" s="150"/>
      <c r="P846" s="160"/>
    </row>
    <row r="847" spans="1:16" ht="15.75" customHeight="1">
      <c r="A847" s="148" t="str">
        <f>IF(ISBLANK(B847),"",IF(ISNA(VLOOKUP(B847,'HIDE JobTable'!A:B,2,FALSE)),"Not found",VLOOKUP(B847,'HIDE JobTable'!A:B,2,FALSE)))</f>
        <v/>
      </c>
      <c r="B847" s="161"/>
      <c r="C847" s="150"/>
      <c r="D847" s="150"/>
      <c r="E847" s="157"/>
      <c r="F847" s="152"/>
      <c r="G847" s="150"/>
      <c r="H847" s="158"/>
      <c r="I847" s="159"/>
      <c r="J847" s="154"/>
      <c r="K847" s="160"/>
      <c r="L847" s="159"/>
      <c r="M847" s="159"/>
      <c r="N847" s="159"/>
      <c r="O847" s="150"/>
      <c r="P847" s="160"/>
    </row>
    <row r="848" spans="1:16" ht="15.75" customHeight="1">
      <c r="A848" s="148" t="str">
        <f>IF(ISBLANK(B848),"",IF(ISNA(VLOOKUP(B848,'HIDE JobTable'!A:B,2,FALSE)),"Not found",VLOOKUP(B848,'HIDE JobTable'!A:B,2,FALSE)))</f>
        <v/>
      </c>
      <c r="B848" s="161"/>
      <c r="C848" s="150"/>
      <c r="D848" s="150"/>
      <c r="E848" s="157"/>
      <c r="F848" s="152"/>
      <c r="G848" s="150"/>
      <c r="H848" s="158"/>
      <c r="I848" s="159"/>
      <c r="J848" s="154"/>
      <c r="K848" s="160"/>
      <c r="L848" s="159"/>
      <c r="M848" s="159"/>
      <c r="N848" s="159"/>
      <c r="O848" s="150"/>
      <c r="P848" s="160"/>
    </row>
    <row r="849" spans="1:16" ht="15.75" customHeight="1">
      <c r="A849" s="148" t="str">
        <f>IF(ISBLANK(B849),"",IF(ISNA(VLOOKUP(B849,'HIDE JobTable'!A:B,2,FALSE)),"Not found",VLOOKUP(B849,'HIDE JobTable'!A:B,2,FALSE)))</f>
        <v/>
      </c>
      <c r="B849" s="161"/>
      <c r="C849" s="150"/>
      <c r="D849" s="150"/>
      <c r="E849" s="157"/>
      <c r="F849" s="152"/>
      <c r="G849" s="150"/>
      <c r="H849" s="158"/>
      <c r="I849" s="159"/>
      <c r="J849" s="154"/>
      <c r="K849" s="160"/>
      <c r="L849" s="159"/>
      <c r="M849" s="159"/>
      <c r="N849" s="159"/>
      <c r="O849" s="150"/>
      <c r="P849" s="160"/>
    </row>
    <row r="850" spans="1:16" ht="15.75" customHeight="1">
      <c r="A850" s="148" t="str">
        <f>IF(ISBLANK(B850),"",IF(ISNA(VLOOKUP(B850,'HIDE JobTable'!A:B,2,FALSE)),"Not found",VLOOKUP(B850,'HIDE JobTable'!A:B,2,FALSE)))</f>
        <v/>
      </c>
      <c r="B850" s="161"/>
      <c r="C850" s="150"/>
      <c r="D850" s="150"/>
      <c r="E850" s="157"/>
      <c r="F850" s="152"/>
      <c r="G850" s="150"/>
      <c r="H850" s="158"/>
      <c r="I850" s="159"/>
      <c r="J850" s="154"/>
      <c r="K850" s="160"/>
      <c r="L850" s="159"/>
      <c r="M850" s="159"/>
      <c r="N850" s="159"/>
      <c r="O850" s="150"/>
      <c r="P850" s="160"/>
    </row>
    <row r="851" spans="1:16" ht="15.75" customHeight="1">
      <c r="A851" s="148" t="str">
        <f>IF(ISBLANK(B851),"",IF(ISNA(VLOOKUP(B851,'HIDE JobTable'!A:B,2,FALSE)),"Not found",VLOOKUP(B851,'HIDE JobTable'!A:B,2,FALSE)))</f>
        <v/>
      </c>
      <c r="B851" s="161"/>
      <c r="C851" s="150"/>
      <c r="D851" s="150"/>
      <c r="E851" s="157"/>
      <c r="F851" s="152"/>
      <c r="G851" s="150"/>
      <c r="H851" s="158"/>
      <c r="I851" s="159"/>
      <c r="J851" s="154"/>
      <c r="K851" s="160"/>
      <c r="L851" s="159"/>
      <c r="M851" s="159"/>
      <c r="N851" s="159"/>
      <c r="O851" s="150"/>
      <c r="P851" s="160"/>
    </row>
    <row r="852" spans="1:16" ht="15.75" customHeight="1">
      <c r="A852" s="148" t="str">
        <f>IF(ISBLANK(B852),"",IF(ISNA(VLOOKUP(B852,'HIDE JobTable'!A:B,2,FALSE)),"Not found",VLOOKUP(B852,'HIDE JobTable'!A:B,2,FALSE)))</f>
        <v/>
      </c>
      <c r="B852" s="161"/>
      <c r="C852" s="150"/>
      <c r="D852" s="150"/>
      <c r="E852" s="157"/>
      <c r="F852" s="152"/>
      <c r="G852" s="150"/>
      <c r="H852" s="158"/>
      <c r="I852" s="159"/>
      <c r="J852" s="154"/>
      <c r="K852" s="160"/>
      <c r="L852" s="159"/>
      <c r="M852" s="159"/>
      <c r="N852" s="159"/>
      <c r="O852" s="150"/>
      <c r="P852" s="160"/>
    </row>
    <row r="853" spans="1:16" ht="15.75" customHeight="1">
      <c r="A853" s="148" t="str">
        <f>IF(ISBLANK(B853),"",IF(ISNA(VLOOKUP(B853,'HIDE JobTable'!A:B,2,FALSE)),"Not found",VLOOKUP(B853,'HIDE JobTable'!A:B,2,FALSE)))</f>
        <v/>
      </c>
      <c r="B853" s="161"/>
      <c r="C853" s="150"/>
      <c r="D853" s="150"/>
      <c r="E853" s="157"/>
      <c r="F853" s="152"/>
      <c r="G853" s="150"/>
      <c r="H853" s="158"/>
      <c r="I853" s="159"/>
      <c r="J853" s="154"/>
      <c r="K853" s="160"/>
      <c r="L853" s="159"/>
      <c r="M853" s="159"/>
      <c r="N853" s="159"/>
      <c r="O853" s="150"/>
      <c r="P853" s="160"/>
    </row>
    <row r="854" spans="1:16" ht="15.75" customHeight="1">
      <c r="A854" s="148" t="str">
        <f>IF(ISBLANK(B854),"",IF(ISNA(VLOOKUP(B854,'HIDE JobTable'!A:B,2,FALSE)),"Not found",VLOOKUP(B854,'HIDE JobTable'!A:B,2,FALSE)))</f>
        <v/>
      </c>
      <c r="B854" s="161"/>
      <c r="C854" s="150"/>
      <c r="D854" s="150"/>
      <c r="E854" s="157"/>
      <c r="F854" s="152"/>
      <c r="G854" s="150"/>
      <c r="H854" s="158"/>
      <c r="I854" s="159"/>
      <c r="J854" s="154"/>
      <c r="K854" s="160"/>
      <c r="L854" s="159"/>
      <c r="M854" s="159"/>
      <c r="N854" s="159"/>
      <c r="O854" s="150"/>
      <c r="P854" s="160"/>
    </row>
    <row r="855" spans="1:16" ht="15.75" customHeight="1">
      <c r="A855" s="148" t="str">
        <f>IF(ISBLANK(B855),"",IF(ISNA(VLOOKUP(B855,'HIDE JobTable'!A:B,2,FALSE)),"Not found",VLOOKUP(B855,'HIDE JobTable'!A:B,2,FALSE)))</f>
        <v/>
      </c>
      <c r="B855" s="161"/>
      <c r="C855" s="150"/>
      <c r="D855" s="150"/>
      <c r="E855" s="157"/>
      <c r="F855" s="152"/>
      <c r="G855" s="150"/>
      <c r="H855" s="158"/>
      <c r="I855" s="159"/>
      <c r="J855" s="154"/>
      <c r="K855" s="160"/>
      <c r="L855" s="159"/>
      <c r="M855" s="159"/>
      <c r="N855" s="159"/>
      <c r="O855" s="150"/>
      <c r="P855" s="160"/>
    </row>
    <row r="856" spans="1:16" ht="15.75" customHeight="1">
      <c r="A856" s="148" t="str">
        <f>IF(ISBLANK(B856),"",IF(ISNA(VLOOKUP(B856,'HIDE JobTable'!A:B,2,FALSE)),"Not found",VLOOKUP(B856,'HIDE JobTable'!A:B,2,FALSE)))</f>
        <v/>
      </c>
      <c r="B856" s="161"/>
      <c r="C856" s="150"/>
      <c r="D856" s="150"/>
      <c r="E856" s="157"/>
      <c r="F856" s="152"/>
      <c r="G856" s="150"/>
      <c r="H856" s="158"/>
      <c r="I856" s="159"/>
      <c r="J856" s="154"/>
      <c r="K856" s="160"/>
      <c r="L856" s="159"/>
      <c r="M856" s="159"/>
      <c r="N856" s="159"/>
      <c r="O856" s="150"/>
      <c r="P856" s="160"/>
    </row>
    <row r="857" spans="1:16" ht="15.75" customHeight="1">
      <c r="A857" s="148" t="str">
        <f>IF(ISBLANK(B857),"",IF(ISNA(VLOOKUP(B857,'HIDE JobTable'!A:B,2,FALSE)),"Not found",VLOOKUP(B857,'HIDE JobTable'!A:B,2,FALSE)))</f>
        <v/>
      </c>
      <c r="B857" s="161"/>
      <c r="C857" s="150"/>
      <c r="D857" s="150"/>
      <c r="E857" s="157"/>
      <c r="F857" s="152"/>
      <c r="G857" s="150"/>
      <c r="H857" s="158"/>
      <c r="I857" s="159"/>
      <c r="J857" s="154"/>
      <c r="K857" s="160"/>
      <c r="L857" s="159"/>
      <c r="M857" s="159"/>
      <c r="N857" s="159"/>
      <c r="O857" s="150"/>
      <c r="P857" s="160"/>
    </row>
    <row r="858" spans="1:16" ht="15.75" customHeight="1">
      <c r="A858" s="148" t="str">
        <f>IF(ISBLANK(B858),"",IF(ISNA(VLOOKUP(B858,'HIDE JobTable'!A:B,2,FALSE)),"Not found",VLOOKUP(B858,'HIDE JobTable'!A:B,2,FALSE)))</f>
        <v/>
      </c>
      <c r="B858" s="161"/>
      <c r="C858" s="150"/>
      <c r="D858" s="150"/>
      <c r="E858" s="157"/>
      <c r="F858" s="152"/>
      <c r="G858" s="150"/>
      <c r="H858" s="158"/>
      <c r="I858" s="159"/>
      <c r="J858" s="154"/>
      <c r="K858" s="160"/>
      <c r="L858" s="159"/>
      <c r="M858" s="159"/>
      <c r="N858" s="159"/>
      <c r="O858" s="150"/>
      <c r="P858" s="160"/>
    </row>
    <row r="859" spans="1:16" ht="15.75" customHeight="1">
      <c r="A859" s="148" t="str">
        <f>IF(ISBLANK(B859),"",IF(ISNA(VLOOKUP(B859,'HIDE JobTable'!A:B,2,FALSE)),"Not found",VLOOKUP(B859,'HIDE JobTable'!A:B,2,FALSE)))</f>
        <v/>
      </c>
      <c r="B859" s="161"/>
      <c r="C859" s="150"/>
      <c r="D859" s="150"/>
      <c r="E859" s="157"/>
      <c r="F859" s="152"/>
      <c r="G859" s="150"/>
      <c r="H859" s="158"/>
      <c r="I859" s="159"/>
      <c r="J859" s="154"/>
      <c r="K859" s="160"/>
      <c r="L859" s="159"/>
      <c r="M859" s="159"/>
      <c r="N859" s="159"/>
      <c r="O859" s="150"/>
      <c r="P859" s="160"/>
    </row>
    <row r="860" spans="1:16" ht="15.75" customHeight="1">
      <c r="A860" s="148" t="str">
        <f>IF(ISBLANK(B860),"",IF(ISNA(VLOOKUP(B860,'HIDE JobTable'!A:B,2,FALSE)),"Not found",VLOOKUP(B860,'HIDE JobTable'!A:B,2,FALSE)))</f>
        <v/>
      </c>
      <c r="B860" s="161"/>
      <c r="C860" s="150"/>
      <c r="D860" s="150"/>
      <c r="E860" s="157"/>
      <c r="F860" s="152"/>
      <c r="G860" s="150"/>
      <c r="H860" s="158"/>
      <c r="I860" s="159"/>
      <c r="J860" s="154"/>
      <c r="K860" s="160"/>
      <c r="L860" s="159"/>
      <c r="M860" s="159"/>
      <c r="N860" s="159"/>
      <c r="O860" s="150"/>
      <c r="P860" s="160"/>
    </row>
    <row r="861" spans="1:16" ht="15.75" customHeight="1">
      <c r="A861" s="148" t="str">
        <f>IF(ISBLANK(B861),"",IF(ISNA(VLOOKUP(B861,'HIDE JobTable'!A:B,2,FALSE)),"Not found",VLOOKUP(B861,'HIDE JobTable'!A:B,2,FALSE)))</f>
        <v/>
      </c>
      <c r="B861" s="161"/>
      <c r="C861" s="150"/>
      <c r="D861" s="150"/>
      <c r="E861" s="157"/>
      <c r="F861" s="152"/>
      <c r="G861" s="150"/>
      <c r="H861" s="158"/>
      <c r="I861" s="159"/>
      <c r="J861" s="154"/>
      <c r="K861" s="160"/>
      <c r="L861" s="159"/>
      <c r="M861" s="159"/>
      <c r="N861" s="159"/>
      <c r="O861" s="150"/>
      <c r="P861" s="160"/>
    </row>
    <row r="862" spans="1:16" ht="15.75" customHeight="1">
      <c r="A862" s="148" t="str">
        <f>IF(ISBLANK(B862),"",IF(ISNA(VLOOKUP(B862,'HIDE JobTable'!A:B,2,FALSE)),"Not found",VLOOKUP(B862,'HIDE JobTable'!A:B,2,FALSE)))</f>
        <v/>
      </c>
      <c r="B862" s="161"/>
      <c r="C862" s="150"/>
      <c r="D862" s="150"/>
      <c r="E862" s="157"/>
      <c r="F862" s="152"/>
      <c r="G862" s="150"/>
      <c r="H862" s="158"/>
      <c r="I862" s="159"/>
      <c r="J862" s="154"/>
      <c r="K862" s="160"/>
      <c r="L862" s="159"/>
      <c r="M862" s="159"/>
      <c r="N862" s="159"/>
      <c r="O862" s="150"/>
      <c r="P862" s="160"/>
    </row>
    <row r="863" spans="1:16" ht="15.75" customHeight="1">
      <c r="A863" s="148" t="str">
        <f>IF(ISBLANK(B863),"",IF(ISNA(VLOOKUP(B863,'HIDE JobTable'!A:B,2,FALSE)),"Not found",VLOOKUP(B863,'HIDE JobTable'!A:B,2,FALSE)))</f>
        <v/>
      </c>
      <c r="B863" s="161"/>
      <c r="C863" s="150"/>
      <c r="D863" s="150"/>
      <c r="E863" s="157"/>
      <c r="F863" s="152"/>
      <c r="G863" s="150"/>
      <c r="H863" s="158"/>
      <c r="I863" s="159"/>
      <c r="J863" s="154"/>
      <c r="K863" s="160"/>
      <c r="L863" s="159"/>
      <c r="M863" s="159"/>
      <c r="N863" s="159"/>
      <c r="O863" s="150"/>
      <c r="P863" s="160"/>
    </row>
    <row r="864" spans="1:16" ht="15.75" customHeight="1">
      <c r="A864" s="148" t="str">
        <f>IF(ISBLANK(B864),"",IF(ISNA(VLOOKUP(B864,'HIDE JobTable'!A:B,2,FALSE)),"Not found",VLOOKUP(B864,'HIDE JobTable'!A:B,2,FALSE)))</f>
        <v/>
      </c>
      <c r="B864" s="161"/>
      <c r="C864" s="150"/>
      <c r="D864" s="150"/>
      <c r="E864" s="157"/>
      <c r="F864" s="152"/>
      <c r="G864" s="150"/>
      <c r="H864" s="158"/>
      <c r="I864" s="159"/>
      <c r="J864" s="154"/>
      <c r="K864" s="160"/>
      <c r="L864" s="159"/>
      <c r="M864" s="159"/>
      <c r="N864" s="159"/>
      <c r="O864" s="150"/>
      <c r="P864" s="160"/>
    </row>
    <row r="865" spans="1:16" ht="15.75" customHeight="1">
      <c r="A865" s="148" t="str">
        <f>IF(ISBLANK(B865),"",IF(ISNA(VLOOKUP(B865,'HIDE JobTable'!A:B,2,FALSE)),"Not found",VLOOKUP(B865,'HIDE JobTable'!A:B,2,FALSE)))</f>
        <v/>
      </c>
      <c r="B865" s="161"/>
      <c r="C865" s="150"/>
      <c r="D865" s="150"/>
      <c r="E865" s="157"/>
      <c r="F865" s="152"/>
      <c r="G865" s="150"/>
      <c r="H865" s="158"/>
      <c r="I865" s="159"/>
      <c r="J865" s="154"/>
      <c r="K865" s="160"/>
      <c r="L865" s="159"/>
      <c r="M865" s="159"/>
      <c r="N865" s="159"/>
      <c r="O865" s="150"/>
      <c r="P865" s="160"/>
    </row>
    <row r="866" spans="1:16" ht="15.75" customHeight="1">
      <c r="A866" s="148" t="str">
        <f>IF(ISBLANK(B866),"",IF(ISNA(VLOOKUP(B866,'HIDE JobTable'!A:B,2,FALSE)),"Not found",VLOOKUP(B866,'HIDE JobTable'!A:B,2,FALSE)))</f>
        <v/>
      </c>
      <c r="B866" s="161"/>
      <c r="C866" s="150"/>
      <c r="D866" s="150"/>
      <c r="E866" s="157"/>
      <c r="F866" s="152"/>
      <c r="G866" s="150"/>
      <c r="H866" s="158"/>
      <c r="I866" s="159"/>
      <c r="J866" s="154"/>
      <c r="K866" s="160"/>
      <c r="L866" s="159"/>
      <c r="M866" s="159"/>
      <c r="N866" s="159"/>
      <c r="O866" s="150"/>
      <c r="P866" s="160"/>
    </row>
    <row r="867" spans="1:16" ht="15.75" customHeight="1">
      <c r="A867" s="148" t="str">
        <f>IF(ISBLANK(B867),"",IF(ISNA(VLOOKUP(B867,'HIDE JobTable'!A:B,2,FALSE)),"Not found",VLOOKUP(B867,'HIDE JobTable'!A:B,2,FALSE)))</f>
        <v/>
      </c>
      <c r="B867" s="161"/>
      <c r="C867" s="150"/>
      <c r="D867" s="150"/>
      <c r="E867" s="157"/>
      <c r="F867" s="152"/>
      <c r="G867" s="150"/>
      <c r="H867" s="158"/>
      <c r="I867" s="159"/>
      <c r="J867" s="154"/>
      <c r="K867" s="160"/>
      <c r="L867" s="159"/>
      <c r="M867" s="159"/>
      <c r="N867" s="159"/>
      <c r="O867" s="150"/>
      <c r="P867" s="160"/>
    </row>
    <row r="868" spans="1:16" ht="15.75" customHeight="1">
      <c r="A868" s="148" t="str">
        <f>IF(ISBLANK(B868),"",IF(ISNA(VLOOKUP(B868,'HIDE JobTable'!A:B,2,FALSE)),"Not found",VLOOKUP(B868,'HIDE JobTable'!A:B,2,FALSE)))</f>
        <v/>
      </c>
      <c r="B868" s="161"/>
      <c r="C868" s="150"/>
      <c r="D868" s="150"/>
      <c r="E868" s="157"/>
      <c r="F868" s="152"/>
      <c r="G868" s="150"/>
      <c r="H868" s="158"/>
      <c r="I868" s="159"/>
      <c r="J868" s="154"/>
      <c r="K868" s="160"/>
      <c r="L868" s="159"/>
      <c r="M868" s="159"/>
      <c r="N868" s="159"/>
      <c r="O868" s="150"/>
      <c r="P868" s="160"/>
    </row>
    <row r="869" spans="1:16" ht="15.75" customHeight="1">
      <c r="A869" s="148" t="str">
        <f>IF(ISBLANK(B869),"",IF(ISNA(VLOOKUP(B869,'HIDE JobTable'!A:B,2,FALSE)),"Not found",VLOOKUP(B869,'HIDE JobTable'!A:B,2,FALSE)))</f>
        <v/>
      </c>
      <c r="B869" s="161"/>
      <c r="C869" s="150"/>
      <c r="D869" s="150"/>
      <c r="E869" s="157"/>
      <c r="F869" s="152"/>
      <c r="G869" s="150"/>
      <c r="H869" s="158"/>
      <c r="I869" s="159"/>
      <c r="J869" s="154"/>
      <c r="K869" s="160"/>
      <c r="L869" s="159"/>
      <c r="M869" s="159"/>
      <c r="N869" s="159"/>
      <c r="O869" s="150"/>
      <c r="P869" s="160"/>
    </row>
    <row r="870" spans="1:16" ht="15.75" customHeight="1">
      <c r="A870" s="148" t="str">
        <f>IF(ISBLANK(B870),"",IF(ISNA(VLOOKUP(B870,'HIDE JobTable'!A:B,2,FALSE)),"Not found",VLOOKUP(B870,'HIDE JobTable'!A:B,2,FALSE)))</f>
        <v/>
      </c>
      <c r="B870" s="161"/>
      <c r="C870" s="150"/>
      <c r="D870" s="150"/>
      <c r="E870" s="157"/>
      <c r="F870" s="152"/>
      <c r="G870" s="150"/>
      <c r="H870" s="158"/>
      <c r="I870" s="159"/>
      <c r="J870" s="154"/>
      <c r="K870" s="160"/>
      <c r="L870" s="159"/>
      <c r="M870" s="159"/>
      <c r="N870" s="159"/>
      <c r="O870" s="150"/>
      <c r="P870" s="160"/>
    </row>
    <row r="871" spans="1:16" ht="15.75" customHeight="1">
      <c r="A871" s="148" t="str">
        <f>IF(ISBLANK(B871),"",IF(ISNA(VLOOKUP(B871,'HIDE JobTable'!A:B,2,FALSE)),"Not found",VLOOKUP(B871,'HIDE JobTable'!A:B,2,FALSE)))</f>
        <v/>
      </c>
      <c r="B871" s="161"/>
      <c r="C871" s="150"/>
      <c r="D871" s="150"/>
      <c r="E871" s="157"/>
      <c r="F871" s="152"/>
      <c r="G871" s="150"/>
      <c r="H871" s="158"/>
      <c r="I871" s="159"/>
      <c r="J871" s="154"/>
      <c r="K871" s="160"/>
      <c r="L871" s="159"/>
      <c r="M871" s="159"/>
      <c r="N871" s="159"/>
      <c r="O871" s="150"/>
      <c r="P871" s="160"/>
    </row>
    <row r="872" spans="1:16" ht="15.75" customHeight="1">
      <c r="A872" s="148" t="str">
        <f>IF(ISBLANK(B872),"",IF(ISNA(VLOOKUP(B872,'HIDE JobTable'!A:B,2,FALSE)),"Not found",VLOOKUP(B872,'HIDE JobTable'!A:B,2,FALSE)))</f>
        <v/>
      </c>
      <c r="B872" s="161"/>
      <c r="C872" s="150"/>
      <c r="D872" s="150"/>
      <c r="E872" s="157"/>
      <c r="F872" s="152"/>
      <c r="G872" s="150"/>
      <c r="H872" s="158"/>
      <c r="I872" s="159"/>
      <c r="J872" s="154"/>
      <c r="K872" s="160"/>
      <c r="L872" s="159"/>
      <c r="M872" s="159"/>
      <c r="N872" s="159"/>
      <c r="O872" s="150"/>
      <c r="P872" s="160"/>
    </row>
    <row r="873" spans="1:16" ht="15.75" customHeight="1">
      <c r="A873" s="148" t="str">
        <f>IF(ISBLANK(B873),"",IF(ISNA(VLOOKUP(B873,'HIDE JobTable'!A:B,2,FALSE)),"Not found",VLOOKUP(B873,'HIDE JobTable'!A:B,2,FALSE)))</f>
        <v/>
      </c>
      <c r="B873" s="161"/>
      <c r="C873" s="150"/>
      <c r="D873" s="150"/>
      <c r="E873" s="157"/>
      <c r="F873" s="152"/>
      <c r="G873" s="150"/>
      <c r="H873" s="158"/>
      <c r="I873" s="159"/>
      <c r="J873" s="154"/>
      <c r="K873" s="160"/>
      <c r="L873" s="159"/>
      <c r="M873" s="159"/>
      <c r="N873" s="159"/>
      <c r="O873" s="150"/>
      <c r="P873" s="160"/>
    </row>
    <row r="874" spans="1:16" ht="15.75" customHeight="1">
      <c r="A874" s="148" t="str">
        <f>IF(ISBLANK(B874),"",IF(ISNA(VLOOKUP(B874,'HIDE JobTable'!A:B,2,FALSE)),"Not found",VLOOKUP(B874,'HIDE JobTable'!A:B,2,FALSE)))</f>
        <v/>
      </c>
      <c r="B874" s="161"/>
      <c r="C874" s="150"/>
      <c r="D874" s="150"/>
      <c r="E874" s="157"/>
      <c r="F874" s="152"/>
      <c r="G874" s="150"/>
      <c r="H874" s="158"/>
      <c r="I874" s="159"/>
      <c r="J874" s="154"/>
      <c r="K874" s="160"/>
      <c r="L874" s="159"/>
      <c r="M874" s="159"/>
      <c r="N874" s="159"/>
      <c r="O874" s="150"/>
      <c r="P874" s="160"/>
    </row>
    <row r="875" spans="1:16" ht="15.75" customHeight="1">
      <c r="A875" s="148" t="str">
        <f>IF(ISBLANK(B875),"",IF(ISNA(VLOOKUP(B875,'HIDE JobTable'!A:B,2,FALSE)),"Not found",VLOOKUP(B875,'HIDE JobTable'!A:B,2,FALSE)))</f>
        <v/>
      </c>
      <c r="B875" s="161"/>
      <c r="C875" s="150"/>
      <c r="D875" s="150"/>
      <c r="E875" s="157"/>
      <c r="F875" s="152"/>
      <c r="G875" s="150"/>
      <c r="H875" s="158"/>
      <c r="I875" s="159"/>
      <c r="J875" s="154"/>
      <c r="K875" s="160"/>
      <c r="L875" s="159"/>
      <c r="M875" s="159"/>
      <c r="N875" s="159"/>
      <c r="O875" s="150"/>
      <c r="P875" s="160"/>
    </row>
    <row r="876" spans="1:16" ht="15.75" customHeight="1">
      <c r="A876" s="148" t="str">
        <f>IF(ISBLANK(B876),"",IF(ISNA(VLOOKUP(B876,'HIDE JobTable'!A:B,2,FALSE)),"Not found",VLOOKUP(B876,'HIDE JobTable'!A:B,2,FALSE)))</f>
        <v/>
      </c>
      <c r="B876" s="161"/>
      <c r="C876" s="150"/>
      <c r="D876" s="150"/>
      <c r="E876" s="157"/>
      <c r="F876" s="152"/>
      <c r="G876" s="150"/>
      <c r="H876" s="158"/>
      <c r="I876" s="159"/>
      <c r="J876" s="154"/>
      <c r="K876" s="160"/>
      <c r="L876" s="159"/>
      <c r="M876" s="159"/>
      <c r="N876" s="159"/>
      <c r="O876" s="150"/>
      <c r="P876" s="160"/>
    </row>
    <row r="877" spans="1:16" ht="15.75" customHeight="1">
      <c r="A877" s="148" t="str">
        <f>IF(ISBLANK(B877),"",IF(ISNA(VLOOKUP(B877,'HIDE JobTable'!A:B,2,FALSE)),"Not found",VLOOKUP(B877,'HIDE JobTable'!A:B,2,FALSE)))</f>
        <v/>
      </c>
      <c r="B877" s="161"/>
      <c r="C877" s="150"/>
      <c r="D877" s="150"/>
      <c r="E877" s="157"/>
      <c r="F877" s="152"/>
      <c r="G877" s="150"/>
      <c r="H877" s="158"/>
      <c r="I877" s="159"/>
      <c r="J877" s="154"/>
      <c r="K877" s="160"/>
      <c r="L877" s="159"/>
      <c r="M877" s="159"/>
      <c r="N877" s="159"/>
      <c r="O877" s="150"/>
      <c r="P877" s="160"/>
    </row>
    <row r="878" spans="1:16" ht="15.75" customHeight="1">
      <c r="A878" s="148" t="str">
        <f>IF(ISBLANK(B878),"",IF(ISNA(VLOOKUP(B878,'HIDE JobTable'!A:B,2,FALSE)),"Not found",VLOOKUP(B878,'HIDE JobTable'!A:B,2,FALSE)))</f>
        <v/>
      </c>
      <c r="B878" s="161"/>
      <c r="C878" s="150"/>
      <c r="D878" s="150"/>
      <c r="E878" s="157"/>
      <c r="F878" s="152"/>
      <c r="G878" s="150"/>
      <c r="H878" s="158"/>
      <c r="I878" s="159"/>
      <c r="J878" s="154"/>
      <c r="K878" s="160"/>
      <c r="L878" s="159"/>
      <c r="M878" s="159"/>
      <c r="N878" s="159"/>
      <c r="O878" s="150"/>
      <c r="P878" s="160"/>
    </row>
    <row r="879" spans="1:16" ht="15.75" customHeight="1">
      <c r="A879" s="148" t="str">
        <f>IF(ISBLANK(B879),"",IF(ISNA(VLOOKUP(B879,'HIDE JobTable'!A:B,2,FALSE)),"Not found",VLOOKUP(B879,'HIDE JobTable'!A:B,2,FALSE)))</f>
        <v/>
      </c>
      <c r="B879" s="161"/>
      <c r="C879" s="150"/>
      <c r="D879" s="150"/>
      <c r="E879" s="157"/>
      <c r="F879" s="152"/>
      <c r="G879" s="150"/>
      <c r="H879" s="158"/>
      <c r="I879" s="159"/>
      <c r="J879" s="154"/>
      <c r="K879" s="160"/>
      <c r="L879" s="159"/>
      <c r="M879" s="159"/>
      <c r="N879" s="159"/>
      <c r="O879" s="150"/>
      <c r="P879" s="160"/>
    </row>
    <row r="880" spans="1:16" ht="15.75" customHeight="1">
      <c r="A880" s="148" t="str">
        <f>IF(ISBLANK(B880),"",IF(ISNA(VLOOKUP(B880,'HIDE JobTable'!A:B,2,FALSE)),"Not found",VLOOKUP(B880,'HIDE JobTable'!A:B,2,FALSE)))</f>
        <v/>
      </c>
      <c r="B880" s="161"/>
      <c r="C880" s="150"/>
      <c r="D880" s="150"/>
      <c r="E880" s="157"/>
      <c r="F880" s="152"/>
      <c r="G880" s="150"/>
      <c r="H880" s="158"/>
      <c r="I880" s="159"/>
      <c r="J880" s="154"/>
      <c r="K880" s="160"/>
      <c r="L880" s="159"/>
      <c r="M880" s="159"/>
      <c r="N880" s="159"/>
      <c r="O880" s="150"/>
      <c r="P880" s="160"/>
    </row>
    <row r="881" spans="1:16" ht="15.75" customHeight="1">
      <c r="A881" s="148" t="str">
        <f>IF(ISBLANK(B881),"",IF(ISNA(VLOOKUP(B881,'HIDE JobTable'!A:B,2,FALSE)),"Not found",VLOOKUP(B881,'HIDE JobTable'!A:B,2,FALSE)))</f>
        <v/>
      </c>
      <c r="B881" s="161"/>
      <c r="C881" s="150"/>
      <c r="D881" s="150"/>
      <c r="E881" s="157"/>
      <c r="F881" s="152"/>
      <c r="G881" s="150"/>
      <c r="H881" s="158"/>
      <c r="I881" s="159"/>
      <c r="J881" s="154"/>
      <c r="K881" s="160"/>
      <c r="L881" s="159"/>
      <c r="M881" s="159"/>
      <c r="N881" s="159"/>
      <c r="O881" s="150"/>
      <c r="P881" s="160"/>
    </row>
    <row r="882" spans="1:16" ht="15.75" customHeight="1">
      <c r="A882" s="148" t="str">
        <f>IF(ISBLANK(B882),"",IF(ISNA(VLOOKUP(B882,'HIDE JobTable'!A:B,2,FALSE)),"Not found",VLOOKUP(B882,'HIDE JobTable'!A:B,2,FALSE)))</f>
        <v/>
      </c>
      <c r="B882" s="161"/>
      <c r="C882" s="150"/>
      <c r="D882" s="150"/>
      <c r="E882" s="157"/>
      <c r="F882" s="152"/>
      <c r="G882" s="150"/>
      <c r="H882" s="158"/>
      <c r="I882" s="159"/>
      <c r="J882" s="154"/>
      <c r="K882" s="160"/>
      <c r="L882" s="159"/>
      <c r="M882" s="159"/>
      <c r="N882" s="159"/>
      <c r="O882" s="150"/>
      <c r="P882" s="160"/>
    </row>
    <row r="883" spans="1:16" ht="15.75" customHeight="1">
      <c r="A883" s="148" t="str">
        <f>IF(ISBLANK(B883),"",IF(ISNA(VLOOKUP(B883,'HIDE JobTable'!A:B,2,FALSE)),"Not found",VLOOKUP(B883,'HIDE JobTable'!A:B,2,FALSE)))</f>
        <v/>
      </c>
      <c r="B883" s="161"/>
      <c r="C883" s="150"/>
      <c r="D883" s="150"/>
      <c r="E883" s="157"/>
      <c r="F883" s="152"/>
      <c r="G883" s="150"/>
      <c r="H883" s="158"/>
      <c r="I883" s="159"/>
      <c r="J883" s="154"/>
      <c r="K883" s="160"/>
      <c r="L883" s="159"/>
      <c r="M883" s="159"/>
      <c r="N883" s="159"/>
      <c r="O883" s="150"/>
      <c r="P883" s="160"/>
    </row>
    <row r="884" spans="1:16" ht="15.75" customHeight="1">
      <c r="A884" s="148" t="str">
        <f>IF(ISBLANK(B884),"",IF(ISNA(VLOOKUP(B884,'HIDE JobTable'!A:B,2,FALSE)),"Not found",VLOOKUP(B884,'HIDE JobTable'!A:B,2,FALSE)))</f>
        <v/>
      </c>
      <c r="B884" s="161"/>
      <c r="C884" s="150"/>
      <c r="D884" s="150"/>
      <c r="E884" s="157"/>
      <c r="F884" s="152"/>
      <c r="G884" s="150"/>
      <c r="H884" s="158"/>
      <c r="I884" s="159"/>
      <c r="J884" s="154"/>
      <c r="K884" s="160"/>
      <c r="L884" s="159"/>
      <c r="M884" s="159"/>
      <c r="N884" s="159"/>
      <c r="O884" s="150"/>
      <c r="P884" s="160"/>
    </row>
    <row r="885" spans="1:16" ht="15.75" customHeight="1">
      <c r="A885" s="148" t="str">
        <f>IF(ISBLANK(B885),"",IF(ISNA(VLOOKUP(B885,'HIDE JobTable'!A:B,2,FALSE)),"Not found",VLOOKUP(B885,'HIDE JobTable'!A:B,2,FALSE)))</f>
        <v/>
      </c>
      <c r="B885" s="161"/>
      <c r="C885" s="150"/>
      <c r="D885" s="150"/>
      <c r="E885" s="157"/>
      <c r="F885" s="152"/>
      <c r="G885" s="150"/>
      <c r="H885" s="158"/>
      <c r="I885" s="159"/>
      <c r="J885" s="154"/>
      <c r="K885" s="160"/>
      <c r="L885" s="159"/>
      <c r="M885" s="159"/>
      <c r="N885" s="159"/>
      <c r="O885" s="150"/>
      <c r="P885" s="160"/>
    </row>
    <row r="886" spans="1:16" ht="15.75" customHeight="1">
      <c r="A886" s="148" t="str">
        <f>IF(ISBLANK(B886),"",IF(ISNA(VLOOKUP(B886,'HIDE JobTable'!A:B,2,FALSE)),"Not found",VLOOKUP(B886,'HIDE JobTable'!A:B,2,FALSE)))</f>
        <v/>
      </c>
      <c r="B886" s="161"/>
      <c r="C886" s="150"/>
      <c r="D886" s="150"/>
      <c r="E886" s="157"/>
      <c r="F886" s="152"/>
      <c r="G886" s="150"/>
      <c r="H886" s="158"/>
      <c r="I886" s="159"/>
      <c r="J886" s="154"/>
      <c r="K886" s="160"/>
      <c r="L886" s="159"/>
      <c r="M886" s="159"/>
      <c r="N886" s="159"/>
      <c r="O886" s="150"/>
      <c r="P886" s="160"/>
    </row>
    <row r="887" spans="1:16" ht="15.75" customHeight="1">
      <c r="A887" s="148" t="str">
        <f>IF(ISBLANK(B887),"",IF(ISNA(VLOOKUP(B887,'HIDE JobTable'!A:B,2,FALSE)),"Not found",VLOOKUP(B887,'HIDE JobTable'!A:B,2,FALSE)))</f>
        <v/>
      </c>
      <c r="B887" s="161"/>
      <c r="C887" s="150"/>
      <c r="D887" s="150"/>
      <c r="E887" s="157"/>
      <c r="F887" s="152"/>
      <c r="G887" s="150"/>
      <c r="H887" s="158"/>
      <c r="I887" s="159"/>
      <c r="J887" s="154"/>
      <c r="K887" s="160"/>
      <c r="L887" s="159"/>
      <c r="M887" s="159"/>
      <c r="N887" s="159"/>
      <c r="O887" s="150"/>
      <c r="P887" s="160"/>
    </row>
    <row r="888" spans="1:16" ht="15.75" customHeight="1">
      <c r="A888" s="148" t="str">
        <f>IF(ISBLANK(B888),"",IF(ISNA(VLOOKUP(B888,'HIDE JobTable'!A:B,2,FALSE)),"Not found",VLOOKUP(B888,'HIDE JobTable'!A:B,2,FALSE)))</f>
        <v/>
      </c>
      <c r="B888" s="161"/>
      <c r="C888" s="150"/>
      <c r="D888" s="150"/>
      <c r="E888" s="157"/>
      <c r="F888" s="152"/>
      <c r="G888" s="150"/>
      <c r="H888" s="158"/>
      <c r="I888" s="159"/>
      <c r="J888" s="154"/>
      <c r="K888" s="160"/>
      <c r="L888" s="159"/>
      <c r="M888" s="159"/>
      <c r="N888" s="159"/>
      <c r="O888" s="150"/>
      <c r="P888" s="160"/>
    </row>
    <row r="889" spans="1:16" ht="15.75" customHeight="1">
      <c r="A889" s="148" t="str">
        <f>IF(ISBLANK(B889),"",IF(ISNA(VLOOKUP(B889,'HIDE JobTable'!A:B,2,FALSE)),"Not found",VLOOKUP(B889,'HIDE JobTable'!A:B,2,FALSE)))</f>
        <v/>
      </c>
      <c r="B889" s="161"/>
      <c r="C889" s="150"/>
      <c r="D889" s="150"/>
      <c r="E889" s="157"/>
      <c r="F889" s="152"/>
      <c r="G889" s="150"/>
      <c r="H889" s="158"/>
      <c r="I889" s="159"/>
      <c r="J889" s="154"/>
      <c r="K889" s="160"/>
      <c r="L889" s="159"/>
      <c r="M889" s="159"/>
      <c r="N889" s="159"/>
      <c r="O889" s="150"/>
      <c r="P889" s="160"/>
    </row>
    <row r="890" spans="1:16" ht="15.75" customHeight="1">
      <c r="A890" s="148" t="str">
        <f>IF(ISBLANK(B890),"",IF(ISNA(VLOOKUP(B890,'HIDE JobTable'!A:B,2,FALSE)),"Not found",VLOOKUP(B890,'HIDE JobTable'!A:B,2,FALSE)))</f>
        <v/>
      </c>
      <c r="B890" s="161"/>
      <c r="C890" s="150"/>
      <c r="D890" s="150"/>
      <c r="E890" s="157"/>
      <c r="F890" s="152"/>
      <c r="G890" s="150"/>
      <c r="H890" s="158"/>
      <c r="I890" s="159"/>
      <c r="J890" s="154"/>
      <c r="K890" s="160"/>
      <c r="L890" s="159"/>
      <c r="M890" s="159"/>
      <c r="N890" s="159"/>
      <c r="O890" s="150"/>
      <c r="P890" s="160"/>
    </row>
    <row r="891" spans="1:16" ht="15.75" customHeight="1">
      <c r="A891" s="148" t="str">
        <f>IF(ISBLANK(B891),"",IF(ISNA(VLOOKUP(B891,'HIDE JobTable'!A:B,2,FALSE)),"Not found",VLOOKUP(B891,'HIDE JobTable'!A:B,2,FALSE)))</f>
        <v/>
      </c>
      <c r="B891" s="161"/>
      <c r="C891" s="150"/>
      <c r="D891" s="150"/>
      <c r="E891" s="157"/>
      <c r="F891" s="152"/>
      <c r="G891" s="150"/>
      <c r="H891" s="158"/>
      <c r="I891" s="159"/>
      <c r="J891" s="154"/>
      <c r="K891" s="160"/>
      <c r="L891" s="159"/>
      <c r="M891" s="159"/>
      <c r="N891" s="159"/>
      <c r="O891" s="150"/>
      <c r="P891" s="160"/>
    </row>
    <row r="892" spans="1:16" ht="15.75" customHeight="1">
      <c r="A892" s="148" t="str">
        <f>IF(ISBLANK(B892),"",IF(ISNA(VLOOKUP(B892,'HIDE JobTable'!A:B,2,FALSE)),"Not found",VLOOKUP(B892,'HIDE JobTable'!A:B,2,FALSE)))</f>
        <v/>
      </c>
      <c r="B892" s="161"/>
      <c r="C892" s="150"/>
      <c r="D892" s="150"/>
      <c r="E892" s="157"/>
      <c r="F892" s="152"/>
      <c r="G892" s="150"/>
      <c r="H892" s="158"/>
      <c r="I892" s="159"/>
      <c r="J892" s="154"/>
      <c r="K892" s="160"/>
      <c r="L892" s="159"/>
      <c r="M892" s="159"/>
      <c r="N892" s="159"/>
      <c r="O892" s="150"/>
      <c r="P892" s="160"/>
    </row>
    <row r="893" spans="1:16" ht="15.75" customHeight="1">
      <c r="A893" s="148" t="str">
        <f>IF(ISBLANK(B893),"",IF(ISNA(VLOOKUP(B893,'HIDE JobTable'!A:B,2,FALSE)),"Not found",VLOOKUP(B893,'HIDE JobTable'!A:B,2,FALSE)))</f>
        <v/>
      </c>
      <c r="B893" s="161"/>
      <c r="C893" s="150"/>
      <c r="D893" s="150"/>
      <c r="E893" s="157"/>
      <c r="F893" s="152"/>
      <c r="G893" s="150"/>
      <c r="H893" s="158"/>
      <c r="I893" s="159"/>
      <c r="J893" s="154"/>
      <c r="K893" s="160"/>
      <c r="L893" s="159"/>
      <c r="M893" s="159"/>
      <c r="N893" s="159"/>
      <c r="O893" s="150"/>
      <c r="P893" s="160"/>
    </row>
    <row r="894" spans="1:16" ht="15.75" customHeight="1">
      <c r="A894" s="148" t="str">
        <f>IF(ISBLANK(B894),"",IF(ISNA(VLOOKUP(B894,'HIDE JobTable'!A:B,2,FALSE)),"Not found",VLOOKUP(B894,'HIDE JobTable'!A:B,2,FALSE)))</f>
        <v/>
      </c>
      <c r="B894" s="161"/>
      <c r="C894" s="150"/>
      <c r="D894" s="150"/>
      <c r="E894" s="157"/>
      <c r="F894" s="152"/>
      <c r="G894" s="150"/>
      <c r="H894" s="158"/>
      <c r="I894" s="159"/>
      <c r="J894" s="154"/>
      <c r="K894" s="160"/>
      <c r="L894" s="159"/>
      <c r="M894" s="159"/>
      <c r="N894" s="159"/>
      <c r="O894" s="150"/>
      <c r="P894" s="160"/>
    </row>
    <row r="895" spans="1:16" ht="15.75" customHeight="1">
      <c r="A895" s="148" t="str">
        <f>IF(ISBLANK(B895),"",IF(ISNA(VLOOKUP(B895,'HIDE JobTable'!A:B,2,FALSE)),"Not found",VLOOKUP(B895,'HIDE JobTable'!A:B,2,FALSE)))</f>
        <v/>
      </c>
      <c r="B895" s="161"/>
      <c r="C895" s="150"/>
      <c r="D895" s="150"/>
      <c r="E895" s="157"/>
      <c r="F895" s="152"/>
      <c r="G895" s="150"/>
      <c r="H895" s="158"/>
      <c r="I895" s="159"/>
      <c r="J895" s="154"/>
      <c r="K895" s="160"/>
      <c r="L895" s="159"/>
      <c r="M895" s="159"/>
      <c r="N895" s="159"/>
      <c r="O895" s="150"/>
      <c r="P895" s="160"/>
    </row>
    <row r="896" spans="1:16" ht="15.75" customHeight="1">
      <c r="A896" s="148" t="str">
        <f>IF(ISBLANK(B896),"",IF(ISNA(VLOOKUP(B896,'HIDE JobTable'!A:B,2,FALSE)),"Not found",VLOOKUP(B896,'HIDE JobTable'!A:B,2,FALSE)))</f>
        <v/>
      </c>
      <c r="B896" s="161"/>
      <c r="C896" s="150"/>
      <c r="D896" s="150"/>
      <c r="E896" s="157"/>
      <c r="F896" s="152"/>
      <c r="G896" s="150"/>
      <c r="H896" s="158"/>
      <c r="I896" s="159"/>
      <c r="J896" s="154"/>
      <c r="K896" s="160"/>
      <c r="L896" s="159"/>
      <c r="M896" s="159"/>
      <c r="N896" s="159"/>
      <c r="O896" s="150"/>
      <c r="P896" s="160"/>
    </row>
    <row r="897" spans="1:16" ht="15.75" customHeight="1">
      <c r="A897" s="148" t="str">
        <f>IF(ISBLANK(B897),"",IF(ISNA(VLOOKUP(B897,'HIDE JobTable'!A:B,2,FALSE)),"Not found",VLOOKUP(B897,'HIDE JobTable'!A:B,2,FALSE)))</f>
        <v/>
      </c>
      <c r="B897" s="161"/>
      <c r="C897" s="150"/>
      <c r="D897" s="150"/>
      <c r="E897" s="157"/>
      <c r="F897" s="152"/>
      <c r="G897" s="150"/>
      <c r="H897" s="158"/>
      <c r="I897" s="159"/>
      <c r="J897" s="154"/>
      <c r="K897" s="160"/>
      <c r="L897" s="159"/>
      <c r="M897" s="159"/>
      <c r="N897" s="159"/>
      <c r="O897" s="150"/>
      <c r="P897" s="160"/>
    </row>
    <row r="898" spans="1:16" ht="15.75" customHeight="1">
      <c r="A898" s="148" t="str">
        <f>IF(ISBLANK(B898),"",IF(ISNA(VLOOKUP(B898,'HIDE JobTable'!A:B,2,FALSE)),"Not found",VLOOKUP(B898,'HIDE JobTable'!A:B,2,FALSE)))</f>
        <v/>
      </c>
      <c r="B898" s="161"/>
      <c r="C898" s="150"/>
      <c r="D898" s="150"/>
      <c r="E898" s="157"/>
      <c r="F898" s="152"/>
      <c r="G898" s="150"/>
      <c r="H898" s="158"/>
      <c r="I898" s="159"/>
      <c r="J898" s="154"/>
      <c r="K898" s="160"/>
      <c r="L898" s="159"/>
      <c r="M898" s="159"/>
      <c r="N898" s="159"/>
      <c r="O898" s="150"/>
      <c r="P898" s="160"/>
    </row>
    <row r="899" spans="1:16" ht="15.75" customHeight="1">
      <c r="A899" s="148" t="str">
        <f>IF(ISBLANK(B899),"",IF(ISNA(VLOOKUP(B899,'HIDE JobTable'!A:B,2,FALSE)),"Not found",VLOOKUP(B899,'HIDE JobTable'!A:B,2,FALSE)))</f>
        <v/>
      </c>
      <c r="B899" s="161"/>
      <c r="C899" s="150"/>
      <c r="D899" s="150"/>
      <c r="E899" s="157"/>
      <c r="F899" s="152"/>
      <c r="G899" s="150"/>
      <c r="H899" s="158"/>
      <c r="I899" s="159"/>
      <c r="J899" s="154"/>
      <c r="K899" s="160"/>
      <c r="L899" s="159"/>
      <c r="M899" s="159"/>
      <c r="N899" s="159"/>
      <c r="O899" s="150"/>
      <c r="P899" s="160"/>
    </row>
    <row r="900" spans="1:16" ht="15.75" customHeight="1">
      <c r="A900" s="148" t="str">
        <f>IF(ISBLANK(B900),"",IF(ISNA(VLOOKUP(B900,'HIDE JobTable'!A:B,2,FALSE)),"Not found",VLOOKUP(B900,'HIDE JobTable'!A:B,2,FALSE)))</f>
        <v/>
      </c>
      <c r="B900" s="161"/>
      <c r="C900" s="150"/>
      <c r="D900" s="150"/>
      <c r="E900" s="157"/>
      <c r="F900" s="152"/>
      <c r="G900" s="150"/>
      <c r="H900" s="158"/>
      <c r="I900" s="159"/>
      <c r="J900" s="154"/>
      <c r="K900" s="160"/>
      <c r="L900" s="159"/>
      <c r="M900" s="159"/>
      <c r="N900" s="159"/>
      <c r="O900" s="150"/>
      <c r="P900" s="160"/>
    </row>
    <row r="901" spans="1:16" ht="15.75" customHeight="1">
      <c r="A901" s="148" t="str">
        <f>IF(ISBLANK(B901),"",IF(ISNA(VLOOKUP(B901,'HIDE JobTable'!A:B,2,FALSE)),"Not found",VLOOKUP(B901,'HIDE JobTable'!A:B,2,FALSE)))</f>
        <v/>
      </c>
      <c r="B901" s="161"/>
      <c r="C901" s="150"/>
      <c r="D901" s="150"/>
      <c r="E901" s="157"/>
      <c r="F901" s="152"/>
      <c r="G901" s="150"/>
      <c r="H901" s="158"/>
      <c r="I901" s="159"/>
      <c r="J901" s="154"/>
      <c r="K901" s="160"/>
      <c r="L901" s="159"/>
      <c r="M901" s="159"/>
      <c r="N901" s="159"/>
      <c r="O901" s="150"/>
      <c r="P901" s="160"/>
    </row>
    <row r="902" spans="1:16" ht="15.75" customHeight="1">
      <c r="A902" s="148" t="str">
        <f>IF(ISBLANK(B902),"",IF(ISNA(VLOOKUP(B902,'HIDE JobTable'!A:B,2,FALSE)),"Not found",VLOOKUP(B902,'HIDE JobTable'!A:B,2,FALSE)))</f>
        <v/>
      </c>
      <c r="B902" s="161"/>
      <c r="C902" s="150"/>
      <c r="D902" s="150"/>
      <c r="E902" s="157"/>
      <c r="F902" s="152"/>
      <c r="G902" s="150"/>
      <c r="H902" s="158"/>
      <c r="I902" s="159"/>
      <c r="J902" s="154"/>
      <c r="K902" s="160"/>
      <c r="L902" s="159"/>
      <c r="M902" s="159"/>
      <c r="N902" s="159"/>
      <c r="O902" s="150"/>
      <c r="P902" s="160"/>
    </row>
    <row r="903" spans="1:16" ht="15.75" customHeight="1">
      <c r="A903" s="148" t="str">
        <f>IF(ISBLANK(B903),"",IF(ISNA(VLOOKUP(B903,'HIDE JobTable'!A:B,2,FALSE)),"Not found",VLOOKUP(B903,'HIDE JobTable'!A:B,2,FALSE)))</f>
        <v/>
      </c>
      <c r="B903" s="161"/>
      <c r="C903" s="150"/>
      <c r="D903" s="150"/>
      <c r="E903" s="157"/>
      <c r="F903" s="152"/>
      <c r="G903" s="150"/>
      <c r="H903" s="158"/>
      <c r="I903" s="159"/>
      <c r="J903" s="154"/>
      <c r="K903" s="160"/>
      <c r="L903" s="159"/>
      <c r="M903" s="159"/>
      <c r="N903" s="159"/>
      <c r="O903" s="150"/>
      <c r="P903" s="160"/>
    </row>
    <row r="904" spans="1:16">
      <c r="A904" s="148" t="str">
        <f>IF(ISBLANK(B904),"",IF(ISNA(VLOOKUP(B904,'HIDE JobTable'!A:B,2,FALSE)),"Not found",VLOOKUP(B904,'HIDE JobTable'!A:B,2,FALSE)))</f>
        <v/>
      </c>
      <c r="B904" s="161"/>
      <c r="C904" s="150"/>
      <c r="D904" s="150"/>
      <c r="E904" s="157"/>
      <c r="F904" s="152"/>
      <c r="G904" s="150"/>
      <c r="H904" s="158"/>
      <c r="I904" s="159"/>
      <c r="J904" s="154"/>
      <c r="K904" s="160"/>
      <c r="L904" s="159"/>
      <c r="M904" s="159"/>
      <c r="N904" s="159"/>
      <c r="O904" s="150"/>
      <c r="P904" s="160"/>
    </row>
    <row r="905" spans="1:16">
      <c r="A905" s="148" t="str">
        <f>IF(ISBLANK(B905),"",IF(ISNA(VLOOKUP(B905,'HIDE JobTable'!A:B,2,FALSE)),"Not found",VLOOKUP(B905,'HIDE JobTable'!A:B,2,FALSE)))</f>
        <v/>
      </c>
      <c r="B905" s="161"/>
      <c r="C905" s="150"/>
      <c r="D905" s="150"/>
      <c r="E905" s="157"/>
      <c r="F905" s="152"/>
      <c r="G905" s="150"/>
      <c r="H905" s="158"/>
      <c r="I905" s="159"/>
      <c r="J905" s="154"/>
      <c r="K905" s="160"/>
      <c r="L905" s="159"/>
      <c r="M905" s="159"/>
      <c r="N905" s="159"/>
      <c r="O905" s="150"/>
      <c r="P905" s="160"/>
    </row>
    <row r="906" spans="1:16">
      <c r="A906" s="148" t="str">
        <f>IF(ISBLANK(B906),"",IF(ISNA(VLOOKUP(B906,'HIDE JobTable'!A:B,2,FALSE)),"Not found",VLOOKUP(B906,'HIDE JobTable'!A:B,2,FALSE)))</f>
        <v/>
      </c>
      <c r="B906" s="161"/>
      <c r="C906" s="150"/>
      <c r="D906" s="150"/>
      <c r="E906" s="157"/>
      <c r="F906" s="152"/>
      <c r="G906" s="150"/>
      <c r="H906" s="158"/>
      <c r="I906" s="159"/>
      <c r="J906" s="154"/>
      <c r="K906" s="160"/>
      <c r="L906" s="159"/>
      <c r="M906" s="159"/>
      <c r="N906" s="159"/>
      <c r="O906" s="150"/>
      <c r="P906" s="160"/>
    </row>
    <row r="907" spans="1:16">
      <c r="A907" s="148" t="str">
        <f>IF(ISBLANK(B907),"",IF(ISNA(VLOOKUP(B907,'HIDE JobTable'!A:B,2,FALSE)),"Not found",VLOOKUP(B907,'HIDE JobTable'!A:B,2,FALSE)))</f>
        <v/>
      </c>
      <c r="B907" s="161"/>
      <c r="C907" s="150"/>
      <c r="D907" s="150"/>
      <c r="E907" s="157"/>
      <c r="F907" s="152"/>
      <c r="G907" s="150"/>
      <c r="H907" s="158"/>
      <c r="I907" s="159"/>
      <c r="J907" s="154"/>
      <c r="K907" s="160"/>
      <c r="L907" s="159"/>
      <c r="M907" s="159"/>
      <c r="N907" s="159"/>
      <c r="O907" s="150"/>
      <c r="P907" s="160"/>
    </row>
    <row r="908" spans="1:16">
      <c r="A908" s="148" t="str">
        <f>IF(ISBLANK(B908),"",IF(ISNA(VLOOKUP(B908,'HIDE JobTable'!A:B,2,FALSE)),"Not found",VLOOKUP(B908,'HIDE JobTable'!A:B,2,FALSE)))</f>
        <v/>
      </c>
      <c r="B908" s="161"/>
      <c r="C908" s="150"/>
      <c r="D908" s="150"/>
      <c r="E908" s="157"/>
      <c r="F908" s="152"/>
      <c r="G908" s="150"/>
      <c r="H908" s="158"/>
      <c r="I908" s="159"/>
      <c r="J908" s="154"/>
      <c r="K908" s="160"/>
      <c r="L908" s="159"/>
      <c r="M908" s="159"/>
      <c r="N908" s="159"/>
      <c r="O908" s="150"/>
      <c r="P908" s="160"/>
    </row>
    <row r="909" spans="1:16">
      <c r="A909" s="148" t="str">
        <f>IF(ISBLANK(B909),"",IF(ISNA(VLOOKUP(B909,'HIDE JobTable'!A:B,2,FALSE)),"Not found",VLOOKUP(B909,'HIDE JobTable'!A:B,2,FALSE)))</f>
        <v/>
      </c>
      <c r="B909" s="161"/>
      <c r="C909" s="150"/>
      <c r="D909" s="150"/>
      <c r="E909" s="157"/>
      <c r="F909" s="152"/>
      <c r="G909" s="150"/>
      <c r="H909" s="158"/>
      <c r="I909" s="159"/>
      <c r="J909" s="154"/>
      <c r="K909" s="160"/>
      <c r="L909" s="159"/>
      <c r="M909" s="159"/>
      <c r="N909" s="159"/>
      <c r="O909" s="150"/>
      <c r="P909" s="160"/>
    </row>
    <row r="910" spans="1:16">
      <c r="A910" s="148" t="str">
        <f>IF(ISBLANK(B910),"",IF(ISNA(VLOOKUP(B910,'HIDE JobTable'!A:B,2,FALSE)),"Not found",VLOOKUP(B910,'HIDE JobTable'!A:B,2,FALSE)))</f>
        <v/>
      </c>
      <c r="B910" s="161"/>
      <c r="C910" s="150"/>
      <c r="D910" s="150"/>
      <c r="E910" s="157"/>
      <c r="F910" s="152"/>
      <c r="G910" s="150"/>
      <c r="H910" s="158"/>
      <c r="I910" s="159"/>
      <c r="J910" s="154"/>
      <c r="K910" s="160"/>
      <c r="L910" s="159"/>
      <c r="M910" s="159"/>
      <c r="N910" s="159"/>
      <c r="O910" s="150"/>
      <c r="P910" s="160"/>
    </row>
    <row r="911" spans="1:16">
      <c r="A911" s="148" t="str">
        <f>IF(ISBLANK(B911),"",IF(ISNA(VLOOKUP(B911,'HIDE JobTable'!A:B,2,FALSE)),"Not found",VLOOKUP(B911,'HIDE JobTable'!A:B,2,FALSE)))</f>
        <v/>
      </c>
      <c r="B911" s="161"/>
      <c r="C911" s="150"/>
      <c r="D911" s="150"/>
      <c r="E911" s="157"/>
      <c r="F911" s="152"/>
      <c r="G911" s="150"/>
      <c r="H911" s="158"/>
      <c r="I911" s="159"/>
      <c r="J911" s="154"/>
      <c r="K911" s="160"/>
      <c r="L911" s="159"/>
      <c r="M911" s="159"/>
      <c r="N911" s="159"/>
      <c r="O911" s="150"/>
      <c r="P911" s="160"/>
    </row>
    <row r="912" spans="1:16">
      <c r="A912" s="148" t="str">
        <f>IF(ISBLANK(B912),"",IF(ISNA(VLOOKUP(B912,'HIDE JobTable'!A:B,2,FALSE)),"Not found",VLOOKUP(B912,'HIDE JobTable'!A:B,2,FALSE)))</f>
        <v/>
      </c>
      <c r="B912" s="161"/>
      <c r="C912" s="150"/>
      <c r="D912" s="150"/>
      <c r="E912" s="157"/>
      <c r="F912" s="152"/>
      <c r="G912" s="150"/>
      <c r="H912" s="158"/>
      <c r="I912" s="159"/>
      <c r="J912" s="154"/>
      <c r="K912" s="160"/>
      <c r="L912" s="159"/>
      <c r="M912" s="159"/>
      <c r="N912" s="159"/>
      <c r="O912" s="150"/>
      <c r="P912" s="160"/>
    </row>
    <row r="913" spans="1:16">
      <c r="A913" s="148" t="str">
        <f>IF(ISBLANK(B913),"",IF(ISNA(VLOOKUP(B913,'HIDE JobTable'!A:B,2,FALSE)),"Not found",VLOOKUP(B913,'HIDE JobTable'!A:B,2,FALSE)))</f>
        <v/>
      </c>
      <c r="B913" s="161"/>
      <c r="C913" s="150"/>
      <c r="D913" s="150"/>
      <c r="E913" s="157"/>
      <c r="F913" s="152"/>
      <c r="G913" s="150"/>
      <c r="H913" s="158"/>
      <c r="I913" s="159"/>
      <c r="J913" s="154"/>
      <c r="K913" s="160"/>
      <c r="L913" s="159"/>
      <c r="M913" s="159"/>
      <c r="N913" s="159"/>
      <c r="O913" s="150"/>
      <c r="P913" s="160"/>
    </row>
    <row r="914" spans="1:16">
      <c r="A914" s="148" t="str">
        <f>IF(ISBLANK(B914),"",IF(ISNA(VLOOKUP(B914,'HIDE JobTable'!A:B,2,FALSE)),"Not found",VLOOKUP(B914,'HIDE JobTable'!A:B,2,FALSE)))</f>
        <v/>
      </c>
      <c r="B914" s="161"/>
      <c r="C914" s="150"/>
      <c r="D914" s="150"/>
      <c r="E914" s="157"/>
      <c r="F914" s="152"/>
      <c r="G914" s="150"/>
      <c r="H914" s="158"/>
      <c r="I914" s="159"/>
      <c r="J914" s="154"/>
      <c r="K914" s="160"/>
      <c r="L914" s="159"/>
      <c r="M914" s="159"/>
      <c r="N914" s="159"/>
      <c r="O914" s="150"/>
      <c r="P914" s="160"/>
    </row>
    <row r="915" spans="1:16">
      <c r="A915" s="148" t="str">
        <f>IF(ISBLANK(B915),"",IF(ISNA(VLOOKUP(B915,'HIDE JobTable'!A:B,2,FALSE)),"Not found",VLOOKUP(B915,'HIDE JobTable'!A:B,2,FALSE)))</f>
        <v/>
      </c>
      <c r="B915" s="161"/>
      <c r="C915" s="150"/>
      <c r="D915" s="150"/>
      <c r="E915" s="157"/>
      <c r="F915" s="152"/>
      <c r="G915" s="150"/>
      <c r="H915" s="158"/>
      <c r="I915" s="159"/>
      <c r="J915" s="154"/>
      <c r="K915" s="160"/>
      <c r="L915" s="159"/>
      <c r="M915" s="159"/>
      <c r="N915" s="159"/>
      <c r="O915" s="150"/>
      <c r="P915" s="160"/>
    </row>
    <row r="916" spans="1:16">
      <c r="A916" s="148" t="str">
        <f>IF(ISBLANK(B916),"",IF(ISNA(VLOOKUP(B916,'HIDE JobTable'!A:B,2,FALSE)),"Not found",VLOOKUP(B916,'HIDE JobTable'!A:B,2,FALSE)))</f>
        <v/>
      </c>
      <c r="B916" s="161"/>
      <c r="C916" s="150"/>
      <c r="D916" s="150"/>
      <c r="E916" s="157"/>
      <c r="F916" s="152"/>
      <c r="G916" s="150"/>
      <c r="H916" s="158"/>
      <c r="I916" s="159"/>
      <c r="J916" s="154"/>
      <c r="K916" s="160"/>
      <c r="L916" s="159"/>
      <c r="M916" s="159"/>
      <c r="N916" s="159"/>
      <c r="O916" s="150"/>
      <c r="P916" s="160"/>
    </row>
    <row r="917" spans="1:16">
      <c r="A917" s="148" t="str">
        <f>IF(ISBLANK(B917),"",IF(ISNA(VLOOKUP(B917,'HIDE JobTable'!A:B,2,FALSE)),"Not found",VLOOKUP(B917,'HIDE JobTable'!A:B,2,FALSE)))</f>
        <v/>
      </c>
      <c r="B917" s="161"/>
      <c r="C917" s="150"/>
      <c r="D917" s="150"/>
      <c r="E917" s="157"/>
      <c r="F917" s="152"/>
      <c r="G917" s="150"/>
      <c r="H917" s="158"/>
      <c r="I917" s="159"/>
      <c r="J917" s="154"/>
      <c r="K917" s="160"/>
      <c r="L917" s="159"/>
      <c r="M917" s="159"/>
      <c r="N917" s="159"/>
      <c r="O917" s="150"/>
      <c r="P917" s="160"/>
    </row>
    <row r="918" spans="1:16">
      <c r="A918" s="148" t="str">
        <f>IF(ISBLANK(B918),"",IF(ISNA(VLOOKUP(B918,'HIDE JobTable'!A:B,2,FALSE)),"Not found",VLOOKUP(B918,'HIDE JobTable'!A:B,2,FALSE)))</f>
        <v/>
      </c>
      <c r="B918" s="161"/>
      <c r="C918" s="150"/>
      <c r="D918" s="150"/>
      <c r="E918" s="157"/>
      <c r="F918" s="152"/>
      <c r="G918" s="150"/>
      <c r="H918" s="158"/>
      <c r="I918" s="159"/>
      <c r="J918" s="154"/>
      <c r="K918" s="160"/>
      <c r="L918" s="159"/>
      <c r="M918" s="159"/>
      <c r="N918" s="159"/>
      <c r="O918" s="150"/>
      <c r="P918" s="160"/>
    </row>
    <row r="919" spans="1:16">
      <c r="A919" s="148" t="str">
        <f>IF(ISBLANK(B919),"",IF(ISNA(VLOOKUP(B919,'HIDE JobTable'!A:B,2,FALSE)),"Not found",VLOOKUP(B919,'HIDE JobTable'!A:B,2,FALSE)))</f>
        <v/>
      </c>
      <c r="B919" s="161"/>
      <c r="C919" s="150"/>
      <c r="D919" s="150"/>
      <c r="E919" s="157"/>
      <c r="F919" s="152"/>
      <c r="G919" s="150"/>
      <c r="H919" s="158"/>
      <c r="I919" s="159"/>
      <c r="J919" s="154"/>
      <c r="K919" s="160"/>
      <c r="L919" s="159"/>
      <c r="M919" s="159"/>
      <c r="N919" s="159"/>
      <c r="O919" s="150"/>
      <c r="P919" s="160"/>
    </row>
    <row r="920" spans="1:16">
      <c r="A920" s="148" t="str">
        <f>IF(ISBLANK(B920),"",IF(ISNA(VLOOKUP(B920,'HIDE JobTable'!A:B,2,FALSE)),"Not found",VLOOKUP(B920,'HIDE JobTable'!A:B,2,FALSE)))</f>
        <v/>
      </c>
      <c r="B920" s="161"/>
      <c r="C920" s="150"/>
      <c r="D920" s="150"/>
      <c r="E920" s="157"/>
      <c r="F920" s="152"/>
      <c r="G920" s="150"/>
      <c r="H920" s="158"/>
      <c r="I920" s="159"/>
      <c r="J920" s="154"/>
      <c r="K920" s="160"/>
      <c r="L920" s="159"/>
      <c r="M920" s="159"/>
      <c r="N920" s="159"/>
      <c r="O920" s="150"/>
      <c r="P920" s="160"/>
    </row>
    <row r="921" spans="1:16">
      <c r="A921" s="148" t="str">
        <f>IF(ISBLANK(B921),"",IF(ISNA(VLOOKUP(B921,'HIDE JobTable'!A:B,2,FALSE)),"Not found",VLOOKUP(B921,'HIDE JobTable'!A:B,2,FALSE)))</f>
        <v/>
      </c>
      <c r="B921" s="161"/>
      <c r="C921" s="150"/>
      <c r="D921" s="150"/>
      <c r="E921" s="157"/>
      <c r="F921" s="152"/>
      <c r="G921" s="150"/>
      <c r="H921" s="158"/>
      <c r="I921" s="159"/>
      <c r="J921" s="154"/>
      <c r="K921" s="160"/>
      <c r="L921" s="159"/>
      <c r="M921" s="159"/>
      <c r="N921" s="159"/>
      <c r="O921" s="150"/>
      <c r="P921" s="160"/>
    </row>
    <row r="922" spans="1:16">
      <c r="A922" s="148" t="str">
        <f>IF(ISBLANK(B922),"",IF(ISNA(VLOOKUP(B922,'HIDE JobTable'!A:B,2,FALSE)),"Not found",VLOOKUP(B922,'HIDE JobTable'!A:B,2,FALSE)))</f>
        <v/>
      </c>
      <c r="B922" s="161"/>
      <c r="C922" s="150"/>
      <c r="D922" s="150"/>
      <c r="E922" s="157"/>
      <c r="F922" s="152"/>
      <c r="G922" s="150"/>
      <c r="H922" s="158"/>
      <c r="I922" s="159"/>
      <c r="J922" s="154"/>
      <c r="K922" s="160"/>
      <c r="L922" s="159"/>
      <c r="M922" s="159"/>
      <c r="N922" s="159"/>
      <c r="O922" s="150"/>
      <c r="P922" s="160"/>
    </row>
    <row r="923" spans="1:16">
      <c r="A923" s="148" t="str">
        <f>IF(ISBLANK(B923),"",IF(ISNA(VLOOKUP(B923,'HIDE JobTable'!A:B,2,FALSE)),"Not found",VLOOKUP(B923,'HIDE JobTable'!A:B,2,FALSE)))</f>
        <v/>
      </c>
      <c r="B923" s="161"/>
      <c r="C923" s="150"/>
      <c r="D923" s="150"/>
      <c r="E923" s="157"/>
      <c r="F923" s="152"/>
      <c r="G923" s="150"/>
      <c r="H923" s="158"/>
      <c r="I923" s="159"/>
      <c r="J923" s="154"/>
      <c r="K923" s="160"/>
      <c r="L923" s="159"/>
      <c r="M923" s="159"/>
      <c r="N923" s="159"/>
      <c r="O923" s="150"/>
      <c r="P923" s="160"/>
    </row>
    <row r="924" spans="1:16">
      <c r="A924" s="148" t="str">
        <f>IF(ISBLANK(B924),"",IF(ISNA(VLOOKUP(B924,'HIDE JobTable'!A:B,2,FALSE)),"Not found",VLOOKUP(B924,'HIDE JobTable'!A:B,2,FALSE)))</f>
        <v/>
      </c>
      <c r="B924" s="161"/>
      <c r="C924" s="150"/>
      <c r="D924" s="150"/>
      <c r="E924" s="157"/>
      <c r="F924" s="152"/>
      <c r="G924" s="150"/>
      <c r="H924" s="158"/>
      <c r="I924" s="159"/>
      <c r="J924" s="154"/>
      <c r="K924" s="160"/>
      <c r="L924" s="159"/>
      <c r="M924" s="159"/>
      <c r="N924" s="159"/>
      <c r="O924" s="150"/>
      <c r="P924" s="160"/>
    </row>
    <row r="925" spans="1:16">
      <c r="A925" s="148" t="str">
        <f>IF(ISBLANK(B925),"",IF(ISNA(VLOOKUP(B925,'HIDE JobTable'!A:B,2,FALSE)),"Not found",VLOOKUP(B925,'HIDE JobTable'!A:B,2,FALSE)))</f>
        <v/>
      </c>
      <c r="B925" s="161"/>
      <c r="C925" s="150"/>
      <c r="D925" s="150"/>
      <c r="E925" s="157"/>
      <c r="F925" s="152"/>
      <c r="G925" s="150"/>
      <c r="H925" s="158"/>
      <c r="I925" s="159"/>
      <c r="J925" s="154"/>
      <c r="K925" s="160"/>
      <c r="L925" s="159"/>
      <c r="M925" s="159"/>
      <c r="N925" s="159"/>
      <c r="O925" s="150"/>
      <c r="P925" s="160"/>
    </row>
    <row r="926" spans="1:16">
      <c r="A926" s="148" t="str">
        <f>IF(ISBLANK(B926),"",IF(ISNA(VLOOKUP(B926,'HIDE JobTable'!A:B,2,FALSE)),"Not found",VLOOKUP(B926,'HIDE JobTable'!A:B,2,FALSE)))</f>
        <v/>
      </c>
      <c r="B926" s="161"/>
      <c r="C926" s="150"/>
      <c r="D926" s="150"/>
      <c r="E926" s="157"/>
      <c r="F926" s="152"/>
      <c r="G926" s="150"/>
      <c r="H926" s="158"/>
      <c r="I926" s="159"/>
      <c r="J926" s="154"/>
      <c r="K926" s="160"/>
      <c r="L926" s="159"/>
      <c r="M926" s="159"/>
      <c r="N926" s="159"/>
      <c r="O926" s="150"/>
      <c r="P926" s="160"/>
    </row>
    <row r="927" spans="1:16">
      <c r="A927" s="148" t="str">
        <f>IF(ISBLANK(B927),"",IF(ISNA(VLOOKUP(B927,'HIDE JobTable'!A:B,2,FALSE)),"Not found",VLOOKUP(B927,'HIDE JobTable'!A:B,2,FALSE)))</f>
        <v/>
      </c>
      <c r="B927" s="161"/>
      <c r="C927" s="150"/>
      <c r="D927" s="150"/>
      <c r="E927" s="157"/>
      <c r="F927" s="152"/>
      <c r="G927" s="150"/>
      <c r="H927" s="158"/>
      <c r="I927" s="159"/>
      <c r="J927" s="154"/>
      <c r="K927" s="160"/>
      <c r="L927" s="159"/>
      <c r="M927" s="159"/>
      <c r="N927" s="159"/>
      <c r="O927" s="150"/>
      <c r="P927" s="160"/>
    </row>
    <row r="928" spans="1:16">
      <c r="A928" s="148" t="str">
        <f>IF(ISBLANK(B928),"",IF(ISNA(VLOOKUP(B928,'HIDE JobTable'!A:B,2,FALSE)),"Not found",VLOOKUP(B928,'HIDE JobTable'!A:B,2,FALSE)))</f>
        <v/>
      </c>
      <c r="B928" s="161"/>
      <c r="C928" s="150"/>
      <c r="D928" s="150"/>
      <c r="E928" s="157"/>
      <c r="F928" s="152"/>
      <c r="G928" s="150"/>
      <c r="H928" s="158"/>
      <c r="I928" s="159"/>
      <c r="J928" s="154"/>
      <c r="K928" s="160"/>
      <c r="L928" s="159"/>
      <c r="M928" s="159"/>
      <c r="N928" s="159"/>
      <c r="O928" s="150"/>
      <c r="P928" s="160"/>
    </row>
    <row r="929" spans="1:16">
      <c r="A929" s="148" t="str">
        <f>IF(ISBLANK(B929),"",IF(ISNA(VLOOKUP(B929,'HIDE JobTable'!A:B,2,FALSE)),"Not found",VLOOKUP(B929,'HIDE JobTable'!A:B,2,FALSE)))</f>
        <v/>
      </c>
      <c r="B929" s="161"/>
      <c r="C929" s="150"/>
      <c r="D929" s="150"/>
      <c r="E929" s="157"/>
      <c r="F929" s="152"/>
      <c r="G929" s="150"/>
      <c r="H929" s="158"/>
      <c r="I929" s="159"/>
      <c r="J929" s="154"/>
      <c r="K929" s="160"/>
      <c r="L929" s="159"/>
      <c r="M929" s="159"/>
      <c r="N929" s="159"/>
      <c r="O929" s="150"/>
      <c r="P929" s="160"/>
    </row>
    <row r="930" spans="1:16">
      <c r="A930" s="148" t="str">
        <f>IF(ISBLANK(B930),"",IF(ISNA(VLOOKUP(B930,'HIDE JobTable'!A:B,2,FALSE)),"Not found",VLOOKUP(B930,'HIDE JobTable'!A:B,2,FALSE)))</f>
        <v/>
      </c>
      <c r="B930" s="161"/>
      <c r="C930" s="150"/>
      <c r="D930" s="150"/>
      <c r="E930" s="157"/>
      <c r="F930" s="152"/>
      <c r="G930" s="150"/>
      <c r="H930" s="158"/>
      <c r="I930" s="159"/>
      <c r="J930" s="154"/>
      <c r="K930" s="160"/>
      <c r="L930" s="159"/>
      <c r="M930" s="159"/>
      <c r="N930" s="159"/>
      <c r="O930" s="150"/>
      <c r="P930" s="160"/>
    </row>
    <row r="931" spans="1:16">
      <c r="A931" s="148" t="str">
        <f>IF(ISBLANK(B931),"",IF(ISNA(VLOOKUP(B931,'HIDE JobTable'!A:B,2,FALSE)),"Not found",VLOOKUP(B931,'HIDE JobTable'!A:B,2,FALSE)))</f>
        <v/>
      </c>
      <c r="B931" s="161"/>
      <c r="C931" s="150"/>
      <c r="D931" s="150"/>
      <c r="E931" s="157"/>
      <c r="F931" s="152"/>
      <c r="G931" s="150"/>
      <c r="H931" s="158"/>
      <c r="I931" s="159"/>
      <c r="J931" s="154"/>
      <c r="K931" s="160"/>
      <c r="L931" s="159"/>
      <c r="M931" s="159"/>
      <c r="N931" s="159"/>
      <c r="O931" s="150"/>
      <c r="P931" s="160"/>
    </row>
    <row r="932" spans="1:16">
      <c r="A932" s="148" t="str">
        <f>IF(ISBLANK(B932),"",IF(ISNA(VLOOKUP(B932,'HIDE JobTable'!A:B,2,FALSE)),"Not found",VLOOKUP(B932,'HIDE JobTable'!A:B,2,FALSE)))</f>
        <v/>
      </c>
      <c r="B932" s="161"/>
      <c r="C932" s="150"/>
      <c r="D932" s="150"/>
      <c r="E932" s="157"/>
      <c r="F932" s="152"/>
      <c r="G932" s="150"/>
      <c r="H932" s="158"/>
      <c r="I932" s="159"/>
      <c r="J932" s="154"/>
      <c r="K932" s="160"/>
      <c r="L932" s="159"/>
      <c r="M932" s="159"/>
      <c r="N932" s="159"/>
      <c r="O932" s="150"/>
      <c r="P932" s="160"/>
    </row>
    <row r="933" spans="1:16">
      <c r="A933" s="148" t="str">
        <f>IF(ISBLANK(B933),"",IF(ISNA(VLOOKUP(B933,'HIDE JobTable'!A:B,2,FALSE)),"Not found",VLOOKUP(B933,'HIDE JobTable'!A:B,2,FALSE)))</f>
        <v/>
      </c>
      <c r="B933" s="161"/>
      <c r="C933" s="150"/>
      <c r="D933" s="150"/>
      <c r="E933" s="157"/>
      <c r="F933" s="152"/>
      <c r="G933" s="150"/>
      <c r="H933" s="158"/>
      <c r="I933" s="159"/>
      <c r="J933" s="154"/>
      <c r="K933" s="160"/>
      <c r="L933" s="159"/>
      <c r="M933" s="159"/>
      <c r="N933" s="159"/>
      <c r="O933" s="150"/>
      <c r="P933" s="160"/>
    </row>
    <row r="934" spans="1:16">
      <c r="A934" s="148" t="str">
        <f>IF(ISBLANK(B934),"",IF(ISNA(VLOOKUP(B934,'HIDE JobTable'!A:B,2,FALSE)),"Not found",VLOOKUP(B934,'HIDE JobTable'!A:B,2,FALSE)))</f>
        <v/>
      </c>
      <c r="B934" s="161"/>
      <c r="C934" s="150"/>
      <c r="D934" s="150"/>
      <c r="E934" s="157"/>
      <c r="F934" s="152"/>
      <c r="G934" s="150"/>
      <c r="H934" s="158"/>
      <c r="I934" s="159"/>
      <c r="J934" s="154"/>
      <c r="K934" s="160"/>
      <c r="L934" s="159"/>
      <c r="M934" s="159"/>
      <c r="N934" s="159"/>
      <c r="O934" s="150"/>
      <c r="P934" s="160"/>
    </row>
    <row r="935" spans="1:16">
      <c r="A935" s="148" t="str">
        <f>IF(ISBLANK(B935),"",IF(ISNA(VLOOKUP(B935,'HIDE JobTable'!A:B,2,FALSE)),"Not found",VLOOKUP(B935,'HIDE JobTable'!A:B,2,FALSE)))</f>
        <v/>
      </c>
      <c r="B935" s="161"/>
      <c r="C935" s="150"/>
      <c r="D935" s="150"/>
      <c r="E935" s="157"/>
      <c r="F935" s="152"/>
      <c r="G935" s="150"/>
      <c r="H935" s="158"/>
      <c r="I935" s="159"/>
      <c r="J935" s="154"/>
      <c r="K935" s="160"/>
      <c r="L935" s="159"/>
      <c r="M935" s="159"/>
      <c r="N935" s="159"/>
      <c r="O935" s="150"/>
      <c r="P935" s="160"/>
    </row>
    <row r="936" spans="1:16">
      <c r="A936" s="148" t="str">
        <f>IF(ISBLANK(B936),"",IF(ISNA(VLOOKUP(B936,'HIDE JobTable'!A:B,2,FALSE)),"Not found",VLOOKUP(B936,'HIDE JobTable'!A:B,2,FALSE)))</f>
        <v/>
      </c>
      <c r="B936" s="161"/>
      <c r="C936" s="150"/>
      <c r="D936" s="150"/>
      <c r="E936" s="157"/>
      <c r="F936" s="152"/>
      <c r="G936" s="150"/>
      <c r="H936" s="158"/>
      <c r="I936" s="159"/>
      <c r="J936" s="154"/>
      <c r="K936" s="160"/>
      <c r="L936" s="159"/>
      <c r="M936" s="159"/>
      <c r="N936" s="159"/>
      <c r="O936" s="150"/>
      <c r="P936" s="160"/>
    </row>
    <row r="937" spans="1:16">
      <c r="A937" s="148" t="str">
        <f>IF(ISBLANK(B937),"",IF(ISNA(VLOOKUP(B937,'HIDE JobTable'!A:B,2,FALSE)),"Not found",VLOOKUP(B937,'HIDE JobTable'!A:B,2,FALSE)))</f>
        <v/>
      </c>
      <c r="B937" s="161"/>
      <c r="C937" s="150"/>
      <c r="D937" s="150"/>
      <c r="E937" s="157"/>
      <c r="F937" s="152"/>
      <c r="G937" s="150"/>
      <c r="H937" s="158"/>
      <c r="I937" s="159"/>
      <c r="J937" s="154"/>
      <c r="K937" s="160"/>
      <c r="L937" s="159"/>
      <c r="M937" s="159"/>
      <c r="N937" s="159"/>
      <c r="O937" s="150"/>
      <c r="P937" s="160"/>
    </row>
    <row r="938" spans="1:16">
      <c r="A938" s="148" t="str">
        <f>IF(ISBLANK(B938),"",IF(ISNA(VLOOKUP(B938,'HIDE JobTable'!A:B,2,FALSE)),"Not found",VLOOKUP(B938,'HIDE JobTable'!A:B,2,FALSE)))</f>
        <v/>
      </c>
      <c r="B938" s="161"/>
      <c r="C938" s="150"/>
      <c r="D938" s="150"/>
      <c r="E938" s="157"/>
      <c r="F938" s="152"/>
      <c r="G938" s="150"/>
      <c r="H938" s="158"/>
      <c r="I938" s="159"/>
      <c r="J938" s="154"/>
      <c r="K938" s="160"/>
      <c r="L938" s="159"/>
      <c r="M938" s="159"/>
      <c r="N938" s="159"/>
      <c r="O938" s="150"/>
      <c r="P938" s="160"/>
    </row>
    <row r="939" spans="1:16">
      <c r="A939" s="148" t="str">
        <f>IF(ISBLANK(B939),"",IF(ISNA(VLOOKUP(B939,'HIDE JobTable'!A:B,2,FALSE)),"Not found",VLOOKUP(B939,'HIDE JobTable'!A:B,2,FALSE)))</f>
        <v/>
      </c>
      <c r="B939" s="161"/>
      <c r="C939" s="150"/>
      <c r="D939" s="150"/>
      <c r="E939" s="157"/>
      <c r="F939" s="152"/>
      <c r="G939" s="150"/>
      <c r="H939" s="158"/>
      <c r="I939" s="159"/>
      <c r="J939" s="154"/>
      <c r="K939" s="160"/>
      <c r="L939" s="159"/>
      <c r="M939" s="159"/>
      <c r="N939" s="159"/>
      <c r="O939" s="150"/>
      <c r="P939" s="160"/>
    </row>
    <row r="940" spans="1:16">
      <c r="A940" s="148" t="str">
        <f>IF(ISBLANK(B940),"",IF(ISNA(VLOOKUP(B940,'HIDE JobTable'!A:B,2,FALSE)),"Not found",VLOOKUP(B940,'HIDE JobTable'!A:B,2,FALSE)))</f>
        <v/>
      </c>
      <c r="B940" s="161"/>
      <c r="C940" s="150"/>
      <c r="D940" s="150"/>
      <c r="E940" s="157"/>
      <c r="F940" s="152"/>
      <c r="G940" s="150"/>
      <c r="H940" s="158"/>
      <c r="I940" s="159"/>
      <c r="J940" s="154"/>
      <c r="K940" s="160"/>
      <c r="L940" s="159"/>
      <c r="M940" s="159"/>
      <c r="N940" s="159"/>
      <c r="O940" s="150"/>
      <c r="P940" s="160"/>
    </row>
    <row r="941" spans="1:16">
      <c r="A941" s="148" t="str">
        <f>IF(ISBLANK(B941),"",IF(ISNA(VLOOKUP(B941,'HIDE JobTable'!A:B,2,FALSE)),"Not found",VLOOKUP(B941,'HIDE JobTable'!A:B,2,FALSE)))</f>
        <v/>
      </c>
      <c r="B941" s="161"/>
      <c r="C941" s="150"/>
      <c r="D941" s="150"/>
      <c r="E941" s="157"/>
      <c r="F941" s="152"/>
      <c r="G941" s="150"/>
      <c r="H941" s="158"/>
      <c r="I941" s="159"/>
      <c r="J941" s="154"/>
      <c r="K941" s="160"/>
      <c r="L941" s="159"/>
      <c r="M941" s="159"/>
      <c r="N941" s="159"/>
      <c r="O941" s="150"/>
      <c r="P941" s="160"/>
    </row>
    <row r="942" spans="1:16">
      <c r="A942" s="148" t="str">
        <f>IF(ISBLANK(B942),"",IF(ISNA(VLOOKUP(B942,'HIDE JobTable'!A:B,2,FALSE)),"Not found",VLOOKUP(B942,'HIDE JobTable'!A:B,2,FALSE)))</f>
        <v/>
      </c>
      <c r="B942" s="161"/>
      <c r="C942" s="150"/>
      <c r="D942" s="150"/>
      <c r="E942" s="157"/>
      <c r="F942" s="152"/>
      <c r="G942" s="150"/>
      <c r="H942" s="158"/>
      <c r="I942" s="159"/>
      <c r="J942" s="154"/>
      <c r="K942" s="160"/>
      <c r="L942" s="159"/>
      <c r="M942" s="159"/>
      <c r="N942" s="159"/>
      <c r="O942" s="150"/>
      <c r="P942" s="160"/>
    </row>
    <row r="943" spans="1:16">
      <c r="A943" s="148" t="str">
        <f>IF(ISBLANK(B943),"",IF(ISNA(VLOOKUP(B943,'HIDE JobTable'!A:B,2,FALSE)),"Not found",VLOOKUP(B943,'HIDE JobTable'!A:B,2,FALSE)))</f>
        <v/>
      </c>
      <c r="B943" s="161"/>
      <c r="C943" s="150"/>
      <c r="D943" s="150"/>
      <c r="E943" s="157"/>
      <c r="F943" s="152"/>
      <c r="G943" s="150"/>
      <c r="H943" s="158"/>
      <c r="I943" s="159"/>
      <c r="J943" s="154"/>
      <c r="K943" s="160"/>
      <c r="L943" s="159"/>
      <c r="M943" s="159"/>
      <c r="N943" s="159"/>
      <c r="O943" s="150"/>
      <c r="P943" s="160"/>
    </row>
    <row r="944" spans="1:16">
      <c r="A944" s="148" t="str">
        <f>IF(ISBLANK(B944),"",IF(ISNA(VLOOKUP(B944,'HIDE JobTable'!A:B,2,FALSE)),"Not found",VLOOKUP(B944,'HIDE JobTable'!A:B,2,FALSE)))</f>
        <v/>
      </c>
      <c r="B944" s="161"/>
      <c r="C944" s="150"/>
      <c r="D944" s="150"/>
      <c r="E944" s="157"/>
      <c r="F944" s="152"/>
      <c r="G944" s="150"/>
      <c r="H944" s="158"/>
      <c r="I944" s="159"/>
      <c r="J944" s="154"/>
      <c r="K944" s="160"/>
      <c r="L944" s="159"/>
      <c r="M944" s="159"/>
      <c r="N944" s="159"/>
      <c r="O944" s="150"/>
      <c r="P944" s="160"/>
    </row>
    <row r="945" spans="1:16">
      <c r="A945" s="148" t="str">
        <f>IF(ISBLANK(B945),"",IF(ISNA(VLOOKUP(B945,'HIDE JobTable'!A:B,2,FALSE)),"Not found",VLOOKUP(B945,'HIDE JobTable'!A:B,2,FALSE)))</f>
        <v/>
      </c>
      <c r="B945" s="161"/>
      <c r="C945" s="150"/>
      <c r="D945" s="150"/>
      <c r="E945" s="157"/>
      <c r="F945" s="152"/>
      <c r="G945" s="150"/>
      <c r="H945" s="158"/>
      <c r="I945" s="159"/>
      <c r="J945" s="154"/>
      <c r="K945" s="160"/>
      <c r="L945" s="159"/>
      <c r="M945" s="159"/>
      <c r="N945" s="159"/>
      <c r="O945" s="150"/>
      <c r="P945" s="160"/>
    </row>
    <row r="946" spans="1:16">
      <c r="A946" s="148" t="str">
        <f>IF(ISBLANK(B946),"",IF(ISNA(VLOOKUP(B946,'HIDE JobTable'!A:B,2,FALSE)),"Not found",VLOOKUP(B946,'HIDE JobTable'!A:B,2,FALSE)))</f>
        <v/>
      </c>
      <c r="B946" s="161"/>
      <c r="C946" s="150"/>
      <c r="D946" s="150"/>
      <c r="E946" s="157"/>
      <c r="F946" s="152"/>
      <c r="G946" s="150"/>
      <c r="H946" s="158"/>
      <c r="I946" s="159"/>
      <c r="J946" s="154"/>
      <c r="K946" s="160"/>
      <c r="L946" s="159"/>
      <c r="M946" s="159"/>
      <c r="N946" s="159"/>
      <c r="O946" s="150"/>
      <c r="P946" s="160"/>
    </row>
    <row r="947" spans="1:16">
      <c r="A947" s="148" t="str">
        <f>IF(ISBLANK(B947),"",IF(ISNA(VLOOKUP(B947,'HIDE JobTable'!A:B,2,FALSE)),"Not found",VLOOKUP(B947,'HIDE JobTable'!A:B,2,FALSE)))</f>
        <v/>
      </c>
      <c r="B947" s="161"/>
      <c r="C947" s="150"/>
      <c r="D947" s="150"/>
      <c r="E947" s="157"/>
      <c r="F947" s="152"/>
      <c r="G947" s="150"/>
      <c r="H947" s="158"/>
      <c r="I947" s="159"/>
      <c r="J947" s="154"/>
      <c r="K947" s="160"/>
      <c r="L947" s="159"/>
      <c r="M947" s="159"/>
      <c r="N947" s="159"/>
      <c r="O947" s="150"/>
      <c r="P947" s="160"/>
    </row>
    <row r="948" spans="1:16">
      <c r="A948" s="148" t="str">
        <f>IF(ISBLANK(B948),"",IF(ISNA(VLOOKUP(B948,'HIDE JobTable'!A:B,2,FALSE)),"Not found",VLOOKUP(B948,'HIDE JobTable'!A:B,2,FALSE)))</f>
        <v/>
      </c>
      <c r="B948" s="161"/>
      <c r="C948" s="150"/>
      <c r="D948" s="150"/>
      <c r="E948" s="157"/>
      <c r="F948" s="152"/>
      <c r="G948" s="150"/>
      <c r="H948" s="158"/>
      <c r="I948" s="159"/>
      <c r="J948" s="154"/>
      <c r="K948" s="160"/>
      <c r="L948" s="159"/>
      <c r="M948" s="159"/>
      <c r="N948" s="159"/>
      <c r="O948" s="150"/>
      <c r="P948" s="160"/>
    </row>
    <row r="949" spans="1:16">
      <c r="A949" s="148" t="str">
        <f>IF(ISBLANK(B949),"",IF(ISNA(VLOOKUP(B949,'HIDE JobTable'!A:B,2,FALSE)),"Not found",VLOOKUP(B949,'HIDE JobTable'!A:B,2,FALSE)))</f>
        <v/>
      </c>
      <c r="B949" s="161"/>
      <c r="C949" s="150"/>
      <c r="D949" s="150"/>
      <c r="E949" s="157"/>
      <c r="F949" s="152"/>
      <c r="G949" s="150"/>
      <c r="H949" s="158"/>
      <c r="I949" s="159"/>
      <c r="J949" s="154"/>
      <c r="K949" s="160"/>
      <c r="L949" s="159"/>
      <c r="M949" s="159"/>
      <c r="N949" s="159"/>
      <c r="O949" s="150"/>
      <c r="P949" s="160"/>
    </row>
    <row r="950" spans="1:16">
      <c r="A950" s="148" t="str">
        <f>IF(ISBLANK(B950),"",IF(ISNA(VLOOKUP(B950,'HIDE JobTable'!A:B,2,FALSE)),"Not found",VLOOKUP(B950,'HIDE JobTable'!A:B,2,FALSE)))</f>
        <v/>
      </c>
      <c r="B950" s="161"/>
      <c r="C950" s="150"/>
      <c r="D950" s="150"/>
      <c r="E950" s="157"/>
      <c r="F950" s="152"/>
      <c r="G950" s="150"/>
      <c r="H950" s="158"/>
      <c r="I950" s="159"/>
      <c r="J950" s="154"/>
      <c r="K950" s="160"/>
      <c r="L950" s="159"/>
      <c r="M950" s="159"/>
      <c r="N950" s="159"/>
      <c r="O950" s="150"/>
      <c r="P950" s="160"/>
    </row>
    <row r="951" spans="1:16">
      <c r="A951" s="148" t="str">
        <f>IF(ISBLANK(B951),"",IF(ISNA(VLOOKUP(B951,'HIDE JobTable'!A:B,2,FALSE)),"Not found",VLOOKUP(B951,'HIDE JobTable'!A:B,2,FALSE)))</f>
        <v/>
      </c>
      <c r="B951" s="161"/>
      <c r="C951" s="150"/>
      <c r="D951" s="150"/>
      <c r="E951" s="157"/>
      <c r="F951" s="152"/>
      <c r="G951" s="150"/>
      <c r="H951" s="158"/>
      <c r="I951" s="159"/>
      <c r="J951" s="154"/>
      <c r="K951" s="160"/>
      <c r="L951" s="159"/>
      <c r="M951" s="159"/>
      <c r="N951" s="159"/>
      <c r="O951" s="150"/>
      <c r="P951" s="160"/>
    </row>
    <row r="952" spans="1:16">
      <c r="A952" s="148" t="str">
        <f>IF(ISBLANK(B952),"",IF(ISNA(VLOOKUP(B952,'HIDE JobTable'!A:B,2,FALSE)),"Not found",VLOOKUP(B952,'HIDE JobTable'!A:B,2,FALSE)))</f>
        <v/>
      </c>
      <c r="B952" s="161"/>
      <c r="C952" s="150"/>
      <c r="D952" s="150"/>
      <c r="E952" s="157"/>
      <c r="F952" s="152"/>
      <c r="G952" s="150"/>
      <c r="H952" s="158"/>
      <c r="I952" s="159"/>
      <c r="J952" s="154"/>
      <c r="K952" s="160"/>
      <c r="L952" s="159"/>
      <c r="M952" s="159"/>
      <c r="N952" s="159"/>
      <c r="O952" s="150"/>
      <c r="P952" s="160"/>
    </row>
    <row r="953" spans="1:16">
      <c r="A953" s="148" t="str">
        <f>IF(ISBLANK(B953),"",IF(ISNA(VLOOKUP(B953,'HIDE JobTable'!A:B,2,FALSE)),"Not found",VLOOKUP(B953,'HIDE JobTable'!A:B,2,FALSE)))</f>
        <v/>
      </c>
      <c r="B953" s="161"/>
      <c r="C953" s="150"/>
      <c r="D953" s="150"/>
      <c r="E953" s="157"/>
      <c r="F953" s="152"/>
      <c r="G953" s="150"/>
      <c r="H953" s="158"/>
      <c r="I953" s="159"/>
      <c r="J953" s="154"/>
      <c r="K953" s="160"/>
      <c r="L953" s="159"/>
      <c r="M953" s="159"/>
      <c r="N953" s="159"/>
      <c r="O953" s="150"/>
      <c r="P953" s="160"/>
    </row>
    <row r="954" spans="1:16">
      <c r="A954" s="148" t="str">
        <f>IF(ISBLANK(B954),"",IF(ISNA(VLOOKUP(B954,'HIDE JobTable'!A:B,2,FALSE)),"Not found",VLOOKUP(B954,'HIDE JobTable'!A:B,2,FALSE)))</f>
        <v/>
      </c>
      <c r="B954" s="161"/>
      <c r="C954" s="150"/>
      <c r="D954" s="150"/>
      <c r="E954" s="157"/>
      <c r="F954" s="152"/>
      <c r="G954" s="150"/>
      <c r="H954" s="158"/>
      <c r="I954" s="159"/>
      <c r="J954" s="154"/>
      <c r="K954" s="160"/>
      <c r="L954" s="159"/>
      <c r="M954" s="159"/>
      <c r="N954" s="159"/>
      <c r="O954" s="150"/>
      <c r="P954" s="160"/>
    </row>
    <row r="955" spans="1:16">
      <c r="A955" s="148" t="str">
        <f>IF(ISBLANK(B955),"",IF(ISNA(VLOOKUP(B955,'HIDE JobTable'!A:B,2,FALSE)),"Not found",VLOOKUP(B955,'HIDE JobTable'!A:B,2,FALSE)))</f>
        <v/>
      </c>
      <c r="B955" s="161"/>
      <c r="C955" s="150"/>
      <c r="D955" s="150"/>
      <c r="E955" s="157"/>
      <c r="F955" s="152"/>
      <c r="G955" s="150"/>
      <c r="H955" s="158"/>
      <c r="I955" s="159"/>
      <c r="J955" s="154"/>
      <c r="K955" s="160"/>
      <c r="L955" s="159"/>
      <c r="M955" s="159"/>
      <c r="N955" s="159"/>
      <c r="O955" s="150"/>
      <c r="P955" s="160"/>
    </row>
    <row r="956" spans="1:16">
      <c r="A956" s="148" t="str">
        <f>IF(ISBLANK(B956),"",IF(ISNA(VLOOKUP(B956,'HIDE JobTable'!A:B,2,FALSE)),"Not found",VLOOKUP(B956,'HIDE JobTable'!A:B,2,FALSE)))</f>
        <v/>
      </c>
      <c r="B956" s="161"/>
      <c r="C956" s="150"/>
      <c r="D956" s="150"/>
      <c r="E956" s="157"/>
      <c r="F956" s="152"/>
      <c r="G956" s="150"/>
      <c r="H956" s="158"/>
      <c r="I956" s="159"/>
      <c r="J956" s="154"/>
      <c r="K956" s="160"/>
      <c r="L956" s="159"/>
      <c r="M956" s="159"/>
      <c r="N956" s="159"/>
      <c r="O956" s="150"/>
      <c r="P956" s="160"/>
    </row>
    <row r="957" spans="1:16">
      <c r="A957" s="148" t="str">
        <f>IF(ISBLANK(B957),"",IF(ISNA(VLOOKUP(B957,'HIDE JobTable'!A:B,2,FALSE)),"Not found",VLOOKUP(B957,'HIDE JobTable'!A:B,2,FALSE)))</f>
        <v/>
      </c>
      <c r="B957" s="161"/>
      <c r="C957" s="150"/>
      <c r="D957" s="150"/>
      <c r="E957" s="157"/>
      <c r="F957" s="152"/>
      <c r="G957" s="150"/>
      <c r="H957" s="158"/>
      <c r="I957" s="159"/>
      <c r="J957" s="154"/>
      <c r="K957" s="160"/>
      <c r="L957" s="159"/>
      <c r="M957" s="159"/>
      <c r="N957" s="159"/>
      <c r="O957" s="150"/>
      <c r="P957" s="160"/>
    </row>
    <row r="958" spans="1:16">
      <c r="A958" s="148" t="str">
        <f>IF(ISBLANK(B958),"",IF(ISNA(VLOOKUP(B958,'HIDE JobTable'!A:B,2,FALSE)),"Not found",VLOOKUP(B958,'HIDE JobTable'!A:B,2,FALSE)))</f>
        <v/>
      </c>
      <c r="B958" s="161"/>
      <c r="C958" s="150"/>
      <c r="D958" s="150"/>
      <c r="E958" s="157"/>
      <c r="F958" s="152"/>
      <c r="G958" s="150"/>
      <c r="H958" s="158"/>
      <c r="I958" s="159"/>
      <c r="J958" s="154"/>
      <c r="K958" s="160"/>
      <c r="L958" s="159"/>
      <c r="M958" s="159"/>
      <c r="N958" s="159"/>
      <c r="O958" s="150"/>
      <c r="P958" s="160"/>
    </row>
    <row r="959" spans="1:16">
      <c r="A959" s="148" t="str">
        <f>IF(ISBLANK(B959),"",IF(ISNA(VLOOKUP(B959,'HIDE JobTable'!A:B,2,FALSE)),"Not found",VLOOKUP(B959,'HIDE JobTable'!A:B,2,FALSE)))</f>
        <v/>
      </c>
      <c r="B959" s="161"/>
      <c r="C959" s="150"/>
      <c r="D959" s="150"/>
      <c r="E959" s="157"/>
      <c r="F959" s="152"/>
      <c r="G959" s="150"/>
      <c r="H959" s="158"/>
      <c r="I959" s="159"/>
      <c r="J959" s="154"/>
      <c r="K959" s="160"/>
      <c r="L959" s="159"/>
      <c r="M959" s="159"/>
      <c r="N959" s="159"/>
      <c r="O959" s="150"/>
      <c r="P959" s="160"/>
    </row>
    <row r="960" spans="1:16">
      <c r="A960" s="148" t="str">
        <f>IF(ISBLANK(B960),"",IF(ISNA(VLOOKUP(B960,'HIDE JobTable'!A:B,2,FALSE)),"Not found",VLOOKUP(B960,'HIDE JobTable'!A:B,2,FALSE)))</f>
        <v/>
      </c>
      <c r="B960" s="161"/>
      <c r="C960" s="150"/>
      <c r="D960" s="150"/>
      <c r="E960" s="157"/>
      <c r="F960" s="152"/>
      <c r="G960" s="150"/>
      <c r="H960" s="158"/>
      <c r="I960" s="159"/>
      <c r="J960" s="154"/>
      <c r="K960" s="160"/>
      <c r="L960" s="159"/>
      <c r="M960" s="159"/>
      <c r="N960" s="159"/>
      <c r="O960" s="150"/>
      <c r="P960" s="160"/>
    </row>
    <row r="961" spans="1:16">
      <c r="A961" s="148" t="str">
        <f>IF(ISBLANK(B961),"",IF(ISNA(VLOOKUP(B961,'HIDE JobTable'!A:B,2,FALSE)),"Not found",VLOOKUP(B961,'HIDE JobTable'!A:B,2,FALSE)))</f>
        <v/>
      </c>
      <c r="B961" s="161"/>
      <c r="C961" s="150"/>
      <c r="D961" s="150"/>
      <c r="E961" s="157"/>
      <c r="F961" s="152"/>
      <c r="G961" s="150"/>
      <c r="H961" s="158"/>
      <c r="I961" s="159"/>
      <c r="J961" s="154"/>
      <c r="K961" s="160"/>
      <c r="L961" s="159"/>
      <c r="M961" s="159"/>
      <c r="N961" s="159"/>
      <c r="O961" s="150"/>
      <c r="P961" s="160"/>
    </row>
    <row r="962" spans="1:16">
      <c r="A962" s="148" t="str">
        <f>IF(ISBLANK(B962),"",IF(ISNA(VLOOKUP(B962,'HIDE JobTable'!A:B,2,FALSE)),"Not found",VLOOKUP(B962,'HIDE JobTable'!A:B,2,FALSE)))</f>
        <v/>
      </c>
      <c r="B962" s="161"/>
      <c r="C962" s="150"/>
      <c r="D962" s="150"/>
      <c r="E962" s="157"/>
      <c r="F962" s="152"/>
      <c r="G962" s="150"/>
      <c r="H962" s="158"/>
      <c r="I962" s="159"/>
      <c r="J962" s="154"/>
      <c r="K962" s="160"/>
      <c r="L962" s="159"/>
      <c r="M962" s="159"/>
      <c r="N962" s="159"/>
      <c r="O962" s="150"/>
      <c r="P962" s="160"/>
    </row>
    <row r="963" spans="1:16">
      <c r="A963" s="148" t="str">
        <f>IF(ISBLANK(B963),"",IF(ISNA(VLOOKUP(B963,'HIDE JobTable'!A:B,2,FALSE)),"Not found",VLOOKUP(B963,'HIDE JobTable'!A:B,2,FALSE)))</f>
        <v/>
      </c>
      <c r="B963" s="161"/>
      <c r="C963" s="150"/>
      <c r="D963" s="150"/>
      <c r="E963" s="157"/>
      <c r="F963" s="152"/>
      <c r="G963" s="150"/>
      <c r="H963" s="158"/>
      <c r="I963" s="159"/>
      <c r="J963" s="154"/>
      <c r="K963" s="160"/>
      <c r="L963" s="159"/>
      <c r="M963" s="159"/>
      <c r="N963" s="159"/>
      <c r="O963" s="150"/>
      <c r="P963" s="160"/>
    </row>
    <row r="964" spans="1:16">
      <c r="A964" s="148" t="str">
        <f>IF(ISBLANK(B964),"",IF(ISNA(VLOOKUP(B964,'HIDE JobTable'!A:B,2,FALSE)),"Not found",VLOOKUP(B964,'HIDE JobTable'!A:B,2,FALSE)))</f>
        <v/>
      </c>
      <c r="B964" s="161"/>
      <c r="C964" s="150"/>
      <c r="D964" s="150"/>
      <c r="E964" s="157"/>
      <c r="F964" s="152"/>
      <c r="G964" s="150"/>
      <c r="H964" s="158"/>
      <c r="I964" s="159"/>
      <c r="J964" s="154"/>
      <c r="K964" s="160"/>
      <c r="L964" s="159"/>
      <c r="M964" s="159"/>
      <c r="N964" s="159"/>
      <c r="O964" s="150"/>
      <c r="P964" s="160"/>
    </row>
    <row r="965" spans="1:16">
      <c r="A965" s="148" t="str">
        <f>IF(ISBLANK(B965),"",IF(ISNA(VLOOKUP(B965,'HIDE JobTable'!A:B,2,FALSE)),"Not found",VLOOKUP(B965,'HIDE JobTable'!A:B,2,FALSE)))</f>
        <v/>
      </c>
      <c r="B965" s="161"/>
      <c r="C965" s="150"/>
      <c r="D965" s="150"/>
      <c r="E965" s="157"/>
      <c r="F965" s="152"/>
      <c r="G965" s="150"/>
      <c r="H965" s="158"/>
      <c r="I965" s="159"/>
      <c r="J965" s="154"/>
      <c r="K965" s="160"/>
      <c r="L965" s="159"/>
      <c r="M965" s="159"/>
      <c r="N965" s="159"/>
      <c r="O965" s="150"/>
      <c r="P965" s="160"/>
    </row>
    <row r="966" spans="1:16">
      <c r="A966" s="148" t="str">
        <f>IF(ISBLANK(B966),"",IF(ISNA(VLOOKUP(B966,'HIDE JobTable'!A:B,2,FALSE)),"Not found",VLOOKUP(B966,'HIDE JobTable'!A:B,2,FALSE)))</f>
        <v/>
      </c>
      <c r="B966" s="161"/>
      <c r="C966" s="150"/>
      <c r="D966" s="150"/>
      <c r="E966" s="157"/>
      <c r="F966" s="152"/>
      <c r="G966" s="150"/>
      <c r="H966" s="158"/>
      <c r="I966" s="159"/>
      <c r="J966" s="154"/>
      <c r="K966" s="160"/>
      <c r="L966" s="159"/>
      <c r="M966" s="159"/>
      <c r="N966" s="159"/>
      <c r="O966" s="150"/>
      <c r="P966" s="160"/>
    </row>
    <row r="967" spans="1:16">
      <c r="A967" s="148" t="str">
        <f>IF(ISBLANK(B967),"",IF(ISNA(VLOOKUP(B967,'HIDE JobTable'!A:B,2,FALSE)),"Not found",VLOOKUP(B967,'HIDE JobTable'!A:B,2,FALSE)))</f>
        <v/>
      </c>
      <c r="B967" s="161"/>
      <c r="C967" s="150"/>
      <c r="D967" s="150"/>
      <c r="E967" s="157"/>
      <c r="F967" s="152"/>
      <c r="G967" s="150"/>
      <c r="H967" s="158"/>
      <c r="I967" s="159"/>
      <c r="J967" s="154"/>
      <c r="K967" s="160"/>
      <c r="L967" s="159"/>
      <c r="M967" s="159"/>
      <c r="N967" s="159"/>
      <c r="O967" s="150"/>
      <c r="P967" s="160"/>
    </row>
    <row r="968" spans="1:16">
      <c r="A968" s="148" t="str">
        <f>IF(ISBLANK(B968),"",IF(ISNA(VLOOKUP(B968,'HIDE JobTable'!A:B,2,FALSE)),"Not found",VLOOKUP(B968,'HIDE JobTable'!A:B,2,FALSE)))</f>
        <v/>
      </c>
      <c r="B968" s="161"/>
      <c r="C968" s="150"/>
      <c r="D968" s="150"/>
      <c r="E968" s="157"/>
      <c r="F968" s="152"/>
      <c r="G968" s="150"/>
      <c r="H968" s="158"/>
      <c r="I968" s="159"/>
      <c r="J968" s="154"/>
      <c r="K968" s="160"/>
      <c r="L968" s="159"/>
      <c r="M968" s="159"/>
      <c r="N968" s="159"/>
      <c r="O968" s="150"/>
      <c r="P968" s="160"/>
    </row>
    <row r="969" spans="1:16">
      <c r="A969" s="148" t="str">
        <f>IF(ISBLANK(B969),"",IF(ISNA(VLOOKUP(B969,'HIDE JobTable'!A:B,2,FALSE)),"Not found",VLOOKUP(B969,'HIDE JobTable'!A:B,2,FALSE)))</f>
        <v/>
      </c>
      <c r="B969" s="161"/>
      <c r="C969" s="150"/>
      <c r="D969" s="150"/>
      <c r="E969" s="157"/>
      <c r="F969" s="152"/>
      <c r="G969" s="150"/>
      <c r="H969" s="158"/>
      <c r="I969" s="159"/>
      <c r="J969" s="154"/>
      <c r="K969" s="160"/>
      <c r="L969" s="159"/>
      <c r="M969" s="159"/>
      <c r="N969" s="159"/>
      <c r="O969" s="150"/>
      <c r="P969" s="160"/>
    </row>
    <row r="970" spans="1:16">
      <c r="A970" s="148" t="str">
        <f>IF(ISBLANK(B970),"",IF(ISNA(VLOOKUP(B970,'HIDE JobTable'!A:B,2,FALSE)),"Not found",VLOOKUP(B970,'HIDE JobTable'!A:B,2,FALSE)))</f>
        <v/>
      </c>
      <c r="B970" s="161"/>
      <c r="C970" s="150"/>
      <c r="D970" s="150"/>
      <c r="E970" s="157"/>
      <c r="F970" s="152"/>
      <c r="G970" s="150"/>
      <c r="H970" s="158"/>
      <c r="I970" s="159"/>
      <c r="J970" s="154"/>
      <c r="K970" s="160"/>
      <c r="L970" s="159"/>
      <c r="M970" s="159"/>
      <c r="N970" s="159"/>
      <c r="O970" s="150"/>
      <c r="P970" s="160"/>
    </row>
    <row r="971" spans="1:16">
      <c r="A971" s="148" t="str">
        <f>IF(ISBLANK(B971),"",IF(ISNA(VLOOKUP(B971,'HIDE JobTable'!A:B,2,FALSE)),"Not found",VLOOKUP(B971,'HIDE JobTable'!A:B,2,FALSE)))</f>
        <v/>
      </c>
      <c r="B971" s="161"/>
      <c r="C971" s="150"/>
      <c r="D971" s="150"/>
      <c r="E971" s="157"/>
      <c r="F971" s="152"/>
      <c r="G971" s="150"/>
      <c r="H971" s="158"/>
      <c r="I971" s="159"/>
      <c r="J971" s="154"/>
      <c r="K971" s="160"/>
      <c r="L971" s="159"/>
      <c r="M971" s="159"/>
      <c r="N971" s="159"/>
      <c r="O971" s="150"/>
      <c r="P971" s="160"/>
    </row>
    <row r="972" spans="1:16">
      <c r="A972" s="148" t="str">
        <f>IF(ISBLANK(B972),"",IF(ISNA(VLOOKUP(B972,'HIDE JobTable'!A:B,2,FALSE)),"Not found",VLOOKUP(B972,'HIDE JobTable'!A:B,2,FALSE)))</f>
        <v/>
      </c>
      <c r="B972" s="161"/>
      <c r="C972" s="150"/>
      <c r="D972" s="150"/>
      <c r="E972" s="157"/>
      <c r="F972" s="152"/>
      <c r="G972" s="150"/>
      <c r="H972" s="158"/>
      <c r="I972" s="159"/>
      <c r="J972" s="154"/>
      <c r="K972" s="160"/>
      <c r="L972" s="159"/>
      <c r="M972" s="159"/>
      <c r="N972" s="159"/>
      <c r="O972" s="150"/>
      <c r="P972" s="160"/>
    </row>
    <row r="973" spans="1:16">
      <c r="A973" s="148" t="str">
        <f>IF(ISBLANK(B973),"",IF(ISNA(VLOOKUP(B973,'HIDE JobTable'!A:B,2,FALSE)),"Not found",VLOOKUP(B973,'HIDE JobTable'!A:B,2,FALSE)))</f>
        <v/>
      </c>
      <c r="B973" s="161"/>
      <c r="C973" s="150"/>
      <c r="D973" s="150"/>
      <c r="E973" s="157"/>
      <c r="F973" s="152"/>
      <c r="G973" s="150"/>
      <c r="H973" s="158"/>
      <c r="I973" s="159"/>
      <c r="J973" s="154"/>
      <c r="K973" s="160"/>
      <c r="L973" s="159"/>
      <c r="M973" s="159"/>
      <c r="N973" s="159"/>
      <c r="O973" s="150"/>
      <c r="P973" s="160"/>
    </row>
    <row r="974" spans="1:16">
      <c r="A974" s="148" t="str">
        <f>IF(ISBLANK(B974),"",IF(ISNA(VLOOKUP(B974,'HIDE JobTable'!A:B,2,FALSE)),"Not found",VLOOKUP(B974,'HIDE JobTable'!A:B,2,FALSE)))</f>
        <v/>
      </c>
      <c r="B974" s="161"/>
      <c r="C974" s="150"/>
      <c r="D974" s="150"/>
      <c r="E974" s="157"/>
      <c r="F974" s="152"/>
      <c r="G974" s="150"/>
      <c r="H974" s="158"/>
      <c r="I974" s="159"/>
      <c r="J974" s="154"/>
      <c r="K974" s="160"/>
      <c r="L974" s="159"/>
      <c r="M974" s="159"/>
      <c r="N974" s="159"/>
      <c r="O974" s="150"/>
      <c r="P974" s="160"/>
    </row>
    <row r="975" spans="1:16">
      <c r="A975" s="148" t="str">
        <f>IF(ISBLANK(B975),"",IF(ISNA(VLOOKUP(B975,'HIDE JobTable'!A:B,2,FALSE)),"Not found",VLOOKUP(B975,'HIDE JobTable'!A:B,2,FALSE)))</f>
        <v/>
      </c>
      <c r="B975" s="161"/>
      <c r="C975" s="150"/>
      <c r="D975" s="150"/>
      <c r="E975" s="157"/>
      <c r="F975" s="152"/>
      <c r="G975" s="150"/>
      <c r="H975" s="158"/>
      <c r="I975" s="159"/>
      <c r="J975" s="154"/>
      <c r="K975" s="160"/>
      <c r="L975" s="159"/>
      <c r="M975" s="159"/>
      <c r="N975" s="159"/>
      <c r="O975" s="150"/>
      <c r="P975" s="160"/>
    </row>
    <row r="976" spans="1:16">
      <c r="A976" s="148" t="str">
        <f>IF(ISBLANK(B976),"",IF(ISNA(VLOOKUP(B976,'HIDE JobTable'!A:B,2,FALSE)),"Not found",VLOOKUP(B976,'HIDE JobTable'!A:B,2,FALSE)))</f>
        <v/>
      </c>
      <c r="B976" s="161"/>
      <c r="C976" s="150"/>
      <c r="D976" s="150"/>
      <c r="E976" s="157"/>
      <c r="F976" s="152"/>
      <c r="G976" s="150"/>
      <c r="H976" s="158"/>
      <c r="I976" s="159"/>
      <c r="J976" s="154"/>
      <c r="K976" s="160"/>
      <c r="L976" s="159"/>
      <c r="M976" s="159"/>
      <c r="N976" s="159"/>
      <c r="O976" s="150"/>
      <c r="P976" s="160"/>
    </row>
    <row r="977" spans="1:16">
      <c r="A977" s="148" t="str">
        <f>IF(ISBLANK(B977),"",IF(ISNA(VLOOKUP(B977,'HIDE JobTable'!A:B,2,FALSE)),"Not found",VLOOKUP(B977,'HIDE JobTable'!A:B,2,FALSE)))</f>
        <v/>
      </c>
      <c r="B977" s="161"/>
      <c r="C977" s="150"/>
      <c r="D977" s="150"/>
      <c r="E977" s="157"/>
      <c r="F977" s="152"/>
      <c r="G977" s="150"/>
      <c r="H977" s="158"/>
      <c r="I977" s="159"/>
      <c r="J977" s="154"/>
      <c r="K977" s="160"/>
      <c r="L977" s="159"/>
      <c r="M977" s="159"/>
      <c r="N977" s="159"/>
      <c r="O977" s="150"/>
      <c r="P977" s="160"/>
    </row>
    <row r="978" spans="1:16">
      <c r="A978" s="148" t="str">
        <f>IF(ISBLANK(B978),"",IF(ISNA(VLOOKUP(B978,'HIDE JobTable'!A:B,2,FALSE)),"Not found",VLOOKUP(B978,'HIDE JobTable'!A:B,2,FALSE)))</f>
        <v/>
      </c>
      <c r="B978" s="161"/>
      <c r="C978" s="150"/>
      <c r="D978" s="150"/>
      <c r="E978" s="157"/>
      <c r="F978" s="152"/>
      <c r="G978" s="150"/>
      <c r="H978" s="158"/>
      <c r="I978" s="159"/>
      <c r="J978" s="154"/>
      <c r="K978" s="160"/>
      <c r="L978" s="159"/>
      <c r="M978" s="159"/>
      <c r="N978" s="159"/>
      <c r="O978" s="150"/>
      <c r="P978" s="160"/>
    </row>
    <row r="979" spans="1:16">
      <c r="A979" s="148" t="str">
        <f>IF(ISBLANK(B979),"",IF(ISNA(VLOOKUP(B979,'HIDE JobTable'!A:B,2,FALSE)),"Not found",VLOOKUP(B979,'HIDE JobTable'!A:B,2,FALSE)))</f>
        <v/>
      </c>
      <c r="B979" s="161"/>
      <c r="C979" s="150"/>
      <c r="D979" s="150"/>
      <c r="E979" s="157"/>
      <c r="F979" s="152"/>
      <c r="G979" s="150"/>
      <c r="H979" s="158"/>
      <c r="I979" s="159"/>
      <c r="J979" s="154"/>
      <c r="K979" s="160"/>
      <c r="L979" s="159"/>
      <c r="M979" s="159"/>
      <c r="N979" s="159"/>
      <c r="O979" s="150"/>
      <c r="P979" s="160"/>
    </row>
    <row r="980" spans="1:16">
      <c r="A980" s="148" t="str">
        <f>IF(ISBLANK(B980),"",IF(ISNA(VLOOKUP(B980,'HIDE JobTable'!A:B,2,FALSE)),"Not found",VLOOKUP(B980,'HIDE JobTable'!A:B,2,FALSE)))</f>
        <v/>
      </c>
      <c r="B980" s="161"/>
      <c r="C980" s="150"/>
      <c r="D980" s="150"/>
      <c r="E980" s="157"/>
      <c r="F980" s="152"/>
      <c r="G980" s="150"/>
      <c r="H980" s="158"/>
      <c r="I980" s="159"/>
      <c r="J980" s="154"/>
      <c r="K980" s="160"/>
      <c r="L980" s="159"/>
      <c r="M980" s="159"/>
      <c r="N980" s="159"/>
      <c r="O980" s="150"/>
      <c r="P980" s="160"/>
    </row>
    <row r="981" spans="1:16">
      <c r="A981" s="148" t="str">
        <f>IF(ISBLANK(B981),"",IF(ISNA(VLOOKUP(B981,'HIDE JobTable'!A:B,2,FALSE)),"Not found",VLOOKUP(B981,'HIDE JobTable'!A:B,2,FALSE)))</f>
        <v/>
      </c>
      <c r="B981" s="161"/>
      <c r="C981" s="150"/>
      <c r="D981" s="150"/>
      <c r="E981" s="157"/>
      <c r="F981" s="152"/>
      <c r="G981" s="150"/>
      <c r="H981" s="158"/>
      <c r="I981" s="159"/>
      <c r="J981" s="154"/>
      <c r="K981" s="160"/>
      <c r="L981" s="159"/>
      <c r="M981" s="159"/>
      <c r="N981" s="159"/>
      <c r="O981" s="150"/>
      <c r="P981" s="160"/>
    </row>
    <row r="982" spans="1:16">
      <c r="A982" s="148" t="str">
        <f>IF(ISBLANK(B982),"",IF(ISNA(VLOOKUP(B982,'HIDE JobTable'!A:B,2,FALSE)),"Not found",VLOOKUP(B982,'HIDE JobTable'!A:B,2,FALSE)))</f>
        <v/>
      </c>
      <c r="B982" s="161"/>
      <c r="C982" s="150"/>
      <c r="D982" s="150"/>
      <c r="E982" s="157"/>
      <c r="F982" s="152"/>
      <c r="G982" s="150"/>
      <c r="H982" s="158"/>
      <c r="I982" s="159"/>
      <c r="J982" s="154"/>
      <c r="K982" s="160"/>
      <c r="L982" s="159"/>
      <c r="M982" s="159"/>
      <c r="N982" s="159"/>
      <c r="O982" s="150"/>
      <c r="P982" s="160"/>
    </row>
    <row r="983" spans="1:16">
      <c r="A983" s="148" t="str">
        <f>IF(ISBLANK(B983),"",IF(ISNA(VLOOKUP(B983,'HIDE JobTable'!A:B,2,FALSE)),"Not found",VLOOKUP(B983,'HIDE JobTable'!A:B,2,FALSE)))</f>
        <v/>
      </c>
      <c r="B983" s="161"/>
      <c r="C983" s="150"/>
      <c r="D983" s="150"/>
      <c r="E983" s="157"/>
      <c r="F983" s="152"/>
      <c r="G983" s="150"/>
      <c r="H983" s="158"/>
      <c r="I983" s="159"/>
      <c r="J983" s="154"/>
      <c r="K983" s="160"/>
      <c r="L983" s="159"/>
      <c r="M983" s="159"/>
      <c r="N983" s="159"/>
      <c r="O983" s="150"/>
      <c r="P983" s="160"/>
    </row>
    <row r="984" spans="1:16">
      <c r="A984" s="148" t="str">
        <f>IF(ISBLANK(B984),"",IF(ISNA(VLOOKUP(B984,'HIDE JobTable'!A:B,2,FALSE)),"Not found",VLOOKUP(B984,'HIDE JobTable'!A:B,2,FALSE)))</f>
        <v/>
      </c>
      <c r="B984" s="161"/>
      <c r="C984" s="150"/>
      <c r="D984" s="150"/>
      <c r="E984" s="157"/>
      <c r="F984" s="152"/>
      <c r="G984" s="150"/>
      <c r="H984" s="158"/>
      <c r="I984" s="159"/>
      <c r="J984" s="154"/>
      <c r="K984" s="160"/>
      <c r="L984" s="159"/>
      <c r="M984" s="159"/>
      <c r="N984" s="159"/>
      <c r="O984" s="150"/>
      <c r="P984" s="160"/>
    </row>
    <row r="985" spans="1:16">
      <c r="A985" s="148" t="str">
        <f>IF(ISBLANK(B985),"",IF(ISNA(VLOOKUP(B985,'HIDE JobTable'!A:B,2,FALSE)),"Not found",VLOOKUP(B985,'HIDE JobTable'!A:B,2,FALSE)))</f>
        <v/>
      </c>
      <c r="B985" s="161"/>
      <c r="C985" s="150"/>
      <c r="D985" s="150"/>
      <c r="E985" s="157"/>
      <c r="F985" s="152"/>
      <c r="G985" s="150"/>
      <c r="H985" s="158"/>
      <c r="I985" s="159"/>
      <c r="J985" s="154"/>
      <c r="K985" s="160"/>
      <c r="L985" s="159"/>
      <c r="M985" s="159"/>
      <c r="N985" s="159"/>
      <c r="O985" s="150"/>
      <c r="P985" s="160"/>
    </row>
    <row r="986" spans="1:16">
      <c r="A986" s="148" t="str">
        <f>IF(ISBLANK(B986),"",IF(ISNA(VLOOKUP(B986,'HIDE JobTable'!A:B,2,FALSE)),"Not found",VLOOKUP(B986,'HIDE JobTable'!A:B,2,FALSE)))</f>
        <v/>
      </c>
      <c r="B986" s="161"/>
      <c r="C986" s="150"/>
      <c r="D986" s="150"/>
      <c r="E986" s="157"/>
      <c r="F986" s="152"/>
      <c r="G986" s="150"/>
      <c r="H986" s="158"/>
      <c r="I986" s="159"/>
      <c r="J986" s="154"/>
      <c r="K986" s="160"/>
      <c r="L986" s="159"/>
      <c r="M986" s="159"/>
      <c r="N986" s="159"/>
      <c r="O986" s="150"/>
      <c r="P986" s="160"/>
    </row>
    <row r="987" spans="1:16">
      <c r="A987" s="148" t="str">
        <f>IF(ISBLANK(B987),"",IF(ISNA(VLOOKUP(B987,'HIDE JobTable'!A:B,2,FALSE)),"Not found",VLOOKUP(B987,'HIDE JobTable'!A:B,2,FALSE)))</f>
        <v/>
      </c>
      <c r="B987" s="161"/>
      <c r="C987" s="150"/>
      <c r="D987" s="150"/>
      <c r="E987" s="157"/>
      <c r="F987" s="152"/>
      <c r="G987" s="150"/>
      <c r="H987" s="158"/>
      <c r="I987" s="159"/>
      <c r="J987" s="154"/>
      <c r="K987" s="160"/>
      <c r="L987" s="159"/>
      <c r="M987" s="159"/>
      <c r="N987" s="159"/>
      <c r="O987" s="150"/>
      <c r="P987" s="160"/>
    </row>
    <row r="988" spans="1:16">
      <c r="A988" s="148" t="str">
        <f>IF(ISBLANK(B988),"",IF(ISNA(VLOOKUP(B988,'HIDE JobTable'!A:B,2,FALSE)),"Not found",VLOOKUP(B988,'HIDE JobTable'!A:B,2,FALSE)))</f>
        <v/>
      </c>
      <c r="B988" s="161"/>
      <c r="C988" s="150"/>
      <c r="D988" s="150"/>
      <c r="E988" s="157"/>
      <c r="F988" s="152"/>
      <c r="G988" s="150"/>
      <c r="H988" s="158"/>
      <c r="I988" s="159"/>
      <c r="J988" s="154"/>
      <c r="K988" s="160"/>
      <c r="L988" s="159"/>
      <c r="M988" s="159"/>
      <c r="N988" s="159"/>
      <c r="O988" s="150"/>
      <c r="P988" s="160"/>
    </row>
    <row r="989" spans="1:16">
      <c r="A989" s="148" t="str">
        <f>IF(ISBLANK(B989),"",IF(ISNA(VLOOKUP(B989,'HIDE JobTable'!A:B,2,FALSE)),"Not found",VLOOKUP(B989,'HIDE JobTable'!A:B,2,FALSE)))</f>
        <v/>
      </c>
      <c r="B989" s="161"/>
      <c r="C989" s="150"/>
      <c r="D989" s="150"/>
      <c r="E989" s="157"/>
      <c r="F989" s="152"/>
      <c r="G989" s="150"/>
      <c r="H989" s="158"/>
      <c r="I989" s="159"/>
      <c r="J989" s="154"/>
      <c r="K989" s="160"/>
      <c r="L989" s="159"/>
      <c r="M989" s="159"/>
      <c r="N989" s="159"/>
      <c r="O989" s="150"/>
      <c r="P989" s="160"/>
    </row>
    <row r="990" spans="1:16">
      <c r="A990" s="148" t="str">
        <f>IF(ISBLANK(B990),"",IF(ISNA(VLOOKUP(B990,'HIDE JobTable'!A:B,2,FALSE)),"Not found",VLOOKUP(B990,'HIDE JobTable'!A:B,2,FALSE)))</f>
        <v/>
      </c>
      <c r="B990" s="161"/>
      <c r="C990" s="150"/>
      <c r="D990" s="150"/>
      <c r="E990" s="157"/>
      <c r="F990" s="152"/>
      <c r="G990" s="150"/>
      <c r="H990" s="158"/>
      <c r="I990" s="159"/>
      <c r="J990" s="154"/>
      <c r="K990" s="160"/>
      <c r="L990" s="159"/>
      <c r="M990" s="159"/>
      <c r="N990" s="159"/>
      <c r="O990" s="150"/>
      <c r="P990" s="160"/>
    </row>
    <row r="991" spans="1:16">
      <c r="A991" s="148" t="str">
        <f>IF(ISBLANK(B991),"",IF(ISNA(VLOOKUP(B991,'HIDE JobTable'!A:B,2,FALSE)),"Not found",VLOOKUP(B991,'HIDE JobTable'!A:B,2,FALSE)))</f>
        <v/>
      </c>
      <c r="B991" s="161"/>
      <c r="C991" s="150"/>
      <c r="D991" s="150"/>
      <c r="E991" s="157"/>
      <c r="F991" s="152"/>
      <c r="G991" s="150"/>
      <c r="H991" s="158"/>
      <c r="I991" s="159"/>
      <c r="J991" s="154"/>
      <c r="K991" s="160"/>
      <c r="L991" s="159"/>
      <c r="M991" s="159"/>
      <c r="N991" s="159"/>
      <c r="O991" s="150"/>
      <c r="P991" s="160"/>
    </row>
    <row r="992" spans="1:16">
      <c r="A992" s="148" t="str">
        <f>IF(ISBLANK(B992),"",IF(ISNA(VLOOKUP(B992,'HIDE JobTable'!A:B,2,FALSE)),"Not found",VLOOKUP(B992,'HIDE JobTable'!A:B,2,FALSE)))</f>
        <v/>
      </c>
      <c r="B992" s="161"/>
      <c r="C992" s="150"/>
      <c r="D992" s="150"/>
      <c r="E992" s="157"/>
      <c r="F992" s="152"/>
      <c r="G992" s="150"/>
      <c r="H992" s="158"/>
      <c r="I992" s="159"/>
      <c r="J992" s="154"/>
      <c r="K992" s="160"/>
      <c r="L992" s="159"/>
      <c r="M992" s="159"/>
      <c r="N992" s="159"/>
      <c r="O992" s="150"/>
      <c r="P992" s="160"/>
    </row>
    <row r="993" spans="1:16">
      <c r="A993" s="148" t="str">
        <f>IF(ISBLANK(B993),"",IF(ISNA(VLOOKUP(B993,'HIDE JobTable'!A:B,2,FALSE)),"Not found",VLOOKUP(B993,'HIDE JobTable'!A:B,2,FALSE)))</f>
        <v/>
      </c>
      <c r="B993" s="161"/>
      <c r="C993" s="150"/>
      <c r="D993" s="150"/>
      <c r="E993" s="157"/>
      <c r="F993" s="152"/>
      <c r="G993" s="150"/>
      <c r="H993" s="158"/>
      <c r="I993" s="159"/>
      <c r="J993" s="154"/>
      <c r="K993" s="160"/>
      <c r="L993" s="159"/>
      <c r="M993" s="159"/>
      <c r="N993" s="159"/>
      <c r="O993" s="150"/>
      <c r="P993" s="160"/>
    </row>
    <row r="994" spans="1:16">
      <c r="A994" s="148" t="str">
        <f>IF(ISBLANK(B994),"",IF(ISNA(VLOOKUP(B994,'HIDE JobTable'!A:B,2,FALSE)),"Not found",VLOOKUP(B994,'HIDE JobTable'!A:B,2,FALSE)))</f>
        <v/>
      </c>
      <c r="B994" s="161"/>
      <c r="C994" s="150"/>
      <c r="D994" s="150"/>
      <c r="E994" s="157"/>
      <c r="F994" s="152"/>
      <c r="G994" s="150"/>
      <c r="H994" s="158"/>
      <c r="I994" s="159"/>
      <c r="J994" s="154"/>
      <c r="K994" s="160"/>
      <c r="L994" s="159"/>
      <c r="M994" s="159"/>
      <c r="N994" s="159"/>
      <c r="O994" s="150"/>
      <c r="P994" s="160"/>
    </row>
    <row r="995" spans="1:16">
      <c r="A995" s="148" t="str">
        <f>IF(ISBLANK(B995),"",IF(ISNA(VLOOKUP(B995,'HIDE JobTable'!A:B,2,FALSE)),"Not found",VLOOKUP(B995,'HIDE JobTable'!A:B,2,FALSE)))</f>
        <v/>
      </c>
      <c r="B995" s="161"/>
      <c r="C995" s="150"/>
      <c r="D995" s="150"/>
      <c r="E995" s="157"/>
      <c r="F995" s="152"/>
      <c r="G995" s="150"/>
      <c r="H995" s="158"/>
      <c r="I995" s="159"/>
      <c r="J995" s="154"/>
      <c r="K995" s="160"/>
      <c r="L995" s="159"/>
      <c r="M995" s="159"/>
      <c r="N995" s="159"/>
      <c r="O995" s="150"/>
      <c r="P995" s="160"/>
    </row>
    <row r="996" spans="1:16">
      <c r="A996" s="148" t="str">
        <f>IF(ISBLANK(B996),"",IF(ISNA(VLOOKUP(B996,'HIDE JobTable'!A:B,2,FALSE)),"Not found",VLOOKUP(B996,'HIDE JobTable'!A:B,2,FALSE)))</f>
        <v/>
      </c>
      <c r="B996" s="161"/>
      <c r="C996" s="150"/>
      <c r="D996" s="150"/>
      <c r="E996" s="157"/>
      <c r="F996" s="152"/>
      <c r="G996" s="150"/>
      <c r="H996" s="158"/>
      <c r="I996" s="159"/>
      <c r="J996" s="154"/>
      <c r="K996" s="160"/>
      <c r="L996" s="159"/>
      <c r="M996" s="159"/>
      <c r="N996" s="159"/>
      <c r="O996" s="150"/>
      <c r="P996" s="160"/>
    </row>
    <row r="997" spans="1:16">
      <c r="A997" s="148" t="str">
        <f>IF(ISBLANK(B997),"",IF(ISNA(VLOOKUP(B997,'HIDE JobTable'!A:B,2,FALSE)),"Not found",VLOOKUP(B997,'HIDE JobTable'!A:B,2,FALSE)))</f>
        <v/>
      </c>
      <c r="B997" s="161"/>
      <c r="C997" s="150"/>
      <c r="D997" s="150"/>
      <c r="E997" s="157"/>
      <c r="F997" s="152"/>
      <c r="G997" s="150"/>
      <c r="H997" s="158"/>
      <c r="I997" s="159"/>
      <c r="J997" s="154"/>
      <c r="K997" s="160"/>
      <c r="L997" s="159"/>
      <c r="M997" s="159"/>
      <c r="N997" s="159"/>
      <c r="O997" s="150"/>
      <c r="P997" s="160"/>
    </row>
    <row r="998" spans="1:16">
      <c r="A998" s="148" t="str">
        <f>IF(ISBLANK(B998),"",IF(ISNA(VLOOKUP(B998,'HIDE JobTable'!A:B,2,FALSE)),"Not found",VLOOKUP(B998,'HIDE JobTable'!A:B,2,FALSE)))</f>
        <v/>
      </c>
      <c r="B998" s="161"/>
      <c r="C998" s="150"/>
      <c r="D998" s="150"/>
      <c r="E998" s="157"/>
      <c r="F998" s="152"/>
      <c r="G998" s="150"/>
      <c r="H998" s="158"/>
      <c r="I998" s="159"/>
      <c r="J998" s="154"/>
      <c r="K998" s="160"/>
      <c r="L998" s="159"/>
      <c r="M998" s="159"/>
      <c r="N998" s="159"/>
      <c r="O998" s="150"/>
      <c r="P998" s="160"/>
    </row>
    <row r="999" spans="1:16">
      <c r="A999" s="148" t="str">
        <f>IF(ISBLANK(B999),"",IF(ISNA(VLOOKUP(B999,'HIDE JobTable'!A:B,2,FALSE)),"Not found",VLOOKUP(B999,'HIDE JobTable'!A:B,2,FALSE)))</f>
        <v/>
      </c>
      <c r="B999" s="161"/>
      <c r="C999" s="150"/>
      <c r="D999" s="150"/>
      <c r="E999" s="157"/>
      <c r="F999" s="152"/>
      <c r="G999" s="150"/>
      <c r="H999" s="158"/>
      <c r="I999" s="159"/>
      <c r="J999" s="154"/>
      <c r="K999" s="160"/>
      <c r="L999" s="159"/>
      <c r="M999" s="159"/>
      <c r="N999" s="159"/>
      <c r="O999" s="150"/>
      <c r="P999" s="160"/>
    </row>
    <row r="1000" spans="1:16">
      <c r="A1000" s="148" t="str">
        <f>IF(ISBLANK(B1000),"",IF(ISNA(VLOOKUP(B1000,'HIDE JobTable'!A:B,2,FALSE)),"Not found",VLOOKUP(B1000,'HIDE JobTable'!A:B,2,FALSE)))</f>
        <v/>
      </c>
      <c r="B1000" s="161"/>
      <c r="C1000" s="150"/>
      <c r="D1000" s="150"/>
      <c r="E1000" s="157"/>
      <c r="F1000" s="152"/>
      <c r="G1000" s="150"/>
      <c r="H1000" s="158"/>
      <c r="I1000" s="159"/>
      <c r="J1000" s="154"/>
      <c r="K1000" s="160"/>
      <c r="L1000" s="159"/>
      <c r="M1000" s="159"/>
      <c r="N1000" s="159"/>
      <c r="O1000" s="150"/>
      <c r="P1000" s="160"/>
    </row>
    <row r="1001" spans="1:16">
      <c r="A1001" s="148" t="str">
        <f>IF(ISBLANK(B1001),"",IF(ISNA(VLOOKUP(B1001,'HIDE JobTable'!A:B,2,FALSE)),"Not found",VLOOKUP(B1001,'HIDE JobTable'!A:B,2,FALSE)))</f>
        <v/>
      </c>
      <c r="B1001" s="161"/>
      <c r="C1001" s="150"/>
      <c r="D1001" s="150"/>
      <c r="E1001" s="157"/>
      <c r="F1001" s="152"/>
      <c r="G1001" s="150"/>
      <c r="H1001" s="158"/>
      <c r="I1001" s="159"/>
      <c r="J1001" s="154"/>
      <c r="K1001" s="160"/>
      <c r="L1001" s="159"/>
      <c r="M1001" s="159"/>
      <c r="N1001" s="159"/>
      <c r="O1001" s="150"/>
      <c r="P1001" s="160"/>
    </row>
    <row r="1002" spans="1:16">
      <c r="A1002" s="148" t="str">
        <f>IF(ISBLANK(B1002),"",IF(ISNA(VLOOKUP(B1002,'HIDE JobTable'!A:B,2,FALSE)),"Not found",VLOOKUP(B1002,'HIDE JobTable'!A:B,2,FALSE)))</f>
        <v/>
      </c>
      <c r="B1002" s="161"/>
      <c r="C1002" s="150"/>
      <c r="D1002" s="150"/>
      <c r="E1002" s="157"/>
      <c r="F1002" s="152"/>
      <c r="G1002" s="150"/>
      <c r="H1002" s="158"/>
      <c r="I1002" s="159"/>
      <c r="J1002" s="154"/>
      <c r="K1002" s="160"/>
      <c r="L1002" s="159"/>
      <c r="M1002" s="159"/>
      <c r="N1002" s="159"/>
      <c r="O1002" s="150"/>
      <c r="P1002" s="160"/>
    </row>
    <row r="1003" spans="1:16">
      <c r="A1003" s="148" t="str">
        <f>IF(ISBLANK(B1003),"",IF(ISNA(VLOOKUP(B1003,'HIDE JobTable'!A:B,2,FALSE)),"Not found",VLOOKUP(B1003,'HIDE JobTable'!A:B,2,FALSE)))</f>
        <v/>
      </c>
      <c r="B1003" s="161"/>
      <c r="C1003" s="150"/>
      <c r="D1003" s="150"/>
      <c r="E1003" s="157"/>
      <c r="F1003" s="152"/>
      <c r="G1003" s="150"/>
      <c r="H1003" s="158"/>
      <c r="I1003" s="159"/>
      <c r="J1003" s="154"/>
      <c r="K1003" s="160"/>
      <c r="L1003" s="159"/>
      <c r="M1003" s="159"/>
      <c r="N1003" s="159"/>
      <c r="O1003" s="150"/>
      <c r="P1003" s="160"/>
    </row>
    <row r="1004" spans="1:16">
      <c r="A1004" s="148" t="str">
        <f>IF(ISBLANK(B1004),"",IF(ISNA(VLOOKUP(B1004,'HIDE JobTable'!A:B,2,FALSE)),"Not found",VLOOKUP(B1004,'HIDE JobTable'!A:B,2,FALSE)))</f>
        <v/>
      </c>
      <c r="B1004" s="161"/>
      <c r="C1004" s="150"/>
      <c r="D1004" s="150"/>
      <c r="E1004" s="157"/>
      <c r="F1004" s="152"/>
      <c r="G1004" s="150"/>
      <c r="H1004" s="158"/>
      <c r="I1004" s="159"/>
      <c r="J1004" s="154"/>
      <c r="K1004" s="160"/>
      <c r="L1004" s="159"/>
      <c r="M1004" s="159"/>
      <c r="N1004" s="159"/>
      <c r="O1004" s="150"/>
      <c r="P1004" s="160"/>
    </row>
    <row r="1005" spans="1:16">
      <c r="A1005" s="148" t="str">
        <f>IF(ISBLANK(B1005),"",IF(ISNA(VLOOKUP(B1005,'HIDE JobTable'!A:B,2,FALSE)),"Not found",VLOOKUP(B1005,'HIDE JobTable'!A:B,2,FALSE)))</f>
        <v/>
      </c>
      <c r="B1005" s="161"/>
      <c r="C1005" s="150"/>
      <c r="D1005" s="150"/>
      <c r="E1005" s="157"/>
      <c r="F1005" s="152"/>
      <c r="G1005" s="150"/>
      <c r="H1005" s="158"/>
      <c r="I1005" s="159"/>
      <c r="J1005" s="154"/>
      <c r="K1005" s="160"/>
      <c r="L1005" s="159"/>
      <c r="M1005" s="159"/>
      <c r="N1005" s="159"/>
      <c r="O1005" s="150"/>
      <c r="P1005" s="160"/>
    </row>
    <row r="1006" spans="1:16">
      <c r="A1006" s="148" t="str">
        <f>IF(ISBLANK(B1006),"",IF(ISNA(VLOOKUP(B1006,'HIDE JobTable'!A:B,2,FALSE)),"Not found",VLOOKUP(B1006,'HIDE JobTable'!A:B,2,FALSE)))</f>
        <v/>
      </c>
      <c r="B1006" s="161"/>
      <c r="C1006" s="150"/>
      <c r="D1006" s="150"/>
      <c r="E1006" s="157"/>
      <c r="F1006" s="152"/>
      <c r="G1006" s="150"/>
      <c r="H1006" s="158"/>
      <c r="I1006" s="159"/>
      <c r="J1006" s="154"/>
      <c r="K1006" s="160"/>
      <c r="L1006" s="159"/>
      <c r="M1006" s="159"/>
      <c r="N1006" s="159"/>
      <c r="O1006" s="150"/>
      <c r="P1006" s="160"/>
    </row>
    <row r="1007" spans="1:16">
      <c r="A1007" s="148" t="str">
        <f>IF(ISBLANK(B1007),"",IF(ISNA(VLOOKUP(B1007,'HIDE JobTable'!A:B,2,FALSE)),"Not found",VLOOKUP(B1007,'HIDE JobTable'!A:B,2,FALSE)))</f>
        <v/>
      </c>
      <c r="B1007" s="161"/>
      <c r="C1007" s="150"/>
      <c r="D1007" s="150"/>
      <c r="E1007" s="157"/>
      <c r="F1007" s="152"/>
      <c r="G1007" s="150"/>
      <c r="H1007" s="158"/>
      <c r="I1007" s="159"/>
      <c r="J1007" s="154"/>
      <c r="K1007" s="160"/>
      <c r="L1007" s="159"/>
      <c r="M1007" s="159"/>
      <c r="N1007" s="159"/>
      <c r="O1007" s="150"/>
      <c r="P1007" s="160"/>
    </row>
    <row r="1008" spans="1:16">
      <c r="A1008" s="148" t="str">
        <f>IF(ISBLANK(B1008),"",IF(ISNA(VLOOKUP(B1008,'HIDE JobTable'!A:B,2,FALSE)),"Not found",VLOOKUP(B1008,'HIDE JobTable'!A:B,2,FALSE)))</f>
        <v/>
      </c>
      <c r="B1008" s="161"/>
      <c r="C1008" s="150"/>
      <c r="D1008" s="150"/>
      <c r="E1008" s="157"/>
      <c r="F1008" s="152"/>
      <c r="G1008" s="150"/>
      <c r="H1008" s="158"/>
      <c r="I1008" s="159"/>
      <c r="J1008" s="154"/>
      <c r="K1008" s="160"/>
      <c r="L1008" s="159"/>
      <c r="M1008" s="159"/>
      <c r="N1008" s="159"/>
      <c r="O1008" s="150"/>
      <c r="P1008" s="160"/>
    </row>
    <row r="1009" spans="1:16">
      <c r="A1009" s="148" t="str">
        <f>IF(ISBLANK(B1009),"",IF(ISNA(VLOOKUP(B1009,'HIDE JobTable'!A:B,2,FALSE)),"Not found",VLOOKUP(B1009,'HIDE JobTable'!A:B,2,FALSE)))</f>
        <v/>
      </c>
      <c r="B1009" s="161"/>
      <c r="C1009" s="150"/>
      <c r="D1009" s="150"/>
      <c r="E1009" s="157"/>
      <c r="F1009" s="152"/>
      <c r="G1009" s="150"/>
      <c r="H1009" s="158"/>
      <c r="I1009" s="159"/>
      <c r="J1009" s="154"/>
      <c r="K1009" s="160"/>
      <c r="L1009" s="159"/>
      <c r="M1009" s="159"/>
      <c r="N1009" s="159"/>
      <c r="O1009" s="150"/>
      <c r="P1009" s="160"/>
    </row>
    <row r="1010" spans="1:16">
      <c r="A1010" s="148" t="str">
        <f>IF(ISBLANK(B1010),"",IF(ISNA(VLOOKUP(B1010,'HIDE JobTable'!A:B,2,FALSE)),"Not found",VLOOKUP(B1010,'HIDE JobTable'!A:B,2,FALSE)))</f>
        <v/>
      </c>
      <c r="B1010" s="161"/>
      <c r="C1010" s="150"/>
      <c r="D1010" s="150"/>
      <c r="E1010" s="157"/>
      <c r="F1010" s="152"/>
      <c r="G1010" s="150"/>
      <c r="H1010" s="158"/>
      <c r="I1010" s="159"/>
      <c r="J1010" s="154"/>
      <c r="K1010" s="160"/>
      <c r="L1010" s="159"/>
      <c r="M1010" s="159"/>
      <c r="N1010" s="159"/>
      <c r="O1010" s="150"/>
      <c r="P1010" s="160"/>
    </row>
    <row r="1011" spans="1:16">
      <c r="A1011" s="148" t="str">
        <f>IF(ISBLANK(B1011),"",IF(ISNA(VLOOKUP(B1011,'HIDE JobTable'!A:B,2,FALSE)),"Not found",VLOOKUP(B1011,'HIDE JobTable'!A:B,2,FALSE)))</f>
        <v/>
      </c>
      <c r="B1011" s="161"/>
      <c r="C1011" s="150"/>
      <c r="D1011" s="150"/>
      <c r="E1011" s="157"/>
      <c r="F1011" s="152"/>
      <c r="G1011" s="150"/>
      <c r="H1011" s="158"/>
      <c r="I1011" s="159"/>
      <c r="J1011" s="154"/>
      <c r="K1011" s="160"/>
      <c r="L1011" s="159"/>
      <c r="M1011" s="159"/>
      <c r="N1011" s="159"/>
      <c r="O1011" s="150"/>
      <c r="P1011" s="160"/>
    </row>
    <row r="1012" spans="1:16">
      <c r="A1012" s="148" t="str">
        <f>IF(ISBLANK(B1012),"",IF(ISNA(VLOOKUP(B1012,'HIDE JobTable'!A:B,2,FALSE)),"Not found",VLOOKUP(B1012,'HIDE JobTable'!A:B,2,FALSE)))</f>
        <v/>
      </c>
      <c r="B1012" s="161"/>
      <c r="C1012" s="150"/>
      <c r="D1012" s="150"/>
      <c r="E1012" s="157"/>
      <c r="F1012" s="152"/>
      <c r="G1012" s="150"/>
      <c r="H1012" s="158"/>
      <c r="I1012" s="159"/>
      <c r="J1012" s="154"/>
      <c r="K1012" s="160"/>
      <c r="L1012" s="159"/>
      <c r="M1012" s="159"/>
      <c r="N1012" s="159"/>
      <c r="O1012" s="150"/>
      <c r="P1012" s="160"/>
    </row>
    <row r="1013" spans="1:16">
      <c r="A1013" s="148" t="str">
        <f>IF(ISBLANK(B1013),"",IF(ISNA(VLOOKUP(B1013,'HIDE JobTable'!A:B,2,FALSE)),"Not found",VLOOKUP(B1013,'HIDE JobTable'!A:B,2,FALSE)))</f>
        <v/>
      </c>
      <c r="B1013" s="161"/>
      <c r="C1013" s="150"/>
      <c r="D1013" s="150"/>
      <c r="E1013" s="157"/>
      <c r="F1013" s="152"/>
      <c r="G1013" s="150"/>
      <c r="H1013" s="158"/>
      <c r="I1013" s="159"/>
      <c r="J1013" s="154"/>
      <c r="K1013" s="160"/>
      <c r="L1013" s="159"/>
      <c r="M1013" s="159"/>
      <c r="N1013" s="159"/>
      <c r="O1013" s="150"/>
      <c r="P1013" s="160"/>
    </row>
    <row r="1014" spans="1:16">
      <c r="A1014" s="148" t="str">
        <f>IF(ISBLANK(B1014),"",IF(ISNA(VLOOKUP(B1014,'HIDE JobTable'!A:B,2,FALSE)),"Not found",VLOOKUP(B1014,'HIDE JobTable'!A:B,2,FALSE)))</f>
        <v/>
      </c>
      <c r="B1014" s="161"/>
      <c r="C1014" s="150"/>
      <c r="D1014" s="150"/>
      <c r="E1014" s="157"/>
      <c r="F1014" s="152"/>
      <c r="G1014" s="150"/>
      <c r="H1014" s="158"/>
      <c r="I1014" s="159"/>
      <c r="J1014" s="154"/>
      <c r="K1014" s="160"/>
      <c r="L1014" s="159"/>
      <c r="M1014" s="159"/>
      <c r="N1014" s="159"/>
      <c r="O1014" s="150"/>
      <c r="P1014" s="160"/>
    </row>
    <row r="1015" spans="1:16">
      <c r="A1015" s="148" t="str">
        <f>IF(ISBLANK(B1015),"",IF(ISNA(VLOOKUP(B1015,'HIDE JobTable'!A:B,2,FALSE)),"Not found",VLOOKUP(B1015,'HIDE JobTable'!A:B,2,FALSE)))</f>
        <v/>
      </c>
      <c r="B1015" s="161"/>
      <c r="C1015" s="150"/>
      <c r="D1015" s="150"/>
      <c r="E1015" s="157"/>
      <c r="F1015" s="152"/>
      <c r="G1015" s="150"/>
      <c r="H1015" s="158"/>
      <c r="I1015" s="159"/>
      <c r="J1015" s="154"/>
      <c r="K1015" s="160"/>
      <c r="L1015" s="159"/>
      <c r="M1015" s="159"/>
      <c r="N1015" s="159"/>
      <c r="O1015" s="150"/>
      <c r="P1015" s="160"/>
    </row>
    <row r="1016" spans="1:16">
      <c r="A1016" s="148" t="str">
        <f>IF(ISBLANK(B1016),"",IF(ISNA(VLOOKUP(B1016,'HIDE JobTable'!A:B,2,FALSE)),"Not found",VLOOKUP(B1016,'HIDE JobTable'!A:B,2,FALSE)))</f>
        <v/>
      </c>
      <c r="B1016" s="161"/>
      <c r="C1016" s="150"/>
      <c r="D1016" s="150"/>
      <c r="E1016" s="157"/>
      <c r="F1016" s="152"/>
      <c r="G1016" s="150"/>
      <c r="H1016" s="158"/>
      <c r="I1016" s="159"/>
      <c r="J1016" s="154"/>
      <c r="K1016" s="160"/>
      <c r="L1016" s="159"/>
      <c r="M1016" s="159"/>
      <c r="N1016" s="159"/>
      <c r="O1016" s="150"/>
      <c r="P1016" s="160"/>
    </row>
    <row r="1017" spans="1:16">
      <c r="A1017" s="148" t="str">
        <f>IF(ISBLANK(B1017),"",IF(ISNA(VLOOKUP(B1017,'HIDE JobTable'!A:B,2,FALSE)),"Not found",VLOOKUP(B1017,'HIDE JobTable'!A:B,2,FALSE)))</f>
        <v/>
      </c>
      <c r="B1017" s="161"/>
      <c r="C1017" s="150"/>
      <c r="D1017" s="150"/>
      <c r="E1017" s="157"/>
      <c r="F1017" s="152"/>
      <c r="G1017" s="150"/>
      <c r="H1017" s="158"/>
      <c r="I1017" s="159"/>
      <c r="J1017" s="154"/>
      <c r="K1017" s="160"/>
      <c r="L1017" s="159"/>
      <c r="M1017" s="159"/>
      <c r="N1017" s="159"/>
      <c r="O1017" s="150"/>
      <c r="P1017" s="160"/>
    </row>
    <row r="1018" spans="1:16">
      <c r="A1018" s="148" t="str">
        <f>IF(ISBLANK(B1018),"",IF(ISNA(VLOOKUP(B1018,'HIDE JobTable'!A:B,2,FALSE)),"Not found",VLOOKUP(B1018,'HIDE JobTable'!A:B,2,FALSE)))</f>
        <v/>
      </c>
      <c r="B1018" s="161"/>
      <c r="C1018" s="150"/>
      <c r="D1018" s="150"/>
      <c r="E1018" s="157"/>
      <c r="F1018" s="152"/>
      <c r="G1018" s="150"/>
      <c r="H1018" s="158"/>
      <c r="I1018" s="159"/>
      <c r="J1018" s="154"/>
      <c r="K1018" s="160"/>
      <c r="L1018" s="159"/>
      <c r="M1018" s="159"/>
      <c r="N1018" s="159"/>
      <c r="O1018" s="150"/>
      <c r="P1018" s="160"/>
    </row>
    <row r="1019" spans="1:16">
      <c r="A1019" s="148" t="str">
        <f>IF(ISBLANK(B1019),"",IF(ISNA(VLOOKUP(B1019,'HIDE JobTable'!A:B,2,FALSE)),"Not found",VLOOKUP(B1019,'HIDE JobTable'!A:B,2,FALSE)))</f>
        <v/>
      </c>
      <c r="B1019" s="161"/>
      <c r="C1019" s="150"/>
      <c r="D1019" s="150"/>
      <c r="E1019" s="157"/>
      <c r="F1019" s="152"/>
      <c r="G1019" s="150"/>
      <c r="H1019" s="158"/>
      <c r="I1019" s="159"/>
      <c r="J1019" s="154"/>
      <c r="K1019" s="160"/>
      <c r="L1019" s="159"/>
      <c r="M1019" s="159"/>
      <c r="N1019" s="159"/>
      <c r="O1019" s="150"/>
      <c r="P1019" s="160"/>
    </row>
    <row r="1020" spans="1:16">
      <c r="A1020" s="148" t="str">
        <f>IF(ISBLANK(B1020),"",IF(ISNA(VLOOKUP(B1020,'HIDE JobTable'!A:B,2,FALSE)),"Not found",VLOOKUP(B1020,'HIDE JobTable'!A:B,2,FALSE)))</f>
        <v/>
      </c>
      <c r="B1020" s="161"/>
      <c r="C1020" s="150"/>
      <c r="D1020" s="150"/>
      <c r="E1020" s="157"/>
      <c r="F1020" s="152"/>
      <c r="G1020" s="150"/>
      <c r="H1020" s="158"/>
      <c r="I1020" s="159"/>
      <c r="J1020" s="154"/>
      <c r="K1020" s="160"/>
      <c r="L1020" s="159"/>
      <c r="M1020" s="159"/>
      <c r="N1020" s="159"/>
      <c r="O1020" s="150"/>
      <c r="P1020" s="160"/>
    </row>
    <row r="1021" spans="1:16">
      <c r="A1021" s="148" t="str">
        <f>IF(ISBLANK(B1021),"",IF(ISNA(VLOOKUP(B1021,'HIDE JobTable'!A:B,2,FALSE)),"Not found",VLOOKUP(B1021,'HIDE JobTable'!A:B,2,FALSE)))</f>
        <v/>
      </c>
      <c r="B1021" s="161"/>
      <c r="C1021" s="150"/>
      <c r="D1021" s="150"/>
      <c r="E1021" s="157"/>
      <c r="F1021" s="152"/>
      <c r="G1021" s="150"/>
      <c r="H1021" s="158"/>
      <c r="I1021" s="159"/>
      <c r="J1021" s="154"/>
      <c r="K1021" s="160"/>
      <c r="L1021" s="159"/>
      <c r="M1021" s="159"/>
      <c r="N1021" s="159"/>
      <c r="O1021" s="150"/>
      <c r="P1021" s="160"/>
    </row>
    <row r="1022" spans="1:16">
      <c r="A1022" s="148" t="str">
        <f>IF(ISBLANK(B1022),"",IF(ISNA(VLOOKUP(B1022,'HIDE JobTable'!A:B,2,FALSE)),"Not found",VLOOKUP(B1022,'HIDE JobTable'!A:B,2,FALSE)))</f>
        <v/>
      </c>
      <c r="B1022" s="161"/>
      <c r="C1022" s="150"/>
      <c r="D1022" s="150"/>
      <c r="E1022" s="157"/>
      <c r="F1022" s="152"/>
      <c r="G1022" s="150"/>
      <c r="H1022" s="158"/>
      <c r="I1022" s="159"/>
      <c r="J1022" s="154"/>
      <c r="K1022" s="160"/>
      <c r="L1022" s="159"/>
      <c r="M1022" s="159"/>
      <c r="N1022" s="159"/>
      <c r="O1022" s="150"/>
      <c r="P1022" s="160"/>
    </row>
    <row r="1023" spans="1:16">
      <c r="A1023" s="148" t="str">
        <f>IF(ISBLANK(B1023),"",IF(ISNA(VLOOKUP(B1023,'HIDE JobTable'!A:B,2,FALSE)),"Not found",VLOOKUP(B1023,'HIDE JobTable'!A:B,2,FALSE)))</f>
        <v/>
      </c>
      <c r="B1023" s="161"/>
      <c r="C1023" s="150"/>
      <c r="D1023" s="150"/>
      <c r="E1023" s="157"/>
      <c r="F1023" s="152"/>
      <c r="G1023" s="150"/>
      <c r="H1023" s="158"/>
      <c r="I1023" s="159"/>
      <c r="J1023" s="154"/>
      <c r="K1023" s="160"/>
      <c r="L1023" s="159"/>
      <c r="M1023" s="159"/>
      <c r="N1023" s="159"/>
      <c r="O1023" s="150"/>
      <c r="P1023" s="160"/>
    </row>
    <row r="1024" spans="1:16">
      <c r="A1024" s="148" t="str">
        <f>IF(ISBLANK(B1024),"",IF(ISNA(VLOOKUP(B1024,'HIDE JobTable'!A:B,2,FALSE)),"Not found",VLOOKUP(B1024,'HIDE JobTable'!A:B,2,FALSE)))</f>
        <v/>
      </c>
      <c r="B1024" s="161"/>
      <c r="C1024" s="150"/>
      <c r="D1024" s="150"/>
      <c r="E1024" s="157"/>
      <c r="F1024" s="152"/>
      <c r="G1024" s="150"/>
      <c r="H1024" s="158"/>
      <c r="I1024" s="159"/>
      <c r="J1024" s="154"/>
      <c r="K1024" s="160"/>
      <c r="L1024" s="159"/>
      <c r="M1024" s="159"/>
      <c r="N1024" s="159"/>
      <c r="O1024" s="150"/>
      <c r="P1024" s="160"/>
    </row>
    <row r="1025" spans="1:16">
      <c r="A1025" s="148" t="str">
        <f>IF(ISBLANK(B1025),"",IF(ISNA(VLOOKUP(B1025,'HIDE JobTable'!A:B,2,FALSE)),"Not found",VLOOKUP(B1025,'HIDE JobTable'!A:B,2,FALSE)))</f>
        <v/>
      </c>
      <c r="B1025" s="161"/>
      <c r="C1025" s="150"/>
      <c r="D1025" s="150"/>
      <c r="E1025" s="157"/>
      <c r="F1025" s="152"/>
      <c r="G1025" s="150"/>
      <c r="H1025" s="158"/>
      <c r="I1025" s="159"/>
      <c r="J1025" s="154"/>
      <c r="K1025" s="160"/>
      <c r="L1025" s="159"/>
      <c r="M1025" s="159"/>
      <c r="N1025" s="159"/>
      <c r="O1025" s="150"/>
      <c r="P1025" s="160"/>
    </row>
    <row r="1026" spans="1:16">
      <c r="A1026" s="148" t="str">
        <f>IF(ISBLANK(B1026),"",IF(ISNA(VLOOKUP(B1026,'HIDE JobTable'!A:B,2,FALSE)),"Not found",VLOOKUP(B1026,'HIDE JobTable'!A:B,2,FALSE)))</f>
        <v/>
      </c>
      <c r="B1026" s="161"/>
      <c r="C1026" s="150"/>
      <c r="D1026" s="150"/>
      <c r="E1026" s="157"/>
      <c r="F1026" s="152"/>
      <c r="G1026" s="150"/>
      <c r="H1026" s="158"/>
      <c r="I1026" s="159"/>
      <c r="J1026" s="154"/>
      <c r="K1026" s="160"/>
      <c r="L1026" s="159"/>
      <c r="M1026" s="159"/>
      <c r="N1026" s="159"/>
      <c r="O1026" s="150"/>
      <c r="P1026" s="160"/>
    </row>
    <row r="1027" spans="1:16">
      <c r="A1027" s="148" t="str">
        <f>IF(ISBLANK(B1027),"",IF(ISNA(VLOOKUP(B1027,'HIDE JobTable'!A:B,2,FALSE)),"Not found",VLOOKUP(B1027,'HIDE JobTable'!A:B,2,FALSE)))</f>
        <v/>
      </c>
      <c r="B1027" s="161"/>
      <c r="C1027" s="150"/>
      <c r="D1027" s="150"/>
      <c r="E1027" s="157"/>
      <c r="F1027" s="152"/>
      <c r="G1027" s="150"/>
      <c r="H1027" s="158"/>
      <c r="I1027" s="159"/>
      <c r="J1027" s="154"/>
      <c r="K1027" s="160"/>
      <c r="L1027" s="159"/>
      <c r="M1027" s="159"/>
      <c r="N1027" s="159"/>
      <c r="O1027" s="150"/>
      <c r="P1027" s="160"/>
    </row>
    <row r="1028" spans="1:16">
      <c r="A1028" s="148" t="str">
        <f>IF(ISBLANK(B1028),"",IF(ISNA(VLOOKUP(B1028,'HIDE JobTable'!A:B,2,FALSE)),"Not found",VLOOKUP(B1028,'HIDE JobTable'!A:B,2,FALSE)))</f>
        <v/>
      </c>
      <c r="B1028" s="161"/>
      <c r="C1028" s="150"/>
      <c r="D1028" s="150"/>
      <c r="E1028" s="157"/>
      <c r="F1028" s="152"/>
      <c r="G1028" s="150"/>
      <c r="H1028" s="158"/>
      <c r="I1028" s="159"/>
      <c r="J1028" s="154"/>
      <c r="K1028" s="160"/>
      <c r="L1028" s="159"/>
      <c r="M1028" s="159"/>
      <c r="N1028" s="159"/>
      <c r="O1028" s="150"/>
      <c r="P1028" s="160"/>
    </row>
    <row r="1029" spans="1:16">
      <c r="A1029" s="148" t="str">
        <f>IF(ISBLANK(B1029),"",IF(ISNA(VLOOKUP(B1029,'HIDE JobTable'!A:B,2,FALSE)),"Not found",VLOOKUP(B1029,'HIDE JobTable'!A:B,2,FALSE)))</f>
        <v/>
      </c>
      <c r="B1029" s="161"/>
      <c r="C1029" s="150"/>
      <c r="D1029" s="150"/>
      <c r="E1029" s="157"/>
      <c r="F1029" s="152"/>
      <c r="G1029" s="150"/>
      <c r="H1029" s="158"/>
      <c r="I1029" s="159"/>
      <c r="J1029" s="154"/>
      <c r="K1029" s="160"/>
      <c r="L1029" s="159"/>
      <c r="M1029" s="159"/>
      <c r="N1029" s="159"/>
      <c r="O1029" s="150"/>
      <c r="P1029" s="160"/>
    </row>
    <row r="1030" spans="1:16">
      <c r="A1030" s="148" t="str">
        <f>IF(ISBLANK(B1030),"",IF(ISNA(VLOOKUP(B1030,'HIDE JobTable'!A:B,2,FALSE)),"Not found",VLOOKUP(B1030,'HIDE JobTable'!A:B,2,FALSE)))</f>
        <v/>
      </c>
      <c r="B1030" s="161"/>
      <c r="C1030" s="150"/>
      <c r="D1030" s="150"/>
      <c r="E1030" s="157"/>
      <c r="F1030" s="152"/>
      <c r="G1030" s="150"/>
      <c r="H1030" s="158"/>
      <c r="I1030" s="159"/>
      <c r="J1030" s="154"/>
      <c r="K1030" s="160"/>
      <c r="L1030" s="159"/>
      <c r="M1030" s="159"/>
      <c r="N1030" s="159"/>
      <c r="O1030" s="150"/>
      <c r="P1030" s="160"/>
    </row>
    <row r="1031" spans="1:16">
      <c r="A1031" s="148" t="str">
        <f>IF(ISBLANK(B1031),"",IF(ISNA(VLOOKUP(B1031,'HIDE JobTable'!A:B,2,FALSE)),"Not found",VLOOKUP(B1031,'HIDE JobTable'!A:B,2,FALSE)))</f>
        <v/>
      </c>
      <c r="B1031" s="161"/>
      <c r="C1031" s="150"/>
      <c r="D1031" s="150"/>
      <c r="E1031" s="157"/>
      <c r="F1031" s="152"/>
      <c r="G1031" s="150"/>
      <c r="H1031" s="158"/>
      <c r="I1031" s="159"/>
      <c r="J1031" s="154"/>
      <c r="K1031" s="160"/>
      <c r="L1031" s="159"/>
      <c r="M1031" s="159"/>
      <c r="N1031" s="159"/>
      <c r="O1031" s="150"/>
      <c r="P1031" s="160"/>
    </row>
    <row r="1032" spans="1:16">
      <c r="A1032" s="148" t="str">
        <f>IF(ISBLANK(B1032),"",IF(ISNA(VLOOKUP(B1032,'HIDE JobTable'!A:B,2,FALSE)),"Not found",VLOOKUP(B1032,'HIDE JobTable'!A:B,2,FALSE)))</f>
        <v/>
      </c>
      <c r="B1032" s="161"/>
      <c r="C1032" s="150"/>
      <c r="D1032" s="150"/>
      <c r="E1032" s="157"/>
      <c r="F1032" s="152"/>
      <c r="G1032" s="150"/>
      <c r="H1032" s="158"/>
      <c r="I1032" s="159"/>
      <c r="J1032" s="154"/>
      <c r="K1032" s="160"/>
      <c r="L1032" s="159"/>
      <c r="M1032" s="159"/>
      <c r="N1032" s="159"/>
      <c r="O1032" s="150"/>
      <c r="P1032" s="160"/>
    </row>
    <row r="1033" spans="1:16">
      <c r="A1033" s="148" t="str">
        <f>IF(ISBLANK(B1033),"",IF(ISNA(VLOOKUP(B1033,'HIDE JobTable'!A:B,2,FALSE)),"Not found",VLOOKUP(B1033,'HIDE JobTable'!A:B,2,FALSE)))</f>
        <v/>
      </c>
      <c r="B1033" s="161"/>
      <c r="C1033" s="150"/>
      <c r="D1033" s="150"/>
      <c r="E1033" s="157"/>
      <c r="F1033" s="152"/>
      <c r="G1033" s="150"/>
      <c r="H1033" s="158"/>
      <c r="I1033" s="159"/>
      <c r="J1033" s="154"/>
      <c r="K1033" s="160"/>
      <c r="L1033" s="159"/>
      <c r="M1033" s="159"/>
      <c r="N1033" s="159"/>
      <c r="O1033" s="150"/>
      <c r="P1033" s="160"/>
    </row>
    <row r="1034" spans="1:16">
      <c r="A1034" s="148" t="str">
        <f>IF(ISBLANK(B1034),"",IF(ISNA(VLOOKUP(B1034,'HIDE JobTable'!A:B,2,FALSE)),"Not found",VLOOKUP(B1034,'HIDE JobTable'!A:B,2,FALSE)))</f>
        <v/>
      </c>
      <c r="B1034" s="161"/>
      <c r="C1034" s="150"/>
      <c r="D1034" s="150"/>
      <c r="E1034" s="157"/>
      <c r="F1034" s="152"/>
      <c r="G1034" s="150"/>
      <c r="H1034" s="158"/>
      <c r="I1034" s="159"/>
      <c r="J1034" s="154"/>
      <c r="K1034" s="160"/>
      <c r="L1034" s="159"/>
      <c r="M1034" s="159"/>
      <c r="N1034" s="159"/>
      <c r="O1034" s="150"/>
      <c r="P1034" s="160"/>
    </row>
    <row r="1035" spans="1:16">
      <c r="A1035" s="148" t="str">
        <f>IF(ISBLANK(B1035),"",IF(ISNA(VLOOKUP(B1035,'HIDE JobTable'!A:B,2,FALSE)),"Not found",VLOOKUP(B1035,'HIDE JobTable'!A:B,2,FALSE)))</f>
        <v/>
      </c>
      <c r="B1035" s="161"/>
      <c r="C1035" s="150"/>
      <c r="D1035" s="150"/>
      <c r="E1035" s="157"/>
      <c r="F1035" s="152"/>
      <c r="G1035" s="150"/>
      <c r="H1035" s="158"/>
      <c r="I1035" s="159"/>
      <c r="J1035" s="154"/>
      <c r="K1035" s="160"/>
      <c r="L1035" s="159"/>
      <c r="M1035" s="159"/>
      <c r="N1035" s="159"/>
      <c r="O1035" s="150"/>
      <c r="P1035" s="160"/>
    </row>
    <row r="1036" spans="1:16">
      <c r="A1036" s="148" t="str">
        <f>IF(ISBLANK(B1036),"",IF(ISNA(VLOOKUP(B1036,'HIDE JobTable'!A:B,2,FALSE)),"Not found",VLOOKUP(B1036,'HIDE JobTable'!A:B,2,FALSE)))</f>
        <v/>
      </c>
      <c r="B1036" s="161"/>
      <c r="C1036" s="150"/>
      <c r="D1036" s="150"/>
      <c r="E1036" s="157"/>
      <c r="F1036" s="152"/>
      <c r="G1036" s="150"/>
      <c r="H1036" s="158"/>
      <c r="I1036" s="159"/>
      <c r="J1036" s="154"/>
      <c r="K1036" s="160"/>
      <c r="L1036" s="159"/>
      <c r="M1036" s="159"/>
      <c r="N1036" s="159"/>
      <c r="O1036" s="150"/>
      <c r="P1036" s="160"/>
    </row>
    <row r="1037" spans="1:16">
      <c r="A1037" s="148" t="str">
        <f>IF(ISBLANK(B1037),"",IF(ISNA(VLOOKUP(B1037,'HIDE JobTable'!A:B,2,FALSE)),"Not found",VLOOKUP(B1037,'HIDE JobTable'!A:B,2,FALSE)))</f>
        <v/>
      </c>
      <c r="B1037" s="161"/>
      <c r="C1037" s="150"/>
      <c r="D1037" s="150"/>
      <c r="E1037" s="157"/>
      <c r="F1037" s="152"/>
      <c r="G1037" s="150"/>
      <c r="H1037" s="158"/>
      <c r="I1037" s="159"/>
      <c r="J1037" s="154"/>
      <c r="K1037" s="160"/>
      <c r="L1037" s="159"/>
      <c r="M1037" s="159"/>
      <c r="N1037" s="159"/>
      <c r="O1037" s="150"/>
      <c r="P1037" s="160"/>
    </row>
    <row r="1038" spans="1:16">
      <c r="A1038" s="148" t="str">
        <f>IF(ISBLANK(B1038),"",IF(ISNA(VLOOKUP(B1038,'HIDE JobTable'!A:B,2,FALSE)),"Not found",VLOOKUP(B1038,'HIDE JobTable'!A:B,2,FALSE)))</f>
        <v/>
      </c>
      <c r="B1038" s="161"/>
      <c r="C1038" s="150"/>
      <c r="D1038" s="150"/>
      <c r="E1038" s="157"/>
      <c r="F1038" s="152"/>
      <c r="G1038" s="150"/>
      <c r="H1038" s="158"/>
      <c r="I1038" s="159"/>
      <c r="J1038" s="154"/>
      <c r="K1038" s="160"/>
      <c r="L1038" s="159"/>
      <c r="M1038" s="159"/>
      <c r="N1038" s="159"/>
      <c r="O1038" s="150"/>
      <c r="P1038" s="160"/>
    </row>
    <row r="1039" spans="1:16">
      <c r="A1039" s="148" t="str">
        <f>IF(ISBLANK(B1039),"",IF(ISNA(VLOOKUP(B1039,'HIDE JobTable'!A:B,2,FALSE)),"Not found",VLOOKUP(B1039,'HIDE JobTable'!A:B,2,FALSE)))</f>
        <v/>
      </c>
      <c r="B1039" s="161"/>
      <c r="C1039" s="150"/>
      <c r="D1039" s="150"/>
      <c r="E1039" s="157"/>
      <c r="F1039" s="152"/>
      <c r="G1039" s="150"/>
      <c r="H1039" s="158"/>
      <c r="I1039" s="159"/>
      <c r="J1039" s="154"/>
      <c r="K1039" s="160"/>
      <c r="L1039" s="159"/>
      <c r="M1039" s="159"/>
      <c r="N1039" s="159"/>
      <c r="O1039" s="150"/>
      <c r="P1039" s="160"/>
    </row>
    <row r="1040" spans="1:16">
      <c r="A1040" s="148" t="str">
        <f>IF(ISBLANK(B1040),"",IF(ISNA(VLOOKUP(B1040,'HIDE JobTable'!A:B,2,FALSE)),"Not found",VLOOKUP(B1040,'HIDE JobTable'!A:B,2,FALSE)))</f>
        <v/>
      </c>
      <c r="B1040" s="161"/>
      <c r="C1040" s="150"/>
      <c r="D1040" s="150"/>
      <c r="E1040" s="157"/>
      <c r="F1040" s="152"/>
      <c r="G1040" s="150"/>
      <c r="H1040" s="158"/>
      <c r="I1040" s="159"/>
      <c r="J1040" s="154"/>
      <c r="K1040" s="160"/>
      <c r="L1040" s="159"/>
      <c r="M1040" s="159"/>
      <c r="N1040" s="159"/>
      <c r="O1040" s="150"/>
      <c r="P1040" s="160"/>
    </row>
    <row r="1041" spans="1:16">
      <c r="A1041" s="148" t="str">
        <f>IF(ISBLANK(B1041),"",IF(ISNA(VLOOKUP(B1041,'HIDE JobTable'!A:B,2,FALSE)),"Not found",VLOOKUP(B1041,'HIDE JobTable'!A:B,2,FALSE)))</f>
        <v/>
      </c>
      <c r="B1041" s="161"/>
      <c r="C1041" s="150"/>
      <c r="D1041" s="150"/>
      <c r="E1041" s="157"/>
      <c r="F1041" s="152"/>
      <c r="G1041" s="150"/>
      <c r="H1041" s="158"/>
      <c r="I1041" s="159"/>
      <c r="J1041" s="154"/>
      <c r="K1041" s="160"/>
      <c r="L1041" s="159"/>
      <c r="M1041" s="159"/>
      <c r="N1041" s="159"/>
      <c r="O1041" s="150"/>
      <c r="P1041" s="160"/>
    </row>
    <row r="1042" spans="1:16">
      <c r="A1042" s="148" t="str">
        <f>IF(ISBLANK(B1042),"",IF(ISNA(VLOOKUP(B1042,'HIDE JobTable'!A:B,2,FALSE)),"Not found",VLOOKUP(B1042,'HIDE JobTable'!A:B,2,FALSE)))</f>
        <v/>
      </c>
      <c r="B1042" s="161"/>
      <c r="C1042" s="150"/>
      <c r="D1042" s="150"/>
      <c r="E1042" s="157"/>
      <c r="F1042" s="152"/>
      <c r="G1042" s="150"/>
      <c r="H1042" s="158"/>
      <c r="I1042" s="159"/>
      <c r="J1042" s="154"/>
      <c r="K1042" s="160"/>
      <c r="L1042" s="159"/>
      <c r="M1042" s="159"/>
      <c r="N1042" s="159"/>
      <c r="O1042" s="150"/>
      <c r="P1042" s="160"/>
    </row>
    <row r="1043" spans="1:16">
      <c r="A1043" s="148" t="str">
        <f>IF(ISBLANK(B1043),"",IF(ISNA(VLOOKUP(B1043,'HIDE JobTable'!A:B,2,FALSE)),"Not found",VLOOKUP(B1043,'HIDE JobTable'!A:B,2,FALSE)))</f>
        <v/>
      </c>
      <c r="B1043" s="161"/>
      <c r="C1043" s="150"/>
      <c r="D1043" s="150"/>
      <c r="E1043" s="157"/>
      <c r="F1043" s="152"/>
      <c r="G1043" s="150"/>
      <c r="H1043" s="158"/>
      <c r="I1043" s="159"/>
      <c r="J1043" s="154"/>
      <c r="K1043" s="160"/>
      <c r="L1043" s="159"/>
      <c r="M1043" s="159"/>
      <c r="N1043" s="159"/>
      <c r="O1043" s="150"/>
      <c r="P1043" s="160"/>
    </row>
    <row r="1044" spans="1:16">
      <c r="A1044" s="148" t="str">
        <f>IF(ISBLANK(B1044),"",IF(ISNA(VLOOKUP(B1044,'HIDE JobTable'!A:B,2,FALSE)),"Not found",VLOOKUP(B1044,'HIDE JobTable'!A:B,2,FALSE)))</f>
        <v/>
      </c>
      <c r="B1044" s="161"/>
      <c r="C1044" s="150"/>
      <c r="D1044" s="150"/>
      <c r="E1044" s="157"/>
      <c r="F1044" s="152"/>
      <c r="G1044" s="150"/>
      <c r="H1044" s="158"/>
      <c r="I1044" s="159"/>
      <c r="J1044" s="154"/>
      <c r="K1044" s="160"/>
      <c r="L1044" s="159"/>
      <c r="M1044" s="159"/>
      <c r="N1044" s="159"/>
      <c r="O1044" s="150"/>
      <c r="P1044" s="160"/>
    </row>
    <row r="1045" spans="1:16">
      <c r="A1045" s="148" t="str">
        <f>IF(ISBLANK(B1045),"",IF(ISNA(VLOOKUP(B1045,'HIDE JobTable'!A:B,2,FALSE)),"Not found",VLOOKUP(B1045,'HIDE JobTable'!A:B,2,FALSE)))</f>
        <v/>
      </c>
      <c r="B1045" s="161"/>
      <c r="C1045" s="150"/>
      <c r="D1045" s="150"/>
      <c r="E1045" s="157"/>
      <c r="F1045" s="152"/>
      <c r="G1045" s="150"/>
      <c r="H1045" s="158"/>
      <c r="I1045" s="159"/>
      <c r="J1045" s="154"/>
      <c r="K1045" s="160"/>
      <c r="L1045" s="159"/>
      <c r="M1045" s="159"/>
      <c r="N1045" s="159"/>
      <c r="O1045" s="150"/>
      <c r="P1045" s="160"/>
    </row>
    <row r="1046" spans="1:16">
      <c r="A1046" s="148" t="str">
        <f>IF(ISBLANK(B1046),"",IF(ISNA(VLOOKUP(B1046,'HIDE JobTable'!A:B,2,FALSE)),"Not found",VLOOKUP(B1046,'HIDE JobTable'!A:B,2,FALSE)))</f>
        <v/>
      </c>
      <c r="B1046" s="161"/>
      <c r="C1046" s="150"/>
      <c r="D1046" s="150"/>
      <c r="E1046" s="157"/>
      <c r="F1046" s="152"/>
      <c r="G1046" s="150"/>
      <c r="H1046" s="158"/>
      <c r="I1046" s="159"/>
      <c r="J1046" s="154"/>
      <c r="K1046" s="160"/>
      <c r="L1046" s="159"/>
      <c r="M1046" s="159"/>
      <c r="N1046" s="159"/>
      <c r="O1046" s="150"/>
      <c r="P1046" s="160"/>
    </row>
    <row r="1047" spans="1:16">
      <c r="A1047" s="148" t="str">
        <f>IF(ISBLANK(B1047),"",IF(ISNA(VLOOKUP(B1047,'HIDE JobTable'!A:B,2,FALSE)),"Not found",VLOOKUP(B1047,'HIDE JobTable'!A:B,2,FALSE)))</f>
        <v/>
      </c>
      <c r="B1047" s="161"/>
      <c r="C1047" s="150"/>
      <c r="D1047" s="150"/>
      <c r="E1047" s="157"/>
      <c r="F1047" s="152"/>
      <c r="G1047" s="150"/>
      <c r="H1047" s="158"/>
      <c r="I1047" s="159"/>
      <c r="J1047" s="154"/>
      <c r="K1047" s="160"/>
      <c r="L1047" s="159"/>
      <c r="M1047" s="159"/>
      <c r="N1047" s="159"/>
      <c r="O1047" s="150"/>
      <c r="P1047" s="160"/>
    </row>
    <row r="1048" spans="1:16">
      <c r="A1048" s="148" t="str">
        <f>IF(ISBLANK(B1048),"",IF(ISNA(VLOOKUP(B1048,'HIDE JobTable'!A:B,2,FALSE)),"Not found",VLOOKUP(B1048,'HIDE JobTable'!A:B,2,FALSE)))</f>
        <v/>
      </c>
      <c r="B1048" s="161"/>
      <c r="C1048" s="150"/>
      <c r="D1048" s="150"/>
      <c r="E1048" s="157"/>
      <c r="F1048" s="152"/>
      <c r="G1048" s="150"/>
      <c r="H1048" s="158"/>
      <c r="I1048" s="159"/>
      <c r="J1048" s="154"/>
      <c r="K1048" s="160"/>
      <c r="L1048" s="159"/>
      <c r="M1048" s="159"/>
      <c r="N1048" s="159"/>
      <c r="O1048" s="150"/>
      <c r="P1048" s="160"/>
    </row>
    <row r="1049" spans="1:16">
      <c r="A1049" s="148" t="str">
        <f>IF(ISBLANK(B1049),"",IF(ISNA(VLOOKUP(B1049,'HIDE JobTable'!A:B,2,FALSE)),"Not found",VLOOKUP(B1049,'HIDE JobTable'!A:B,2,FALSE)))</f>
        <v/>
      </c>
      <c r="B1049" s="161"/>
      <c r="C1049" s="150"/>
      <c r="D1049" s="150"/>
      <c r="E1049" s="157"/>
      <c r="F1049" s="152"/>
      <c r="G1049" s="150"/>
      <c r="H1049" s="158"/>
      <c r="I1049" s="159"/>
      <c r="J1049" s="154"/>
      <c r="K1049" s="160"/>
      <c r="L1049" s="159"/>
      <c r="M1049" s="159"/>
      <c r="N1049" s="159"/>
      <c r="O1049" s="150"/>
      <c r="P1049" s="160"/>
    </row>
    <row r="1050" spans="1:16">
      <c r="A1050" s="148" t="str">
        <f>IF(ISBLANK(B1050),"",IF(ISNA(VLOOKUP(B1050,'HIDE JobTable'!A:B,2,FALSE)),"Not found",VLOOKUP(B1050,'HIDE JobTable'!A:B,2,FALSE)))</f>
        <v/>
      </c>
      <c r="B1050" s="161"/>
      <c r="C1050" s="150"/>
      <c r="D1050" s="150"/>
      <c r="E1050" s="157"/>
      <c r="F1050" s="152"/>
      <c r="G1050" s="150"/>
      <c r="H1050" s="158"/>
      <c r="I1050" s="159"/>
      <c r="J1050" s="154"/>
      <c r="K1050" s="160"/>
      <c r="L1050" s="159"/>
      <c r="M1050" s="159"/>
      <c r="N1050" s="159"/>
      <c r="O1050" s="150"/>
      <c r="P1050" s="160"/>
    </row>
    <row r="1051" spans="1:16">
      <c r="A1051" s="148" t="str">
        <f>IF(ISBLANK(B1051),"",IF(ISNA(VLOOKUP(B1051,'HIDE JobTable'!A:B,2,FALSE)),"Not found",VLOOKUP(B1051,'HIDE JobTable'!A:B,2,FALSE)))</f>
        <v/>
      </c>
      <c r="B1051" s="161"/>
      <c r="C1051" s="150"/>
      <c r="D1051" s="150"/>
      <c r="E1051" s="157"/>
      <c r="F1051" s="152"/>
      <c r="G1051" s="150"/>
      <c r="H1051" s="158"/>
      <c r="I1051" s="159"/>
      <c r="J1051" s="154"/>
      <c r="K1051" s="160"/>
      <c r="L1051" s="159"/>
      <c r="M1051" s="159"/>
      <c r="N1051" s="159"/>
      <c r="O1051" s="150"/>
      <c r="P1051" s="160"/>
    </row>
    <row r="1052" spans="1:16">
      <c r="A1052" s="148" t="str">
        <f>IF(ISBLANK(B1052),"",IF(ISNA(VLOOKUP(B1052,'HIDE JobTable'!A:B,2,FALSE)),"Not found",VLOOKUP(B1052,'HIDE JobTable'!A:B,2,FALSE)))</f>
        <v/>
      </c>
      <c r="B1052" s="161"/>
      <c r="C1052" s="150"/>
      <c r="D1052" s="150"/>
      <c r="E1052" s="157"/>
      <c r="F1052" s="152"/>
      <c r="G1052" s="150"/>
      <c r="H1052" s="158"/>
      <c r="I1052" s="159"/>
      <c r="J1052" s="154"/>
      <c r="K1052" s="160"/>
      <c r="L1052" s="159"/>
      <c r="M1052" s="159"/>
      <c r="N1052" s="159"/>
      <c r="O1052" s="150"/>
      <c r="P1052" s="160"/>
    </row>
    <row r="1053" spans="1:16">
      <c r="A1053" s="148" t="str">
        <f>IF(ISBLANK(B1053),"",IF(ISNA(VLOOKUP(B1053,'HIDE JobTable'!A:B,2,FALSE)),"Not found",VLOOKUP(B1053,'HIDE JobTable'!A:B,2,FALSE)))</f>
        <v/>
      </c>
      <c r="B1053" s="161"/>
      <c r="C1053" s="150"/>
      <c r="D1053" s="150"/>
      <c r="E1053" s="157"/>
      <c r="F1053" s="152"/>
      <c r="G1053" s="150"/>
      <c r="H1053" s="158"/>
      <c r="I1053" s="159"/>
      <c r="J1053" s="154"/>
      <c r="K1053" s="160"/>
      <c r="L1053" s="159"/>
      <c r="M1053" s="159"/>
      <c r="N1053" s="159"/>
      <c r="O1053" s="150"/>
      <c r="P1053" s="160"/>
    </row>
    <row r="1054" spans="1:16">
      <c r="A1054" s="148" t="str">
        <f>IF(ISBLANK(B1054),"",IF(ISNA(VLOOKUP(B1054,'HIDE JobTable'!A:B,2,FALSE)),"Not found",VLOOKUP(B1054,'HIDE JobTable'!A:B,2,FALSE)))</f>
        <v/>
      </c>
      <c r="B1054" s="161"/>
      <c r="C1054" s="150"/>
      <c r="D1054" s="150"/>
      <c r="E1054" s="157"/>
      <c r="F1054" s="152"/>
      <c r="G1054" s="150"/>
      <c r="H1054" s="158"/>
      <c r="I1054" s="159"/>
      <c r="J1054" s="154"/>
      <c r="K1054" s="160"/>
      <c r="L1054" s="159"/>
      <c r="M1054" s="159"/>
      <c r="N1054" s="159"/>
      <c r="O1054" s="150"/>
      <c r="P1054" s="160"/>
    </row>
    <row r="1055" spans="1:16">
      <c r="A1055" s="148" t="str">
        <f>IF(ISBLANK(B1055),"",IF(ISNA(VLOOKUP(B1055,'HIDE JobTable'!A:B,2,FALSE)),"Not found",VLOOKUP(B1055,'HIDE JobTable'!A:B,2,FALSE)))</f>
        <v/>
      </c>
      <c r="B1055" s="161"/>
      <c r="C1055" s="150"/>
      <c r="D1055" s="150"/>
      <c r="E1055" s="157"/>
      <c r="F1055" s="152"/>
      <c r="G1055" s="150"/>
      <c r="H1055" s="158"/>
      <c r="I1055" s="159"/>
      <c r="J1055" s="154"/>
      <c r="K1055" s="160"/>
      <c r="L1055" s="159"/>
      <c r="M1055" s="159"/>
      <c r="N1055" s="159"/>
      <c r="O1055" s="150"/>
      <c r="P1055" s="160"/>
    </row>
    <row r="1056" spans="1:16">
      <c r="A1056" s="148" t="str">
        <f>IF(ISBLANK(B1056),"",IF(ISNA(VLOOKUP(B1056,'HIDE JobTable'!A:B,2,FALSE)),"Not found",VLOOKUP(B1056,'HIDE JobTable'!A:B,2,FALSE)))</f>
        <v/>
      </c>
      <c r="B1056" s="161"/>
      <c r="C1056" s="150"/>
      <c r="D1056" s="150"/>
      <c r="E1056" s="157"/>
      <c r="F1056" s="152"/>
      <c r="G1056" s="150"/>
      <c r="H1056" s="158"/>
      <c r="I1056" s="159"/>
      <c r="J1056" s="154"/>
      <c r="K1056" s="160"/>
      <c r="L1056" s="159"/>
      <c r="M1056" s="159"/>
      <c r="N1056" s="159"/>
      <c r="O1056" s="150"/>
      <c r="P1056" s="160"/>
    </row>
    <row r="1057" spans="1:16">
      <c r="A1057" s="148" t="str">
        <f>IF(ISBLANK(B1057),"",IF(ISNA(VLOOKUP(B1057,'HIDE JobTable'!A:B,2,FALSE)),"Not found",VLOOKUP(B1057,'HIDE JobTable'!A:B,2,FALSE)))</f>
        <v/>
      </c>
      <c r="B1057" s="161"/>
      <c r="C1057" s="150"/>
      <c r="D1057" s="150"/>
      <c r="E1057" s="157"/>
      <c r="F1057" s="152"/>
      <c r="G1057" s="150"/>
      <c r="H1057" s="158"/>
      <c r="I1057" s="159"/>
      <c r="J1057" s="154"/>
      <c r="K1057" s="160"/>
      <c r="L1057" s="159"/>
      <c r="M1057" s="159"/>
      <c r="N1057" s="159"/>
      <c r="O1057" s="150"/>
      <c r="P1057" s="160"/>
    </row>
    <row r="1058" spans="1:16">
      <c r="A1058" s="148" t="str">
        <f>IF(ISBLANK(B1058),"",IF(ISNA(VLOOKUP(B1058,'HIDE JobTable'!A:B,2,FALSE)),"Not found",VLOOKUP(B1058,'HIDE JobTable'!A:B,2,FALSE)))</f>
        <v/>
      </c>
      <c r="B1058" s="161"/>
      <c r="C1058" s="150"/>
      <c r="D1058" s="150"/>
      <c r="E1058" s="157"/>
      <c r="F1058" s="152"/>
      <c r="G1058" s="150"/>
      <c r="H1058" s="158"/>
      <c r="I1058" s="159"/>
      <c r="J1058" s="154"/>
      <c r="K1058" s="160"/>
      <c r="L1058" s="159"/>
      <c r="M1058" s="159"/>
      <c r="N1058" s="159"/>
      <c r="O1058" s="150"/>
      <c r="P1058" s="160"/>
    </row>
    <row r="1059" spans="1:16">
      <c r="A1059" s="148" t="str">
        <f>IF(ISBLANK(B1059),"",IF(ISNA(VLOOKUP(B1059,'HIDE JobTable'!A:B,2,FALSE)),"Not found",VLOOKUP(B1059,'HIDE JobTable'!A:B,2,FALSE)))</f>
        <v/>
      </c>
      <c r="B1059" s="161"/>
      <c r="C1059" s="150"/>
      <c r="D1059" s="150"/>
      <c r="E1059" s="157"/>
      <c r="F1059" s="152"/>
      <c r="G1059" s="150"/>
      <c r="H1059" s="158"/>
      <c r="I1059" s="159"/>
      <c r="J1059" s="154"/>
      <c r="K1059" s="160"/>
      <c r="L1059" s="159"/>
      <c r="M1059" s="159"/>
      <c r="N1059" s="159"/>
      <c r="O1059" s="150"/>
      <c r="P1059" s="160"/>
    </row>
    <row r="1060" spans="1:16">
      <c r="A1060" s="148" t="str">
        <f>IF(ISBLANK(B1060),"",IF(ISNA(VLOOKUP(B1060,'HIDE JobTable'!A:B,2,FALSE)),"Not found",VLOOKUP(B1060,'HIDE JobTable'!A:B,2,FALSE)))</f>
        <v/>
      </c>
      <c r="B1060" s="161"/>
      <c r="C1060" s="150"/>
      <c r="D1060" s="150"/>
      <c r="E1060" s="157"/>
      <c r="F1060" s="152"/>
      <c r="G1060" s="150"/>
      <c r="H1060" s="158"/>
      <c r="I1060" s="159"/>
      <c r="J1060" s="154"/>
      <c r="K1060" s="160"/>
      <c r="L1060" s="159"/>
      <c r="M1060" s="159"/>
      <c r="N1060" s="159"/>
      <c r="O1060" s="150"/>
      <c r="P1060" s="160"/>
    </row>
    <row r="1061" spans="1:16">
      <c r="A1061" s="148" t="str">
        <f>IF(ISBLANK(B1061),"",IF(ISNA(VLOOKUP(B1061,'HIDE JobTable'!A:B,2,FALSE)),"Not found",VLOOKUP(B1061,'HIDE JobTable'!A:B,2,FALSE)))</f>
        <v/>
      </c>
      <c r="B1061" s="161"/>
      <c r="C1061" s="150"/>
      <c r="D1061" s="150"/>
      <c r="E1061" s="157"/>
      <c r="F1061" s="152"/>
      <c r="G1061" s="150"/>
      <c r="H1061" s="158"/>
      <c r="I1061" s="159"/>
      <c r="J1061" s="154"/>
      <c r="K1061" s="160"/>
      <c r="L1061" s="159"/>
      <c r="M1061" s="159"/>
      <c r="N1061" s="159"/>
      <c r="O1061" s="150"/>
      <c r="P1061" s="160"/>
    </row>
    <row r="1062" spans="1:16">
      <c r="A1062" s="148" t="str">
        <f>IF(ISBLANK(B1062),"",IF(ISNA(VLOOKUP(B1062,'HIDE JobTable'!A:B,2,FALSE)),"Not found",VLOOKUP(B1062,'HIDE JobTable'!A:B,2,FALSE)))</f>
        <v/>
      </c>
      <c r="B1062" s="161"/>
      <c r="C1062" s="150"/>
      <c r="D1062" s="150"/>
      <c r="E1062" s="157"/>
      <c r="F1062" s="152"/>
      <c r="G1062" s="150"/>
      <c r="H1062" s="158"/>
      <c r="I1062" s="159"/>
      <c r="J1062" s="154"/>
      <c r="K1062" s="160"/>
      <c r="L1062" s="159"/>
      <c r="M1062" s="159"/>
      <c r="N1062" s="159"/>
      <c r="O1062" s="150"/>
      <c r="P1062" s="160"/>
    </row>
    <row r="1063" spans="1:16">
      <c r="A1063" s="148" t="str">
        <f>IF(ISBLANK(B1063),"",IF(ISNA(VLOOKUP(B1063,'HIDE JobTable'!A:B,2,FALSE)),"Not found",VLOOKUP(B1063,'HIDE JobTable'!A:B,2,FALSE)))</f>
        <v/>
      </c>
      <c r="B1063" s="161"/>
      <c r="C1063" s="150"/>
      <c r="D1063" s="150"/>
      <c r="E1063" s="157"/>
      <c r="F1063" s="152"/>
      <c r="G1063" s="150"/>
      <c r="H1063" s="158"/>
      <c r="I1063" s="159"/>
      <c r="J1063" s="154"/>
      <c r="K1063" s="160"/>
      <c r="L1063" s="159"/>
      <c r="M1063" s="159"/>
      <c r="N1063" s="159"/>
      <c r="O1063" s="150"/>
      <c r="P1063" s="160"/>
    </row>
    <row r="1064" spans="1:16">
      <c r="A1064" s="148" t="str">
        <f>IF(ISBLANK(B1064),"",IF(ISNA(VLOOKUP(B1064,'HIDE JobTable'!A:B,2,FALSE)),"Not found",VLOOKUP(B1064,'HIDE JobTable'!A:B,2,FALSE)))</f>
        <v/>
      </c>
      <c r="B1064" s="161"/>
      <c r="C1064" s="150"/>
      <c r="D1064" s="150"/>
      <c r="E1064" s="157"/>
      <c r="F1064" s="152"/>
      <c r="G1064" s="150"/>
      <c r="H1064" s="158"/>
      <c r="I1064" s="159"/>
      <c r="J1064" s="154"/>
      <c r="K1064" s="160"/>
      <c r="L1064" s="159"/>
      <c r="M1064" s="159"/>
      <c r="N1064" s="159"/>
      <c r="O1064" s="150"/>
      <c r="P1064" s="160"/>
    </row>
    <row r="1065" spans="1:16">
      <c r="A1065" s="148" t="str">
        <f>IF(ISBLANK(B1065),"",IF(ISNA(VLOOKUP(B1065,'HIDE JobTable'!A:B,2,FALSE)),"Not found",VLOOKUP(B1065,'HIDE JobTable'!A:B,2,FALSE)))</f>
        <v/>
      </c>
      <c r="B1065" s="161"/>
      <c r="C1065" s="150"/>
      <c r="D1065" s="150"/>
      <c r="E1065" s="157"/>
      <c r="F1065" s="152"/>
      <c r="G1065" s="150"/>
      <c r="H1065" s="158"/>
      <c r="I1065" s="159"/>
      <c r="J1065" s="154"/>
      <c r="K1065" s="160"/>
      <c r="L1065" s="159"/>
      <c r="M1065" s="159"/>
      <c r="N1065" s="159"/>
      <c r="O1065" s="150"/>
      <c r="P1065" s="160"/>
    </row>
    <row r="1066" spans="1:16">
      <c r="A1066" s="148" t="str">
        <f>IF(ISBLANK(B1066),"",IF(ISNA(VLOOKUP(B1066,'HIDE JobTable'!A:B,2,FALSE)),"Not found",VLOOKUP(B1066,'HIDE JobTable'!A:B,2,FALSE)))</f>
        <v/>
      </c>
      <c r="B1066" s="161"/>
      <c r="C1066" s="150"/>
      <c r="D1066" s="150"/>
      <c r="E1066" s="157"/>
      <c r="F1066" s="152"/>
      <c r="G1066" s="150"/>
      <c r="H1066" s="158"/>
      <c r="I1066" s="159"/>
      <c r="J1066" s="154"/>
      <c r="K1066" s="160"/>
      <c r="L1066" s="159"/>
      <c r="M1066" s="159"/>
      <c r="N1066" s="159"/>
      <c r="O1066" s="150"/>
      <c r="P1066" s="160"/>
    </row>
    <row r="1067" spans="1:16">
      <c r="A1067" s="148" t="str">
        <f>IF(ISBLANK(B1067),"",IF(ISNA(VLOOKUP(B1067,'HIDE JobTable'!A:B,2,FALSE)),"Not found",VLOOKUP(B1067,'HIDE JobTable'!A:B,2,FALSE)))</f>
        <v/>
      </c>
      <c r="B1067" s="161"/>
      <c r="C1067" s="150"/>
      <c r="D1067" s="150"/>
      <c r="E1067" s="157"/>
      <c r="F1067" s="152"/>
      <c r="G1067" s="150"/>
      <c r="H1067" s="158"/>
      <c r="I1067" s="159"/>
      <c r="J1067" s="154"/>
      <c r="K1067" s="160"/>
      <c r="L1067" s="159"/>
      <c r="M1067" s="159"/>
      <c r="N1067" s="159"/>
      <c r="O1067" s="150"/>
      <c r="P1067" s="160"/>
    </row>
    <row r="1068" spans="1:16">
      <c r="A1068" s="148" t="str">
        <f>IF(ISBLANK(B1068),"",IF(ISNA(VLOOKUP(B1068,'HIDE JobTable'!A:B,2,FALSE)),"Not found",VLOOKUP(B1068,'HIDE JobTable'!A:B,2,FALSE)))</f>
        <v/>
      </c>
      <c r="B1068" s="161"/>
      <c r="C1068" s="150"/>
      <c r="D1068" s="150"/>
      <c r="E1068" s="157"/>
      <c r="F1068" s="152"/>
      <c r="G1068" s="150"/>
      <c r="H1068" s="158"/>
      <c r="I1068" s="159"/>
      <c r="J1068" s="154"/>
      <c r="K1068" s="160"/>
      <c r="L1068" s="159"/>
      <c r="M1068" s="159"/>
      <c r="N1068" s="159"/>
      <c r="O1068" s="150"/>
      <c r="P1068" s="160"/>
    </row>
    <row r="1069" spans="1:16">
      <c r="A1069" s="148" t="str">
        <f>IF(ISBLANK(B1069),"",IF(ISNA(VLOOKUP(B1069,'HIDE JobTable'!A:B,2,FALSE)),"Not found",VLOOKUP(B1069,'HIDE JobTable'!A:B,2,FALSE)))</f>
        <v/>
      </c>
      <c r="B1069" s="161"/>
      <c r="C1069" s="150"/>
      <c r="D1069" s="150"/>
      <c r="E1069" s="157"/>
      <c r="F1069" s="152"/>
      <c r="G1069" s="150"/>
      <c r="H1069" s="158"/>
      <c r="I1069" s="159"/>
      <c r="J1069" s="154"/>
      <c r="K1069" s="160"/>
      <c r="L1069" s="159"/>
      <c r="M1069" s="159"/>
      <c r="N1069" s="159"/>
      <c r="O1069" s="150"/>
      <c r="P1069" s="160"/>
    </row>
    <row r="1070" spans="1:16">
      <c r="A1070" s="148" t="str">
        <f>IF(ISBLANK(B1070),"",IF(ISNA(VLOOKUP(B1070,'HIDE JobTable'!A:B,2,FALSE)),"Not found",VLOOKUP(B1070,'HIDE JobTable'!A:B,2,FALSE)))</f>
        <v/>
      </c>
      <c r="B1070" s="161"/>
      <c r="C1070" s="150"/>
      <c r="D1070" s="150"/>
      <c r="E1070" s="157"/>
      <c r="F1070" s="152"/>
      <c r="G1070" s="150"/>
      <c r="H1070" s="158"/>
      <c r="I1070" s="159"/>
      <c r="J1070" s="154"/>
      <c r="K1070" s="160"/>
      <c r="L1070" s="159"/>
      <c r="M1070" s="159"/>
      <c r="N1070" s="159"/>
      <c r="O1070" s="150"/>
      <c r="P1070" s="160"/>
    </row>
    <row r="1071" spans="1:16">
      <c r="A1071" s="148" t="str">
        <f>IF(ISBLANK(B1071),"",IF(ISNA(VLOOKUP(B1071,'HIDE JobTable'!A:B,2,FALSE)),"Not found",VLOOKUP(B1071,'HIDE JobTable'!A:B,2,FALSE)))</f>
        <v/>
      </c>
      <c r="B1071" s="161"/>
      <c r="C1071" s="150"/>
      <c r="D1071" s="150"/>
      <c r="E1071" s="157"/>
      <c r="F1071" s="152"/>
      <c r="G1071" s="150"/>
      <c r="H1071" s="158"/>
      <c r="I1071" s="159"/>
      <c r="J1071" s="154"/>
      <c r="K1071" s="160"/>
      <c r="L1071" s="159"/>
      <c r="M1071" s="159"/>
      <c r="N1071" s="159"/>
      <c r="O1071" s="150"/>
      <c r="P1071" s="160"/>
    </row>
    <row r="1072" spans="1:16">
      <c r="A1072" s="148" t="str">
        <f>IF(ISBLANK(B1072),"",IF(ISNA(VLOOKUP(B1072,'HIDE JobTable'!A:B,2,FALSE)),"Not found",VLOOKUP(B1072,'HIDE JobTable'!A:B,2,FALSE)))</f>
        <v/>
      </c>
      <c r="B1072" s="161"/>
      <c r="C1072" s="150"/>
      <c r="D1072" s="150"/>
      <c r="E1072" s="157"/>
      <c r="F1072" s="152"/>
      <c r="G1072" s="150"/>
      <c r="H1072" s="158"/>
      <c r="I1072" s="159"/>
      <c r="J1072" s="154"/>
      <c r="K1072" s="160"/>
      <c r="L1072" s="159"/>
      <c r="M1072" s="159"/>
      <c r="N1072" s="159"/>
      <c r="O1072" s="150"/>
      <c r="P1072" s="160"/>
    </row>
    <row r="1073" spans="1:16">
      <c r="A1073" s="148" t="str">
        <f>IF(ISBLANK(B1073),"",IF(ISNA(VLOOKUP(B1073,'HIDE JobTable'!A:B,2,FALSE)),"Not found",VLOOKUP(B1073,'HIDE JobTable'!A:B,2,FALSE)))</f>
        <v/>
      </c>
      <c r="B1073" s="161"/>
      <c r="C1073" s="150"/>
      <c r="D1073" s="150"/>
      <c r="E1073" s="157"/>
      <c r="F1073" s="152"/>
      <c r="G1073" s="150"/>
      <c r="H1073" s="158"/>
      <c r="I1073" s="159"/>
      <c r="J1073" s="154"/>
      <c r="K1073" s="160"/>
      <c r="L1073" s="159"/>
      <c r="M1073" s="159"/>
      <c r="N1073" s="159"/>
      <c r="O1073" s="150"/>
      <c r="P1073" s="160"/>
    </row>
    <row r="1074" spans="1:16">
      <c r="A1074" s="148" t="str">
        <f>IF(ISBLANK(B1074),"",IF(ISNA(VLOOKUP(B1074,'HIDE JobTable'!A:B,2,FALSE)),"Not found",VLOOKUP(B1074,'HIDE JobTable'!A:B,2,FALSE)))</f>
        <v/>
      </c>
      <c r="B1074" s="161"/>
      <c r="C1074" s="150"/>
      <c r="D1074" s="150"/>
      <c r="E1074" s="157"/>
      <c r="F1074" s="152"/>
      <c r="G1074" s="150"/>
      <c r="H1074" s="158"/>
      <c r="I1074" s="159"/>
      <c r="J1074" s="154"/>
      <c r="K1074" s="160"/>
      <c r="L1074" s="159"/>
      <c r="M1074" s="159"/>
      <c r="N1074" s="159"/>
      <c r="O1074" s="150"/>
      <c r="P1074" s="160"/>
    </row>
    <row r="1075" spans="1:16">
      <c r="A1075" s="148" t="str">
        <f>IF(ISBLANK(B1075),"",IF(ISNA(VLOOKUP(B1075,'HIDE JobTable'!A:B,2,FALSE)),"Not found",VLOOKUP(B1075,'HIDE JobTable'!A:B,2,FALSE)))</f>
        <v/>
      </c>
      <c r="B1075" s="161"/>
      <c r="C1075" s="150"/>
      <c r="D1075" s="150"/>
      <c r="E1075" s="157"/>
      <c r="F1075" s="152"/>
      <c r="G1075" s="150"/>
      <c r="H1075" s="158"/>
      <c r="I1075" s="159"/>
      <c r="J1075" s="154"/>
      <c r="K1075" s="160"/>
      <c r="L1075" s="159"/>
      <c r="M1075" s="159"/>
      <c r="N1075" s="159"/>
      <c r="O1075" s="150"/>
      <c r="P1075" s="160"/>
    </row>
    <row r="1076" spans="1:16">
      <c r="A1076" s="148" t="str">
        <f>IF(ISBLANK(B1076),"",IF(ISNA(VLOOKUP(B1076,'HIDE JobTable'!A:B,2,FALSE)),"Not found",VLOOKUP(B1076,'HIDE JobTable'!A:B,2,FALSE)))</f>
        <v/>
      </c>
      <c r="B1076" s="161"/>
      <c r="C1076" s="150"/>
      <c r="D1076" s="150"/>
      <c r="E1076" s="157"/>
      <c r="F1076" s="152"/>
      <c r="G1076" s="150"/>
      <c r="H1076" s="158"/>
      <c r="I1076" s="159"/>
      <c r="J1076" s="154"/>
      <c r="K1076" s="160"/>
      <c r="L1076" s="159"/>
      <c r="M1076" s="159"/>
      <c r="N1076" s="159"/>
      <c r="O1076" s="150"/>
      <c r="P1076" s="160"/>
    </row>
    <row r="1077" spans="1:16">
      <c r="A1077" s="148" t="str">
        <f>IF(ISBLANK(B1077),"",IF(ISNA(VLOOKUP(B1077,'HIDE JobTable'!A:B,2,FALSE)),"Not found",VLOOKUP(B1077,'HIDE JobTable'!A:B,2,FALSE)))</f>
        <v/>
      </c>
      <c r="B1077" s="161"/>
      <c r="C1077" s="150"/>
      <c r="D1077" s="150"/>
      <c r="E1077" s="157"/>
      <c r="F1077" s="152"/>
      <c r="G1077" s="150"/>
      <c r="H1077" s="158"/>
      <c r="I1077" s="159"/>
      <c r="J1077" s="154"/>
      <c r="K1077" s="160"/>
      <c r="L1077" s="159"/>
      <c r="M1077" s="159"/>
      <c r="N1077" s="159"/>
      <c r="O1077" s="150"/>
      <c r="P1077" s="160"/>
    </row>
    <row r="1078" spans="1:16">
      <c r="A1078" s="148" t="str">
        <f>IF(ISBLANK(B1078),"",IF(ISNA(VLOOKUP(B1078,'HIDE JobTable'!A:B,2,FALSE)),"Not found",VLOOKUP(B1078,'HIDE JobTable'!A:B,2,FALSE)))</f>
        <v/>
      </c>
      <c r="B1078" s="161"/>
      <c r="C1078" s="150"/>
      <c r="D1078" s="150"/>
      <c r="E1078" s="157"/>
      <c r="F1078" s="152"/>
      <c r="G1078" s="150"/>
      <c r="H1078" s="158"/>
      <c r="I1078" s="159"/>
      <c r="J1078" s="154"/>
      <c r="K1078" s="160"/>
      <c r="L1078" s="159"/>
      <c r="M1078" s="159"/>
      <c r="N1078" s="159"/>
      <c r="O1078" s="150"/>
      <c r="P1078" s="160"/>
    </row>
    <row r="1079" spans="1:16">
      <c r="A1079" s="148" t="str">
        <f>IF(ISBLANK(B1079),"",IF(ISNA(VLOOKUP(B1079,'HIDE JobTable'!A:B,2,FALSE)),"Not found",VLOOKUP(B1079,'HIDE JobTable'!A:B,2,FALSE)))</f>
        <v/>
      </c>
      <c r="B1079" s="161"/>
      <c r="C1079" s="150"/>
      <c r="D1079" s="150"/>
      <c r="E1079" s="157"/>
      <c r="F1079" s="152"/>
      <c r="G1079" s="150"/>
      <c r="H1079" s="158"/>
      <c r="I1079" s="159"/>
      <c r="J1079" s="154"/>
      <c r="K1079" s="160"/>
      <c r="L1079" s="159"/>
      <c r="M1079" s="159"/>
      <c r="N1079" s="159"/>
      <c r="O1079" s="150"/>
      <c r="P1079" s="160"/>
    </row>
    <row r="1080" spans="1:16">
      <c r="A1080" s="148" t="str">
        <f>IF(ISBLANK(B1080),"",IF(ISNA(VLOOKUP(B1080,'HIDE JobTable'!A:B,2,FALSE)),"Not found",VLOOKUP(B1080,'HIDE JobTable'!A:B,2,FALSE)))</f>
        <v/>
      </c>
      <c r="B1080" s="161"/>
      <c r="C1080" s="150"/>
      <c r="D1080" s="150"/>
      <c r="E1080" s="157"/>
      <c r="F1080" s="152"/>
      <c r="G1080" s="150"/>
      <c r="H1080" s="158"/>
      <c r="I1080" s="159"/>
      <c r="J1080" s="154"/>
      <c r="K1080" s="160"/>
      <c r="L1080" s="159"/>
      <c r="M1080" s="159"/>
      <c r="N1080" s="159"/>
      <c r="O1080" s="150"/>
      <c r="P1080" s="160"/>
    </row>
    <row r="1081" spans="1:16">
      <c r="A1081" s="148" t="str">
        <f>IF(ISBLANK(B1081),"",IF(ISNA(VLOOKUP(B1081,'HIDE JobTable'!A:B,2,FALSE)),"Not found",VLOOKUP(B1081,'HIDE JobTable'!A:B,2,FALSE)))</f>
        <v/>
      </c>
      <c r="B1081" s="161"/>
      <c r="C1081" s="150"/>
      <c r="D1081" s="150"/>
      <c r="E1081" s="157"/>
      <c r="F1081" s="152"/>
      <c r="G1081" s="150"/>
      <c r="H1081" s="158"/>
      <c r="I1081" s="159"/>
      <c r="J1081" s="154"/>
      <c r="K1081" s="160"/>
      <c r="L1081" s="159"/>
      <c r="M1081" s="159"/>
      <c r="N1081" s="159"/>
      <c r="O1081" s="150"/>
      <c r="P1081" s="160"/>
    </row>
    <row r="1082" spans="1:16">
      <c r="A1082" s="148" t="str">
        <f>IF(ISBLANK(B1082),"",IF(ISNA(VLOOKUP(B1082,'HIDE JobTable'!A:B,2,FALSE)),"Not found",VLOOKUP(B1082,'HIDE JobTable'!A:B,2,FALSE)))</f>
        <v/>
      </c>
      <c r="B1082" s="161"/>
      <c r="C1082" s="150"/>
      <c r="D1082" s="150"/>
      <c r="E1082" s="157"/>
      <c r="F1082" s="152"/>
      <c r="G1082" s="150"/>
      <c r="H1082" s="158"/>
      <c r="I1082" s="159"/>
      <c r="J1082" s="154"/>
      <c r="K1082" s="160"/>
      <c r="L1082" s="159"/>
      <c r="M1082" s="159"/>
      <c r="N1082" s="159"/>
      <c r="O1082" s="150"/>
      <c r="P1082" s="160"/>
    </row>
    <row r="1083" spans="1:16">
      <c r="A1083" s="148" t="str">
        <f>IF(ISBLANK(B1083),"",IF(ISNA(VLOOKUP(B1083,'HIDE JobTable'!A:B,2,FALSE)),"Not found",VLOOKUP(B1083,'HIDE JobTable'!A:B,2,FALSE)))</f>
        <v/>
      </c>
      <c r="B1083" s="161"/>
      <c r="C1083" s="150"/>
      <c r="D1083" s="150"/>
      <c r="E1083" s="157"/>
      <c r="F1083" s="152"/>
      <c r="G1083" s="150"/>
      <c r="H1083" s="158"/>
      <c r="I1083" s="159"/>
      <c r="J1083" s="154"/>
      <c r="K1083" s="160"/>
      <c r="L1083" s="159"/>
      <c r="M1083" s="159"/>
      <c r="N1083" s="159"/>
      <c r="O1083" s="150"/>
      <c r="P1083" s="160"/>
    </row>
    <row r="1084" spans="1:16">
      <c r="A1084" s="148" t="str">
        <f>IF(ISBLANK(B1084),"",IF(ISNA(VLOOKUP(B1084,'HIDE JobTable'!A:B,2,FALSE)),"Not found",VLOOKUP(B1084,'HIDE JobTable'!A:B,2,FALSE)))</f>
        <v/>
      </c>
      <c r="B1084" s="161"/>
      <c r="C1084" s="150"/>
      <c r="D1084" s="150"/>
      <c r="E1084" s="157"/>
      <c r="F1084" s="152"/>
      <c r="G1084" s="150"/>
      <c r="H1084" s="158"/>
      <c r="I1084" s="159"/>
      <c r="J1084" s="154"/>
      <c r="K1084" s="160"/>
      <c r="L1084" s="159"/>
      <c r="M1084" s="159"/>
      <c r="N1084" s="159"/>
      <c r="O1084" s="150"/>
      <c r="P1084" s="160"/>
    </row>
    <row r="1085" spans="1:16">
      <c r="A1085" s="148" t="str">
        <f>IF(ISBLANK(B1085),"",IF(ISNA(VLOOKUP(B1085,'HIDE JobTable'!A:B,2,FALSE)),"Not found",VLOOKUP(B1085,'HIDE JobTable'!A:B,2,FALSE)))</f>
        <v/>
      </c>
      <c r="B1085" s="161"/>
      <c r="C1085" s="150"/>
      <c r="D1085" s="150"/>
      <c r="E1085" s="157"/>
      <c r="F1085" s="152"/>
      <c r="G1085" s="150"/>
      <c r="H1085" s="158"/>
      <c r="I1085" s="159"/>
      <c r="J1085" s="154"/>
      <c r="K1085" s="160"/>
      <c r="L1085" s="159"/>
      <c r="M1085" s="159"/>
      <c r="N1085" s="159"/>
      <c r="O1085" s="150"/>
      <c r="P1085" s="160"/>
    </row>
    <row r="1086" spans="1:16">
      <c r="A1086" s="148" t="str">
        <f>IF(ISBLANK(B1086),"",IF(ISNA(VLOOKUP(B1086,'HIDE JobTable'!A:B,2,FALSE)),"Not found",VLOOKUP(B1086,'HIDE JobTable'!A:B,2,FALSE)))</f>
        <v/>
      </c>
      <c r="B1086" s="161"/>
      <c r="C1086" s="150"/>
      <c r="D1086" s="150"/>
      <c r="E1086" s="157"/>
      <c r="F1086" s="152"/>
      <c r="G1086" s="150"/>
      <c r="H1086" s="158"/>
      <c r="I1086" s="159"/>
      <c r="J1086" s="154"/>
      <c r="K1086" s="160"/>
      <c r="L1086" s="159"/>
      <c r="M1086" s="159"/>
      <c r="N1086" s="159"/>
      <c r="O1086" s="150"/>
      <c r="P1086" s="160"/>
    </row>
    <row r="1087" spans="1:16">
      <c r="A1087" s="148" t="str">
        <f>IF(ISBLANK(B1087),"",IF(ISNA(VLOOKUP(B1087,'HIDE JobTable'!A:B,2,FALSE)),"Not found",VLOOKUP(B1087,'HIDE JobTable'!A:B,2,FALSE)))</f>
        <v/>
      </c>
      <c r="B1087" s="161"/>
      <c r="C1087" s="150"/>
      <c r="D1087" s="150"/>
      <c r="E1087" s="157"/>
      <c r="F1087" s="152"/>
      <c r="G1087" s="150"/>
      <c r="H1087" s="158"/>
      <c r="I1087" s="159"/>
      <c r="J1087" s="154"/>
      <c r="K1087" s="160"/>
      <c r="L1087" s="159"/>
      <c r="M1087" s="159"/>
      <c r="N1087" s="159"/>
      <c r="O1087" s="150"/>
      <c r="P1087" s="160"/>
    </row>
    <row r="1088" spans="1:16">
      <c r="A1088" s="148" t="str">
        <f>IF(ISBLANK(B1088),"",IF(ISNA(VLOOKUP(B1088,'HIDE JobTable'!A:B,2,FALSE)),"Not found",VLOOKUP(B1088,'HIDE JobTable'!A:B,2,FALSE)))</f>
        <v/>
      </c>
      <c r="B1088" s="161"/>
      <c r="C1088" s="150"/>
      <c r="D1088" s="150"/>
      <c r="E1088" s="157"/>
      <c r="F1088" s="152"/>
      <c r="G1088" s="150"/>
      <c r="H1088" s="158"/>
      <c r="I1088" s="159"/>
      <c r="J1088" s="154"/>
      <c r="K1088" s="160"/>
      <c r="L1088" s="159"/>
      <c r="M1088" s="159"/>
      <c r="N1088" s="159"/>
      <c r="O1088" s="150"/>
      <c r="P1088" s="160"/>
    </row>
    <row r="1089" spans="1:16">
      <c r="A1089" s="148" t="str">
        <f>IF(ISBLANK(B1089),"",IF(ISNA(VLOOKUP(B1089,'HIDE JobTable'!A:B,2,FALSE)),"Not found",VLOOKUP(B1089,'HIDE JobTable'!A:B,2,FALSE)))</f>
        <v/>
      </c>
      <c r="B1089" s="161"/>
      <c r="C1089" s="150"/>
      <c r="D1089" s="150"/>
      <c r="E1089" s="157"/>
      <c r="F1089" s="152"/>
      <c r="G1089" s="150"/>
      <c r="H1089" s="158"/>
      <c r="I1089" s="159"/>
      <c r="J1089" s="154"/>
      <c r="K1089" s="160"/>
      <c r="L1089" s="159"/>
      <c r="M1089" s="159"/>
      <c r="N1089" s="159"/>
      <c r="O1089" s="150"/>
      <c r="P1089" s="160"/>
    </row>
    <row r="1090" spans="1:16">
      <c r="A1090" s="148" t="str">
        <f>IF(ISBLANK(B1090),"",IF(ISNA(VLOOKUP(B1090,'HIDE JobTable'!A:B,2,FALSE)),"Not found",VLOOKUP(B1090,'HIDE JobTable'!A:B,2,FALSE)))</f>
        <v/>
      </c>
      <c r="B1090" s="161"/>
      <c r="C1090" s="150"/>
      <c r="D1090" s="150"/>
      <c r="E1090" s="157"/>
      <c r="F1090" s="152"/>
      <c r="G1090" s="150"/>
      <c r="H1090" s="158"/>
      <c r="I1090" s="159"/>
      <c r="J1090" s="154"/>
      <c r="K1090" s="160"/>
      <c r="L1090" s="159"/>
      <c r="M1090" s="159"/>
      <c r="N1090" s="159"/>
      <c r="O1090" s="150"/>
      <c r="P1090" s="160"/>
    </row>
    <row r="1091" spans="1:16">
      <c r="A1091" s="148" t="str">
        <f>IF(ISBLANK(B1091),"",IF(ISNA(VLOOKUP(B1091,'HIDE JobTable'!A:B,2,FALSE)),"Not found",VLOOKUP(B1091,'HIDE JobTable'!A:B,2,FALSE)))</f>
        <v/>
      </c>
      <c r="B1091" s="161"/>
      <c r="C1091" s="150"/>
      <c r="D1091" s="150"/>
      <c r="E1091" s="157"/>
      <c r="F1091" s="152"/>
      <c r="G1091" s="150"/>
      <c r="H1091" s="158"/>
      <c r="I1091" s="159"/>
      <c r="J1091" s="154"/>
      <c r="K1091" s="160"/>
      <c r="L1091" s="159"/>
      <c r="M1091" s="159"/>
      <c r="N1091" s="159"/>
      <c r="O1091" s="150"/>
      <c r="P1091" s="160"/>
    </row>
    <row r="1092" spans="1:16">
      <c r="A1092" s="148" t="str">
        <f>IF(ISBLANK(B1092),"",IF(ISNA(VLOOKUP(B1092,'HIDE JobTable'!A:B,2,FALSE)),"Not found",VLOOKUP(B1092,'HIDE JobTable'!A:B,2,FALSE)))</f>
        <v/>
      </c>
      <c r="B1092" s="161"/>
      <c r="C1092" s="150"/>
      <c r="D1092" s="150"/>
      <c r="E1092" s="157"/>
      <c r="F1092" s="152"/>
      <c r="G1092" s="150"/>
      <c r="H1092" s="158"/>
      <c r="I1092" s="159"/>
      <c r="J1092" s="154"/>
      <c r="K1092" s="160"/>
      <c r="L1092" s="159"/>
      <c r="M1092" s="159"/>
      <c r="N1092" s="159"/>
      <c r="O1092" s="150"/>
      <c r="P1092" s="160"/>
    </row>
    <row r="1093" spans="1:16">
      <c r="A1093" s="148" t="str">
        <f>IF(ISBLANK(B1093),"",IF(ISNA(VLOOKUP(B1093,'HIDE JobTable'!A:B,2,FALSE)),"Not found",VLOOKUP(B1093,'HIDE JobTable'!A:B,2,FALSE)))</f>
        <v/>
      </c>
      <c r="B1093" s="161"/>
      <c r="C1093" s="150"/>
      <c r="D1093" s="150"/>
      <c r="E1093" s="157"/>
      <c r="F1093" s="152"/>
      <c r="G1093" s="150"/>
      <c r="H1093" s="158"/>
      <c r="I1093" s="159"/>
      <c r="J1093" s="154"/>
      <c r="K1093" s="160"/>
      <c r="L1093" s="159"/>
      <c r="M1093" s="159"/>
      <c r="N1093" s="159"/>
      <c r="O1093" s="150"/>
      <c r="P1093" s="160"/>
    </row>
    <row r="1094" spans="1:16">
      <c r="A1094" s="148" t="str">
        <f>IF(ISBLANK(B1094),"",IF(ISNA(VLOOKUP(B1094,'HIDE JobTable'!A:B,2,FALSE)),"Not found",VLOOKUP(B1094,'HIDE JobTable'!A:B,2,FALSE)))</f>
        <v/>
      </c>
      <c r="B1094" s="161"/>
      <c r="C1094" s="150"/>
      <c r="D1094" s="150"/>
      <c r="E1094" s="157"/>
      <c r="F1094" s="152"/>
      <c r="G1094" s="150"/>
      <c r="H1094" s="158"/>
      <c r="I1094" s="159"/>
      <c r="J1094" s="154"/>
      <c r="K1094" s="160"/>
      <c r="L1094" s="159"/>
      <c r="M1094" s="159"/>
      <c r="N1094" s="159"/>
      <c r="O1094" s="150"/>
      <c r="P1094" s="160"/>
    </row>
    <row r="1095" spans="1:16">
      <c r="A1095" s="148" t="str">
        <f>IF(ISBLANK(B1095),"",IF(ISNA(VLOOKUP(B1095,'HIDE JobTable'!A:B,2,FALSE)),"Not found",VLOOKUP(B1095,'HIDE JobTable'!A:B,2,FALSE)))</f>
        <v/>
      </c>
      <c r="B1095" s="161"/>
      <c r="C1095" s="150"/>
      <c r="D1095" s="150"/>
      <c r="E1095" s="157"/>
      <c r="F1095" s="152"/>
      <c r="G1095" s="150"/>
      <c r="H1095" s="158"/>
      <c r="I1095" s="159"/>
      <c r="J1095" s="154"/>
      <c r="K1095" s="160"/>
      <c r="L1095" s="159"/>
      <c r="M1095" s="159"/>
      <c r="N1095" s="159"/>
      <c r="O1095" s="150"/>
      <c r="P1095" s="160"/>
    </row>
    <row r="1096" spans="1:16">
      <c r="A1096" s="148" t="str">
        <f>IF(ISBLANK(B1096),"",IF(ISNA(VLOOKUP(B1096,'HIDE JobTable'!A:B,2,FALSE)),"Not found",VLOOKUP(B1096,'HIDE JobTable'!A:B,2,FALSE)))</f>
        <v/>
      </c>
      <c r="B1096" s="161"/>
      <c r="C1096" s="150"/>
      <c r="D1096" s="150"/>
      <c r="E1096" s="157"/>
      <c r="F1096" s="152"/>
      <c r="G1096" s="150"/>
      <c r="H1096" s="158"/>
      <c r="I1096" s="159"/>
      <c r="J1096" s="154"/>
      <c r="K1096" s="160"/>
      <c r="L1096" s="159"/>
      <c r="M1096" s="159"/>
      <c r="N1096" s="159"/>
      <c r="O1096" s="150"/>
      <c r="P1096" s="160"/>
    </row>
    <row r="1097" spans="1:16">
      <c r="A1097" s="148" t="str">
        <f>IF(ISBLANK(B1097),"",IF(ISNA(VLOOKUP(B1097,'HIDE JobTable'!A:B,2,FALSE)),"Not found",VLOOKUP(B1097,'HIDE JobTable'!A:B,2,FALSE)))</f>
        <v/>
      </c>
      <c r="B1097" s="161"/>
      <c r="C1097" s="150"/>
      <c r="D1097" s="150"/>
      <c r="E1097" s="157"/>
      <c r="F1097" s="152"/>
      <c r="G1097" s="150"/>
      <c r="H1097" s="158"/>
      <c r="I1097" s="159"/>
      <c r="J1097" s="154"/>
      <c r="K1097" s="160"/>
      <c r="L1097" s="159"/>
      <c r="M1097" s="159"/>
      <c r="N1097" s="159"/>
      <c r="O1097" s="150"/>
      <c r="P1097" s="160"/>
    </row>
    <row r="1098" spans="1:16">
      <c r="A1098" s="148" t="str">
        <f>IF(ISBLANK(B1098),"",IF(ISNA(VLOOKUP(B1098,'HIDE JobTable'!A:B,2,FALSE)),"Not found",VLOOKUP(B1098,'HIDE JobTable'!A:B,2,FALSE)))</f>
        <v/>
      </c>
      <c r="B1098" s="161"/>
      <c r="C1098" s="150"/>
      <c r="D1098" s="150"/>
      <c r="E1098" s="157"/>
      <c r="F1098" s="152"/>
      <c r="G1098" s="150"/>
      <c r="H1098" s="158"/>
      <c r="I1098" s="159"/>
      <c r="J1098" s="154"/>
      <c r="K1098" s="160"/>
      <c r="L1098" s="159"/>
      <c r="M1098" s="159"/>
      <c r="N1098" s="159"/>
      <c r="O1098" s="150"/>
      <c r="P1098" s="160"/>
    </row>
    <row r="1099" spans="1:16">
      <c r="A1099" s="148" t="str">
        <f>IF(ISBLANK(B1099),"",IF(ISNA(VLOOKUP(B1099,'HIDE JobTable'!A:B,2,FALSE)),"Not found",VLOOKUP(B1099,'HIDE JobTable'!A:B,2,FALSE)))</f>
        <v/>
      </c>
      <c r="B1099" s="161"/>
      <c r="C1099" s="150"/>
      <c r="D1099" s="150"/>
      <c r="E1099" s="157"/>
      <c r="F1099" s="152"/>
      <c r="G1099" s="150"/>
      <c r="H1099" s="158"/>
      <c r="I1099" s="159"/>
      <c r="J1099" s="154"/>
      <c r="K1099" s="160"/>
      <c r="L1099" s="159"/>
      <c r="M1099" s="159"/>
      <c r="N1099" s="159"/>
      <c r="O1099" s="150"/>
      <c r="P1099" s="160"/>
    </row>
    <row r="1100" spans="1:16">
      <c r="A1100" s="148" t="str">
        <f>IF(ISBLANK(B1100),"",IF(ISNA(VLOOKUP(B1100,'HIDE JobTable'!A:B,2,FALSE)),"Not found",VLOOKUP(B1100,'HIDE JobTable'!A:B,2,FALSE)))</f>
        <v/>
      </c>
      <c r="B1100" s="161"/>
      <c r="C1100" s="150"/>
      <c r="D1100" s="150"/>
      <c r="E1100" s="157"/>
      <c r="F1100" s="152"/>
      <c r="G1100" s="150"/>
      <c r="H1100" s="158"/>
      <c r="I1100" s="159"/>
      <c r="J1100" s="154"/>
      <c r="K1100" s="160"/>
      <c r="L1100" s="159"/>
      <c r="M1100" s="159"/>
      <c r="N1100" s="159"/>
      <c r="O1100" s="150"/>
      <c r="P1100" s="160"/>
    </row>
    <row r="1101" spans="1:16">
      <c r="A1101" s="148" t="str">
        <f>IF(ISBLANK(B1101),"",IF(ISNA(VLOOKUP(B1101,'HIDE JobTable'!A:B,2,FALSE)),"Not found",VLOOKUP(B1101,'HIDE JobTable'!A:B,2,FALSE)))</f>
        <v/>
      </c>
      <c r="B1101" s="161"/>
      <c r="C1101" s="150"/>
      <c r="D1101" s="150"/>
      <c r="E1101" s="157"/>
      <c r="F1101" s="152"/>
      <c r="G1101" s="150"/>
      <c r="H1101" s="158"/>
      <c r="I1101" s="159"/>
      <c r="J1101" s="154"/>
      <c r="K1101" s="160"/>
      <c r="L1101" s="159"/>
      <c r="M1101" s="159"/>
      <c r="N1101" s="159"/>
      <c r="O1101" s="150"/>
      <c r="P1101" s="160"/>
    </row>
    <row r="1102" spans="1:16">
      <c r="A1102" s="148" t="str">
        <f>IF(ISBLANK(B1102),"",IF(ISNA(VLOOKUP(B1102,'HIDE JobTable'!A:B,2,FALSE)),"Not found",VLOOKUP(B1102,'HIDE JobTable'!A:B,2,FALSE)))</f>
        <v/>
      </c>
      <c r="B1102" s="161"/>
      <c r="C1102" s="150"/>
      <c r="D1102" s="150"/>
      <c r="E1102" s="157"/>
      <c r="F1102" s="152"/>
      <c r="G1102" s="150"/>
      <c r="H1102" s="158"/>
      <c r="I1102" s="159"/>
      <c r="J1102" s="154"/>
      <c r="K1102" s="160"/>
      <c r="L1102" s="159"/>
      <c r="M1102" s="159"/>
      <c r="N1102" s="159"/>
      <c r="O1102" s="150"/>
      <c r="P1102" s="160"/>
    </row>
    <row r="1103" spans="1:16">
      <c r="A1103" s="148" t="str">
        <f>IF(ISBLANK(B1103),"",IF(ISNA(VLOOKUP(B1103,'HIDE JobTable'!A:B,2,FALSE)),"Not found",VLOOKUP(B1103,'HIDE JobTable'!A:B,2,FALSE)))</f>
        <v/>
      </c>
      <c r="B1103" s="161"/>
      <c r="C1103" s="150"/>
      <c r="D1103" s="150"/>
      <c r="E1103" s="157"/>
      <c r="F1103" s="152"/>
      <c r="G1103" s="150"/>
      <c r="H1103" s="158"/>
      <c r="I1103" s="159"/>
      <c r="J1103" s="154"/>
      <c r="K1103" s="160"/>
      <c r="L1103" s="159"/>
      <c r="M1103" s="159"/>
      <c r="N1103" s="159"/>
      <c r="O1103" s="150"/>
      <c r="P1103" s="160"/>
    </row>
    <row r="1104" spans="1:16">
      <c r="A1104" s="148" t="str">
        <f>IF(ISBLANK(B1104),"",IF(ISNA(VLOOKUP(B1104,'HIDE JobTable'!A:B,2,FALSE)),"Not found",VLOOKUP(B1104,'HIDE JobTable'!A:B,2,FALSE)))</f>
        <v/>
      </c>
      <c r="B1104" s="161"/>
      <c r="C1104" s="150"/>
      <c r="D1104" s="150"/>
      <c r="E1104" s="157"/>
      <c r="F1104" s="152"/>
      <c r="G1104" s="150"/>
      <c r="H1104" s="158"/>
      <c r="I1104" s="159"/>
      <c r="J1104" s="154"/>
      <c r="K1104" s="160"/>
      <c r="L1104" s="159"/>
      <c r="M1104" s="159"/>
      <c r="N1104" s="159"/>
      <c r="O1104" s="150"/>
      <c r="P1104" s="160"/>
    </row>
    <row r="1105" spans="1:16">
      <c r="A1105" s="148" t="str">
        <f>IF(ISBLANK(B1105),"",IF(ISNA(VLOOKUP(B1105,'HIDE JobTable'!A:B,2,FALSE)),"Not found",VLOOKUP(B1105,'HIDE JobTable'!A:B,2,FALSE)))</f>
        <v/>
      </c>
      <c r="B1105" s="161"/>
      <c r="C1105" s="150"/>
      <c r="D1105" s="150"/>
      <c r="E1105" s="157"/>
      <c r="F1105" s="152"/>
      <c r="G1105" s="150"/>
      <c r="H1105" s="158"/>
      <c r="I1105" s="159"/>
      <c r="J1105" s="154"/>
      <c r="K1105" s="160"/>
      <c r="L1105" s="159"/>
      <c r="M1105" s="159"/>
      <c r="N1105" s="159"/>
      <c r="O1105" s="150"/>
      <c r="P1105" s="160"/>
    </row>
    <row r="1106" spans="1:16">
      <c r="A1106" s="148" t="str">
        <f>IF(ISBLANK(B1106),"",IF(ISNA(VLOOKUP(B1106,'HIDE JobTable'!A:B,2,FALSE)),"Not found",VLOOKUP(B1106,'HIDE JobTable'!A:B,2,FALSE)))</f>
        <v/>
      </c>
      <c r="B1106" s="161"/>
      <c r="C1106" s="150"/>
      <c r="D1106" s="150"/>
      <c r="E1106" s="157"/>
      <c r="F1106" s="152"/>
      <c r="G1106" s="150"/>
      <c r="H1106" s="158"/>
      <c r="I1106" s="159"/>
      <c r="J1106" s="154"/>
      <c r="K1106" s="160"/>
      <c r="L1106" s="159"/>
      <c r="M1106" s="159"/>
      <c r="N1106" s="159"/>
      <c r="O1106" s="150"/>
      <c r="P1106" s="160"/>
    </row>
    <row r="1107" spans="1:16">
      <c r="A1107" s="148" t="str">
        <f>IF(ISBLANK(B1107),"",IF(ISNA(VLOOKUP(B1107,'HIDE JobTable'!A:B,2,FALSE)),"Not found",VLOOKUP(B1107,'HIDE JobTable'!A:B,2,FALSE)))</f>
        <v/>
      </c>
      <c r="B1107" s="161"/>
      <c r="C1107" s="150"/>
      <c r="D1107" s="150"/>
      <c r="E1107" s="157"/>
      <c r="F1107" s="152"/>
      <c r="G1107" s="150"/>
      <c r="H1107" s="158"/>
      <c r="I1107" s="159"/>
      <c r="J1107" s="154"/>
      <c r="K1107" s="160"/>
      <c r="L1107" s="159"/>
      <c r="M1107" s="159"/>
      <c r="N1107" s="159"/>
      <c r="O1107" s="150"/>
      <c r="P1107" s="160"/>
    </row>
    <row r="1108" spans="1:16">
      <c r="A1108" s="148" t="str">
        <f>IF(ISBLANK(B1108),"",IF(ISNA(VLOOKUP(B1108,'HIDE JobTable'!A:B,2,FALSE)),"Not found",VLOOKUP(B1108,'HIDE JobTable'!A:B,2,FALSE)))</f>
        <v/>
      </c>
      <c r="B1108" s="161"/>
      <c r="C1108" s="150"/>
      <c r="D1108" s="150"/>
      <c r="E1108" s="157"/>
      <c r="F1108" s="152"/>
      <c r="G1108" s="150"/>
      <c r="H1108" s="158"/>
      <c r="I1108" s="159"/>
      <c r="J1108" s="154"/>
      <c r="K1108" s="160"/>
      <c r="L1108" s="159"/>
      <c r="M1108" s="159"/>
      <c r="N1108" s="159"/>
      <c r="O1108" s="150"/>
      <c r="P1108" s="160"/>
    </row>
    <row r="1109" spans="1:16">
      <c r="A1109" s="148" t="str">
        <f>IF(ISBLANK(B1109),"",IF(ISNA(VLOOKUP(B1109,'HIDE JobTable'!A:B,2,FALSE)),"Not found",VLOOKUP(B1109,'HIDE JobTable'!A:B,2,FALSE)))</f>
        <v/>
      </c>
      <c r="B1109" s="161"/>
      <c r="C1109" s="150"/>
      <c r="D1109" s="150"/>
      <c r="E1109" s="157"/>
      <c r="F1109" s="152"/>
      <c r="G1109" s="150"/>
      <c r="H1109" s="158"/>
      <c r="I1109" s="159"/>
      <c r="J1109" s="154"/>
      <c r="K1109" s="160"/>
      <c r="L1109" s="159"/>
      <c r="M1109" s="159"/>
      <c r="N1109" s="159"/>
      <c r="O1109" s="150"/>
      <c r="P1109" s="160"/>
    </row>
    <row r="1110" spans="1:16">
      <c r="A1110" s="148" t="str">
        <f>IF(ISBLANK(B1110),"",IF(ISNA(VLOOKUP(B1110,'HIDE JobTable'!A:B,2,FALSE)),"Not found",VLOOKUP(B1110,'HIDE JobTable'!A:B,2,FALSE)))</f>
        <v/>
      </c>
      <c r="B1110" s="161"/>
      <c r="C1110" s="150"/>
      <c r="D1110" s="150"/>
      <c r="E1110" s="157"/>
      <c r="F1110" s="152"/>
      <c r="G1110" s="150"/>
      <c r="H1110" s="158"/>
      <c r="I1110" s="159"/>
      <c r="J1110" s="154"/>
      <c r="K1110" s="160"/>
      <c r="L1110" s="159"/>
      <c r="M1110" s="159"/>
      <c r="N1110" s="159"/>
      <c r="O1110" s="150"/>
      <c r="P1110" s="160"/>
    </row>
    <row r="1111" spans="1:16">
      <c r="A1111" s="148" t="str">
        <f>IF(ISBLANK(B1111),"",IF(ISNA(VLOOKUP(B1111,'HIDE JobTable'!A:B,2,FALSE)),"Not found",VLOOKUP(B1111,'HIDE JobTable'!A:B,2,FALSE)))</f>
        <v/>
      </c>
      <c r="B1111" s="161"/>
      <c r="C1111" s="150"/>
      <c r="D1111" s="150"/>
      <c r="E1111" s="157"/>
      <c r="F1111" s="152"/>
      <c r="G1111" s="150"/>
      <c r="H1111" s="158"/>
      <c r="I1111" s="159"/>
      <c r="J1111" s="154"/>
      <c r="K1111" s="160"/>
      <c r="L1111" s="159"/>
      <c r="M1111" s="159"/>
      <c r="N1111" s="159"/>
      <c r="O1111" s="150"/>
      <c r="P1111" s="160"/>
    </row>
    <row r="1112" spans="1:16">
      <c r="A1112" s="148" t="str">
        <f>IF(ISBLANK(B1112),"",IF(ISNA(VLOOKUP(B1112,'HIDE JobTable'!A:B,2,FALSE)),"Not found",VLOOKUP(B1112,'HIDE JobTable'!A:B,2,FALSE)))</f>
        <v/>
      </c>
      <c r="B1112" s="161"/>
      <c r="C1112" s="150"/>
      <c r="D1112" s="150"/>
      <c r="E1112" s="157"/>
      <c r="F1112" s="152"/>
      <c r="G1112" s="150"/>
      <c r="H1112" s="158"/>
      <c r="I1112" s="159"/>
      <c r="J1112" s="154"/>
      <c r="K1112" s="160"/>
      <c r="L1112" s="159"/>
      <c r="M1112" s="159"/>
      <c r="N1112" s="159"/>
      <c r="O1112" s="150"/>
      <c r="P1112" s="160"/>
    </row>
    <row r="1113" spans="1:16">
      <c r="A1113" s="148" t="str">
        <f>IF(ISBLANK(B1113),"",IF(ISNA(VLOOKUP(B1113,'HIDE JobTable'!A:B,2,FALSE)),"Not found",VLOOKUP(B1113,'HIDE JobTable'!A:B,2,FALSE)))</f>
        <v/>
      </c>
      <c r="B1113" s="161"/>
      <c r="C1113" s="150"/>
      <c r="D1113" s="150"/>
      <c r="E1113" s="157"/>
      <c r="F1113" s="152"/>
      <c r="G1113" s="150"/>
      <c r="H1113" s="158"/>
      <c r="I1113" s="159"/>
      <c r="J1113" s="154"/>
      <c r="K1113" s="160"/>
      <c r="L1113" s="159"/>
      <c r="M1113" s="159"/>
      <c r="N1113" s="159"/>
      <c r="O1113" s="150"/>
      <c r="P1113" s="160"/>
    </row>
    <row r="1114" spans="1:16">
      <c r="A1114" s="148" t="str">
        <f>IF(ISBLANK(B1114),"",IF(ISNA(VLOOKUP(B1114,'HIDE JobTable'!A:B,2,FALSE)),"Not found",VLOOKUP(B1114,'HIDE JobTable'!A:B,2,FALSE)))</f>
        <v/>
      </c>
      <c r="B1114" s="161"/>
      <c r="C1114" s="150"/>
      <c r="D1114" s="150"/>
      <c r="E1114" s="157"/>
      <c r="F1114" s="152"/>
      <c r="G1114" s="150"/>
      <c r="H1114" s="158"/>
      <c r="I1114" s="159"/>
      <c r="J1114" s="154"/>
      <c r="K1114" s="160"/>
      <c r="L1114" s="159"/>
      <c r="M1114" s="159"/>
      <c r="N1114" s="159"/>
      <c r="O1114" s="150"/>
      <c r="P1114" s="160"/>
    </row>
    <row r="1115" spans="1:16">
      <c r="A1115" s="148" t="str">
        <f>IF(ISBLANK(B1115),"",IF(ISNA(VLOOKUP(B1115,'HIDE JobTable'!A:B,2,FALSE)),"Not found",VLOOKUP(B1115,'HIDE JobTable'!A:B,2,FALSE)))</f>
        <v/>
      </c>
      <c r="B1115" s="161"/>
      <c r="C1115" s="150"/>
      <c r="D1115" s="150"/>
      <c r="E1115" s="157"/>
      <c r="F1115" s="152"/>
      <c r="G1115" s="150"/>
      <c r="H1115" s="158"/>
      <c r="I1115" s="159"/>
      <c r="J1115" s="154"/>
      <c r="K1115" s="160"/>
      <c r="L1115" s="159"/>
      <c r="M1115" s="159"/>
      <c r="N1115" s="159"/>
      <c r="O1115" s="150"/>
      <c r="P1115" s="160"/>
    </row>
    <row r="1116" spans="1:16">
      <c r="A1116" s="148" t="str">
        <f>IF(ISBLANK(B1116),"",IF(ISNA(VLOOKUP(B1116,'HIDE JobTable'!A:B,2,FALSE)),"Not found",VLOOKUP(B1116,'HIDE JobTable'!A:B,2,FALSE)))</f>
        <v/>
      </c>
      <c r="B1116" s="161"/>
      <c r="C1116" s="150"/>
      <c r="D1116" s="150"/>
      <c r="E1116" s="157"/>
      <c r="F1116" s="152"/>
      <c r="G1116" s="150"/>
      <c r="H1116" s="158"/>
      <c r="I1116" s="159"/>
      <c r="J1116" s="154"/>
      <c r="K1116" s="160"/>
      <c r="L1116" s="159"/>
      <c r="M1116" s="159"/>
      <c r="N1116" s="159"/>
      <c r="O1116" s="150"/>
      <c r="P1116" s="160"/>
    </row>
    <row r="1117" spans="1:16">
      <c r="A1117" s="148" t="str">
        <f>IF(ISBLANK(B1117),"",IF(ISNA(VLOOKUP(B1117,'HIDE JobTable'!A:B,2,FALSE)),"Not found",VLOOKUP(B1117,'HIDE JobTable'!A:B,2,FALSE)))</f>
        <v/>
      </c>
      <c r="B1117" s="161"/>
      <c r="C1117" s="150"/>
      <c r="D1117" s="150"/>
      <c r="E1117" s="157"/>
      <c r="F1117" s="152"/>
      <c r="G1117" s="150"/>
      <c r="H1117" s="158"/>
      <c r="I1117" s="159"/>
      <c r="J1117" s="154"/>
      <c r="K1117" s="160"/>
      <c r="L1117" s="159"/>
      <c r="M1117" s="159"/>
      <c r="N1117" s="159"/>
      <c r="O1117" s="150"/>
      <c r="P1117" s="160"/>
    </row>
    <row r="1118" spans="1:16">
      <c r="A1118" s="148" t="str">
        <f>IF(ISBLANK(B1118),"",IF(ISNA(VLOOKUP(B1118,'HIDE JobTable'!A:B,2,FALSE)),"Not found",VLOOKUP(B1118,'HIDE JobTable'!A:B,2,FALSE)))</f>
        <v/>
      </c>
      <c r="B1118" s="161"/>
      <c r="C1118" s="150"/>
      <c r="D1118" s="150"/>
      <c r="E1118" s="157"/>
      <c r="F1118" s="152"/>
      <c r="G1118" s="150"/>
      <c r="H1118" s="158"/>
      <c r="I1118" s="159"/>
      <c r="J1118" s="154"/>
      <c r="K1118" s="160"/>
      <c r="L1118" s="159"/>
      <c r="M1118" s="159"/>
      <c r="N1118" s="159"/>
      <c r="O1118" s="150"/>
      <c r="P1118" s="160"/>
    </row>
    <row r="1119" spans="1:16">
      <c r="A1119" s="148" t="str">
        <f>IF(ISBLANK(B1119),"",IF(ISNA(VLOOKUP(B1119,'HIDE JobTable'!A:B,2,FALSE)),"Not found",VLOOKUP(B1119,'HIDE JobTable'!A:B,2,FALSE)))</f>
        <v/>
      </c>
      <c r="B1119" s="161"/>
      <c r="C1119" s="150"/>
      <c r="D1119" s="150"/>
      <c r="E1119" s="157"/>
      <c r="F1119" s="152"/>
      <c r="G1119" s="150"/>
      <c r="H1119" s="158"/>
      <c r="I1119" s="159"/>
      <c r="J1119" s="154"/>
      <c r="K1119" s="160"/>
      <c r="L1119" s="159"/>
      <c r="M1119" s="159"/>
      <c r="N1119" s="159"/>
      <c r="O1119" s="150"/>
      <c r="P1119" s="160"/>
    </row>
    <row r="1120" spans="1:16">
      <c r="A1120" s="148" t="str">
        <f>IF(ISBLANK(B1120),"",IF(ISNA(VLOOKUP(B1120,'HIDE JobTable'!A:B,2,FALSE)),"Not found",VLOOKUP(B1120,'HIDE JobTable'!A:B,2,FALSE)))</f>
        <v/>
      </c>
      <c r="B1120" s="161"/>
      <c r="C1120" s="150"/>
      <c r="D1120" s="150"/>
      <c r="E1120" s="157"/>
      <c r="F1120" s="152"/>
      <c r="G1120" s="150"/>
      <c r="H1120" s="158"/>
      <c r="I1120" s="159"/>
      <c r="J1120" s="154"/>
      <c r="K1120" s="160"/>
      <c r="L1120" s="159"/>
      <c r="M1120" s="159"/>
      <c r="N1120" s="159"/>
      <c r="O1120" s="150"/>
      <c r="P1120" s="160"/>
    </row>
    <row r="1121" spans="1:16">
      <c r="A1121" s="148" t="str">
        <f>IF(ISBLANK(B1121),"",IF(ISNA(VLOOKUP(B1121,'HIDE JobTable'!A:B,2,FALSE)),"Not found",VLOOKUP(B1121,'HIDE JobTable'!A:B,2,FALSE)))</f>
        <v/>
      </c>
      <c r="B1121" s="161"/>
      <c r="C1121" s="150"/>
      <c r="D1121" s="150"/>
      <c r="E1121" s="157"/>
      <c r="F1121" s="152"/>
      <c r="G1121" s="150"/>
      <c r="H1121" s="158"/>
      <c r="I1121" s="159"/>
      <c r="J1121" s="154"/>
      <c r="K1121" s="160"/>
      <c r="L1121" s="159"/>
      <c r="M1121" s="159"/>
      <c r="N1121" s="159"/>
      <c r="O1121" s="150"/>
      <c r="P1121" s="160"/>
    </row>
    <row r="1122" spans="1:16">
      <c r="A1122" s="148" t="str">
        <f>IF(ISBLANK(B1122),"",IF(ISNA(VLOOKUP(B1122,'HIDE JobTable'!A:B,2,FALSE)),"Not found",VLOOKUP(B1122,'HIDE JobTable'!A:B,2,FALSE)))</f>
        <v/>
      </c>
      <c r="B1122" s="161"/>
      <c r="C1122" s="150"/>
      <c r="D1122" s="150"/>
      <c r="E1122" s="157"/>
      <c r="F1122" s="152"/>
      <c r="G1122" s="150"/>
      <c r="H1122" s="158"/>
      <c r="I1122" s="159"/>
      <c r="J1122" s="154"/>
      <c r="K1122" s="160"/>
      <c r="L1122" s="159"/>
      <c r="M1122" s="159"/>
      <c r="N1122" s="159"/>
      <c r="O1122" s="150"/>
      <c r="P1122" s="160"/>
    </row>
    <row r="1123" spans="1:16">
      <c r="A1123" s="148" t="str">
        <f>IF(ISBLANK(B1123),"",IF(ISNA(VLOOKUP(B1123,'HIDE JobTable'!A:B,2,FALSE)),"Not found",VLOOKUP(B1123,'HIDE JobTable'!A:B,2,FALSE)))</f>
        <v/>
      </c>
      <c r="B1123" s="161"/>
      <c r="C1123" s="150"/>
      <c r="D1123" s="150"/>
      <c r="E1123" s="157"/>
      <c r="F1123" s="152"/>
      <c r="G1123" s="150"/>
      <c r="H1123" s="158"/>
      <c r="I1123" s="159"/>
      <c r="J1123" s="154"/>
      <c r="K1123" s="160"/>
      <c r="L1123" s="159"/>
      <c r="M1123" s="159"/>
      <c r="N1123" s="159"/>
      <c r="O1123" s="150"/>
      <c r="P1123" s="160"/>
    </row>
    <row r="1124" spans="1:16">
      <c r="A1124" s="148" t="str">
        <f>IF(ISBLANK(B1124),"",IF(ISNA(VLOOKUP(B1124,'HIDE JobTable'!A:B,2,FALSE)),"Not found",VLOOKUP(B1124,'HIDE JobTable'!A:B,2,FALSE)))</f>
        <v/>
      </c>
      <c r="B1124" s="161"/>
      <c r="C1124" s="150"/>
      <c r="D1124" s="150"/>
      <c r="E1124" s="157"/>
      <c r="F1124" s="152"/>
      <c r="G1124" s="150"/>
      <c r="H1124" s="158"/>
      <c r="I1124" s="159"/>
      <c r="J1124" s="154"/>
      <c r="K1124" s="160"/>
      <c r="L1124" s="159"/>
      <c r="M1124" s="159"/>
      <c r="N1124" s="159"/>
      <c r="O1124" s="150"/>
      <c r="P1124" s="160"/>
    </row>
    <row r="1125" spans="1:16">
      <c r="A1125" s="148" t="str">
        <f>IF(ISBLANK(B1125),"",IF(ISNA(VLOOKUP(B1125,'HIDE JobTable'!A:B,2,FALSE)),"Not found",VLOOKUP(B1125,'HIDE JobTable'!A:B,2,FALSE)))</f>
        <v/>
      </c>
      <c r="B1125" s="161"/>
      <c r="C1125" s="150"/>
      <c r="D1125" s="150"/>
      <c r="E1125" s="157"/>
      <c r="F1125" s="152"/>
      <c r="G1125" s="150"/>
      <c r="H1125" s="158"/>
      <c r="I1125" s="159"/>
      <c r="J1125" s="154"/>
      <c r="K1125" s="160"/>
      <c r="L1125" s="159"/>
      <c r="M1125" s="159"/>
      <c r="N1125" s="159"/>
      <c r="O1125" s="150"/>
      <c r="P1125" s="160"/>
    </row>
    <row r="1126" spans="1:16">
      <c r="A1126" s="148" t="str">
        <f>IF(ISBLANK(B1126),"",IF(ISNA(VLOOKUP(B1126,'HIDE JobTable'!A:B,2,FALSE)),"Not found",VLOOKUP(B1126,'HIDE JobTable'!A:B,2,FALSE)))</f>
        <v/>
      </c>
      <c r="B1126" s="161"/>
      <c r="C1126" s="150"/>
      <c r="D1126" s="150"/>
      <c r="E1126" s="157"/>
      <c r="F1126" s="152"/>
      <c r="G1126" s="150"/>
      <c r="H1126" s="158"/>
      <c r="I1126" s="159"/>
      <c r="J1126" s="154"/>
      <c r="K1126" s="160"/>
      <c r="L1126" s="159"/>
      <c r="M1126" s="159"/>
      <c r="N1126" s="159"/>
      <c r="O1126" s="150"/>
      <c r="P1126" s="160"/>
    </row>
    <row r="1127" spans="1:16">
      <c r="A1127" s="148" t="str">
        <f>IF(ISBLANK(B1127),"",IF(ISNA(VLOOKUP(B1127,'HIDE JobTable'!A:B,2,FALSE)),"Not found",VLOOKUP(B1127,'HIDE JobTable'!A:B,2,FALSE)))</f>
        <v/>
      </c>
      <c r="B1127" s="161"/>
      <c r="C1127" s="150"/>
      <c r="D1127" s="150"/>
      <c r="E1127" s="157"/>
      <c r="F1127" s="152"/>
      <c r="G1127" s="150"/>
      <c r="H1127" s="158"/>
      <c r="I1127" s="159"/>
      <c r="J1127" s="154"/>
      <c r="K1127" s="160"/>
      <c r="L1127" s="159"/>
      <c r="M1127" s="159"/>
      <c r="N1127" s="159"/>
      <c r="O1127" s="150"/>
      <c r="P1127" s="160"/>
    </row>
    <row r="1128" spans="1:16">
      <c r="A1128" s="148" t="str">
        <f>IF(ISBLANK(B1128),"",IF(ISNA(VLOOKUP(B1128,'HIDE JobTable'!A:B,2,FALSE)),"Not found",VLOOKUP(B1128,'HIDE JobTable'!A:B,2,FALSE)))</f>
        <v/>
      </c>
      <c r="B1128" s="161"/>
      <c r="C1128" s="150"/>
      <c r="D1128" s="150"/>
      <c r="E1128" s="157"/>
      <c r="F1128" s="152"/>
      <c r="G1128" s="150"/>
      <c r="H1128" s="158"/>
      <c r="I1128" s="159"/>
      <c r="J1128" s="154"/>
      <c r="K1128" s="160"/>
      <c r="L1128" s="159"/>
      <c r="M1128" s="159"/>
      <c r="N1128" s="159"/>
      <c r="O1128" s="150"/>
      <c r="P1128" s="160"/>
    </row>
    <row r="1129" spans="1:16">
      <c r="A1129" s="148" t="str">
        <f>IF(ISBLANK(B1129),"",IF(ISNA(VLOOKUP(B1129,'HIDE JobTable'!A:B,2,FALSE)),"Not found",VLOOKUP(B1129,'HIDE JobTable'!A:B,2,FALSE)))</f>
        <v/>
      </c>
      <c r="B1129" s="161"/>
      <c r="C1129" s="150"/>
      <c r="D1129" s="150"/>
      <c r="E1129" s="157"/>
      <c r="F1129" s="152"/>
      <c r="G1129" s="150"/>
      <c r="H1129" s="158"/>
      <c r="I1129" s="159"/>
      <c r="J1129" s="154"/>
      <c r="K1129" s="160"/>
      <c r="L1129" s="159"/>
      <c r="M1129" s="159"/>
      <c r="N1129" s="159"/>
      <c r="O1129" s="150"/>
      <c r="P1129" s="160"/>
    </row>
    <row r="1130" spans="1:16">
      <c r="A1130" s="148" t="str">
        <f>IF(ISBLANK(B1130),"",IF(ISNA(VLOOKUP(B1130,'HIDE JobTable'!A:B,2,FALSE)),"Not found",VLOOKUP(B1130,'HIDE JobTable'!A:B,2,FALSE)))</f>
        <v/>
      </c>
      <c r="B1130" s="161"/>
      <c r="C1130" s="150"/>
      <c r="D1130" s="150"/>
      <c r="E1130" s="157"/>
      <c r="F1130" s="152"/>
      <c r="G1130" s="150"/>
      <c r="H1130" s="158"/>
      <c r="I1130" s="159"/>
      <c r="J1130" s="154"/>
      <c r="K1130" s="160"/>
      <c r="L1130" s="159"/>
      <c r="M1130" s="159"/>
      <c r="N1130" s="159"/>
      <c r="O1130" s="150"/>
      <c r="P1130" s="160"/>
    </row>
    <row r="1131" spans="1:16">
      <c r="A1131" s="148" t="str">
        <f>IF(ISBLANK(B1131),"",IF(ISNA(VLOOKUP(B1131,'HIDE JobTable'!A:B,2,FALSE)),"Not found",VLOOKUP(B1131,'HIDE JobTable'!A:B,2,FALSE)))</f>
        <v/>
      </c>
      <c r="B1131" s="161"/>
      <c r="C1131" s="150"/>
      <c r="D1131" s="150"/>
      <c r="E1131" s="157"/>
      <c r="F1131" s="152"/>
      <c r="G1131" s="150"/>
      <c r="H1131" s="158"/>
      <c r="I1131" s="159"/>
      <c r="J1131" s="154"/>
      <c r="K1131" s="160"/>
      <c r="L1131" s="159"/>
      <c r="M1131" s="159"/>
      <c r="N1131" s="159"/>
      <c r="O1131" s="150"/>
      <c r="P1131" s="160"/>
    </row>
    <row r="1132" spans="1:16">
      <c r="A1132" s="148" t="str">
        <f>IF(ISBLANK(B1132),"",IF(ISNA(VLOOKUP(B1132,'HIDE JobTable'!A:B,2,FALSE)),"Not found",VLOOKUP(B1132,'HIDE JobTable'!A:B,2,FALSE)))</f>
        <v/>
      </c>
      <c r="B1132" s="161"/>
      <c r="C1132" s="150"/>
      <c r="D1132" s="150"/>
      <c r="E1132" s="157"/>
      <c r="F1132" s="152"/>
      <c r="G1132" s="150"/>
      <c r="H1132" s="158"/>
      <c r="I1132" s="159"/>
      <c r="J1132" s="154"/>
      <c r="K1132" s="160"/>
      <c r="L1132" s="159"/>
      <c r="M1132" s="159"/>
      <c r="N1132" s="159"/>
      <c r="O1132" s="150"/>
      <c r="P1132" s="160"/>
    </row>
    <row r="1133" spans="1:16">
      <c r="A1133" s="148" t="str">
        <f>IF(ISBLANK(B1133),"",IF(ISNA(VLOOKUP(B1133,'HIDE JobTable'!A:B,2,FALSE)),"Not found",VLOOKUP(B1133,'HIDE JobTable'!A:B,2,FALSE)))</f>
        <v/>
      </c>
      <c r="B1133" s="161"/>
      <c r="C1133" s="150"/>
      <c r="D1133" s="150"/>
      <c r="E1133" s="157"/>
      <c r="F1133" s="152"/>
      <c r="G1133" s="150"/>
      <c r="H1133" s="158"/>
      <c r="I1133" s="159"/>
      <c r="J1133" s="154"/>
      <c r="K1133" s="160"/>
      <c r="L1133" s="159"/>
      <c r="M1133" s="159"/>
      <c r="N1133" s="159"/>
      <c r="O1133" s="150"/>
      <c r="P1133" s="160"/>
    </row>
    <row r="1134" spans="1:16">
      <c r="A1134" s="148" t="str">
        <f>IF(ISBLANK(B1134),"",IF(ISNA(VLOOKUP(B1134,'HIDE JobTable'!A:B,2,FALSE)),"Not found",VLOOKUP(B1134,'HIDE JobTable'!A:B,2,FALSE)))</f>
        <v/>
      </c>
      <c r="B1134" s="161"/>
      <c r="C1134" s="150"/>
      <c r="D1134" s="150"/>
      <c r="E1134" s="157"/>
      <c r="F1134" s="152"/>
      <c r="G1134" s="150"/>
      <c r="H1134" s="158"/>
      <c r="I1134" s="159"/>
      <c r="J1134" s="154"/>
      <c r="K1134" s="160"/>
      <c r="L1134" s="159"/>
      <c r="M1134" s="159"/>
      <c r="N1134" s="159"/>
      <c r="O1134" s="150"/>
      <c r="P1134" s="160"/>
    </row>
    <row r="1135" spans="1:16">
      <c r="A1135" s="148" t="str">
        <f>IF(ISBLANK(B1135),"",IF(ISNA(VLOOKUP(B1135,'HIDE JobTable'!A:B,2,FALSE)),"Not found",VLOOKUP(B1135,'HIDE JobTable'!A:B,2,FALSE)))</f>
        <v/>
      </c>
      <c r="B1135" s="161"/>
      <c r="C1135" s="150"/>
      <c r="D1135" s="150"/>
      <c r="E1135" s="157"/>
      <c r="F1135" s="152"/>
      <c r="G1135" s="150"/>
      <c r="H1135" s="158"/>
      <c r="I1135" s="159"/>
      <c r="J1135" s="154"/>
      <c r="K1135" s="160"/>
      <c r="L1135" s="159"/>
      <c r="M1135" s="159"/>
      <c r="N1135" s="159"/>
      <c r="O1135" s="150"/>
      <c r="P1135" s="160"/>
    </row>
    <row r="1136" spans="1:16">
      <c r="A1136" s="148" t="str">
        <f>IF(ISBLANK(B1136),"",IF(ISNA(VLOOKUP(B1136,'HIDE JobTable'!A:B,2,FALSE)),"Not found",VLOOKUP(B1136,'HIDE JobTable'!A:B,2,FALSE)))</f>
        <v/>
      </c>
      <c r="B1136" s="161"/>
      <c r="C1136" s="150"/>
      <c r="D1136" s="150"/>
      <c r="E1136" s="157"/>
      <c r="F1136" s="152"/>
      <c r="G1136" s="150"/>
      <c r="H1136" s="158"/>
      <c r="I1136" s="159"/>
      <c r="J1136" s="154"/>
      <c r="K1136" s="160"/>
      <c r="L1136" s="159"/>
      <c r="M1136" s="159"/>
      <c r="N1136" s="159"/>
      <c r="O1136" s="150"/>
      <c r="P1136" s="160"/>
    </row>
    <row r="1137" spans="1:16">
      <c r="A1137" s="148" t="str">
        <f>IF(ISBLANK(B1137),"",IF(ISNA(VLOOKUP(B1137,'HIDE JobTable'!A:B,2,FALSE)),"Not found",VLOOKUP(B1137,'HIDE JobTable'!A:B,2,FALSE)))</f>
        <v/>
      </c>
      <c r="B1137" s="161"/>
      <c r="C1137" s="150"/>
      <c r="D1137" s="150"/>
      <c r="E1137" s="157"/>
      <c r="F1137" s="152"/>
      <c r="G1137" s="150"/>
      <c r="H1137" s="158"/>
      <c r="I1137" s="159"/>
      <c r="J1137" s="154"/>
      <c r="K1137" s="160"/>
      <c r="L1137" s="159"/>
      <c r="M1137" s="159"/>
      <c r="N1137" s="159"/>
      <c r="O1137" s="150"/>
      <c r="P1137" s="160"/>
    </row>
    <row r="1138" spans="1:16">
      <c r="A1138" s="148" t="str">
        <f>IF(ISBLANK(B1138),"",IF(ISNA(VLOOKUP(B1138,'HIDE JobTable'!A:B,2,FALSE)),"Not found",VLOOKUP(B1138,'HIDE JobTable'!A:B,2,FALSE)))</f>
        <v/>
      </c>
      <c r="B1138" s="161"/>
      <c r="C1138" s="150"/>
      <c r="D1138" s="150"/>
      <c r="E1138" s="157"/>
      <c r="F1138" s="152"/>
      <c r="G1138" s="150"/>
      <c r="H1138" s="158"/>
      <c r="I1138" s="159"/>
      <c r="J1138" s="154"/>
      <c r="K1138" s="160"/>
      <c r="L1138" s="159"/>
      <c r="M1138" s="159"/>
      <c r="N1138" s="159"/>
      <c r="O1138" s="150"/>
      <c r="P1138" s="160"/>
    </row>
    <row r="1139" spans="1:16">
      <c r="A1139" s="148" t="str">
        <f>IF(ISBLANK(B1139),"",IF(ISNA(VLOOKUP(B1139,'HIDE JobTable'!A:B,2,FALSE)),"Not found",VLOOKUP(B1139,'HIDE JobTable'!A:B,2,FALSE)))</f>
        <v/>
      </c>
      <c r="B1139" s="161"/>
      <c r="C1139" s="150"/>
      <c r="D1139" s="150"/>
      <c r="E1139" s="157"/>
      <c r="F1139" s="152"/>
      <c r="G1139" s="150"/>
      <c r="H1139" s="158"/>
      <c r="I1139" s="159"/>
      <c r="J1139" s="154"/>
      <c r="K1139" s="160"/>
      <c r="L1139" s="159"/>
      <c r="M1139" s="159"/>
      <c r="N1139" s="159"/>
      <c r="O1139" s="150"/>
      <c r="P1139" s="160"/>
    </row>
    <row r="1140" spans="1:16">
      <c r="A1140" s="148" t="str">
        <f>IF(ISBLANK(B1140),"",IF(ISNA(VLOOKUP(B1140,'HIDE JobTable'!A:B,2,FALSE)),"Not found",VLOOKUP(B1140,'HIDE JobTable'!A:B,2,FALSE)))</f>
        <v/>
      </c>
      <c r="B1140" s="161"/>
      <c r="C1140" s="150"/>
      <c r="D1140" s="150"/>
      <c r="E1140" s="157"/>
      <c r="F1140" s="152"/>
      <c r="G1140" s="150"/>
      <c r="H1140" s="158"/>
      <c r="I1140" s="159"/>
      <c r="J1140" s="154"/>
      <c r="K1140" s="160"/>
      <c r="L1140" s="159"/>
      <c r="M1140" s="159"/>
      <c r="N1140" s="159"/>
      <c r="O1140" s="150"/>
      <c r="P1140" s="160"/>
    </row>
    <row r="1141" spans="1:16">
      <c r="A1141" s="148" t="str">
        <f>IF(ISBLANK(B1141),"",IF(ISNA(VLOOKUP(B1141,'HIDE JobTable'!A:B,2,FALSE)),"Not found",VLOOKUP(B1141,'HIDE JobTable'!A:B,2,FALSE)))</f>
        <v/>
      </c>
      <c r="B1141" s="161"/>
      <c r="C1141" s="150"/>
      <c r="D1141" s="150"/>
      <c r="E1141" s="157"/>
      <c r="F1141" s="152"/>
      <c r="G1141" s="150"/>
      <c r="H1141" s="158"/>
      <c r="I1141" s="159"/>
      <c r="J1141" s="154"/>
      <c r="K1141" s="160"/>
      <c r="L1141" s="159"/>
      <c r="M1141" s="159"/>
      <c r="N1141" s="159"/>
      <c r="O1141" s="150"/>
      <c r="P1141" s="160"/>
    </row>
    <row r="1142" spans="1:16">
      <c r="A1142" s="148" t="str">
        <f>IF(ISBLANK(B1142),"",IF(ISNA(VLOOKUP(B1142,'HIDE JobTable'!A:B,2,FALSE)),"Not found",VLOOKUP(B1142,'HIDE JobTable'!A:B,2,FALSE)))</f>
        <v/>
      </c>
      <c r="B1142" s="161"/>
      <c r="C1142" s="150"/>
      <c r="D1142" s="150"/>
      <c r="E1142" s="157"/>
      <c r="F1142" s="152"/>
      <c r="G1142" s="150"/>
      <c r="H1142" s="158"/>
      <c r="I1142" s="159"/>
      <c r="J1142" s="154"/>
      <c r="K1142" s="160"/>
      <c r="L1142" s="159"/>
      <c r="M1142" s="159"/>
      <c r="N1142" s="159"/>
      <c r="O1142" s="150"/>
      <c r="P1142" s="160"/>
    </row>
    <row r="1143" spans="1:16">
      <c r="A1143" s="148" t="str">
        <f>IF(ISBLANK(B1143),"",IF(ISNA(VLOOKUP(B1143,'HIDE JobTable'!A:B,2,FALSE)),"Not found",VLOOKUP(B1143,'HIDE JobTable'!A:B,2,FALSE)))</f>
        <v/>
      </c>
      <c r="B1143" s="161"/>
      <c r="C1143" s="150"/>
      <c r="D1143" s="150"/>
      <c r="E1143" s="157"/>
      <c r="F1143" s="152"/>
      <c r="G1143" s="150"/>
      <c r="H1143" s="158"/>
      <c r="I1143" s="159"/>
      <c r="J1143" s="154"/>
      <c r="K1143" s="160"/>
      <c r="L1143" s="159"/>
      <c r="M1143" s="159"/>
      <c r="N1143" s="159"/>
      <c r="O1143" s="150"/>
      <c r="P1143" s="160"/>
    </row>
    <row r="1144" spans="1:16">
      <c r="A1144" s="148" t="str">
        <f>IF(ISBLANK(B1144),"",IF(ISNA(VLOOKUP(B1144,'HIDE JobTable'!A:B,2,FALSE)),"Not found",VLOOKUP(B1144,'HIDE JobTable'!A:B,2,FALSE)))</f>
        <v/>
      </c>
      <c r="B1144" s="161"/>
      <c r="C1144" s="150"/>
      <c r="D1144" s="150"/>
      <c r="E1144" s="157"/>
      <c r="F1144" s="152"/>
      <c r="G1144" s="150"/>
      <c r="H1144" s="158"/>
      <c r="I1144" s="159"/>
      <c r="J1144" s="154"/>
      <c r="K1144" s="160"/>
      <c r="L1144" s="159"/>
      <c r="M1144" s="159"/>
      <c r="N1144" s="159"/>
      <c r="O1144" s="150"/>
      <c r="P1144" s="160"/>
    </row>
    <row r="1145" spans="1:16">
      <c r="A1145" s="148" t="str">
        <f>IF(ISBLANK(B1145),"",IF(ISNA(VLOOKUP(B1145,'HIDE JobTable'!A:B,2,FALSE)),"Not found",VLOOKUP(B1145,'HIDE JobTable'!A:B,2,FALSE)))</f>
        <v/>
      </c>
      <c r="B1145" s="161"/>
      <c r="C1145" s="150"/>
      <c r="D1145" s="150"/>
      <c r="E1145" s="157"/>
      <c r="F1145" s="152"/>
      <c r="G1145" s="150"/>
      <c r="H1145" s="158"/>
      <c r="I1145" s="159"/>
      <c r="J1145" s="154"/>
      <c r="K1145" s="160"/>
      <c r="L1145" s="159"/>
      <c r="M1145" s="159"/>
      <c r="N1145" s="159"/>
      <c r="O1145" s="150"/>
      <c r="P1145" s="160"/>
    </row>
    <row r="1146" spans="1:16">
      <c r="A1146" s="148" t="str">
        <f>IF(ISBLANK(B1146),"",IF(ISNA(VLOOKUP(B1146,'HIDE JobTable'!A:B,2,FALSE)),"Not found",VLOOKUP(B1146,'HIDE JobTable'!A:B,2,FALSE)))</f>
        <v/>
      </c>
      <c r="B1146" s="161"/>
      <c r="C1146" s="150"/>
      <c r="D1146" s="150"/>
      <c r="E1146" s="157"/>
      <c r="F1146" s="152"/>
      <c r="G1146" s="150"/>
      <c r="H1146" s="158"/>
      <c r="I1146" s="159"/>
      <c r="J1146" s="154"/>
      <c r="K1146" s="160"/>
      <c r="L1146" s="159"/>
      <c r="M1146" s="159"/>
      <c r="N1146" s="159"/>
      <c r="O1146" s="150"/>
      <c r="P1146" s="160"/>
    </row>
    <row r="1147" spans="1:16">
      <c r="A1147" s="148" t="str">
        <f>IF(ISBLANK(B1147),"",IF(ISNA(VLOOKUP(B1147,'HIDE JobTable'!A:B,2,FALSE)),"Not found",VLOOKUP(B1147,'HIDE JobTable'!A:B,2,FALSE)))</f>
        <v/>
      </c>
      <c r="B1147" s="161"/>
      <c r="C1147" s="150"/>
      <c r="D1147" s="150"/>
      <c r="E1147" s="157"/>
      <c r="F1147" s="152"/>
      <c r="G1147" s="150"/>
      <c r="H1147" s="158"/>
      <c r="I1147" s="159"/>
      <c r="J1147" s="154"/>
      <c r="K1147" s="160"/>
      <c r="L1147" s="159"/>
      <c r="M1147" s="159"/>
      <c r="N1147" s="159"/>
      <c r="O1147" s="150"/>
      <c r="P1147" s="160"/>
    </row>
    <row r="1148" spans="1:16">
      <c r="A1148" s="148" t="str">
        <f>IF(ISBLANK(B1148),"",IF(ISNA(VLOOKUP(B1148,'HIDE JobTable'!A:B,2,FALSE)),"Not found",VLOOKUP(B1148,'HIDE JobTable'!A:B,2,FALSE)))</f>
        <v/>
      </c>
      <c r="B1148" s="161"/>
      <c r="C1148" s="150"/>
      <c r="D1148" s="150"/>
      <c r="E1148" s="157"/>
      <c r="F1148" s="152"/>
      <c r="G1148" s="150"/>
      <c r="H1148" s="158"/>
      <c r="I1148" s="159"/>
      <c r="J1148" s="154"/>
      <c r="K1148" s="160"/>
      <c r="L1148" s="159"/>
      <c r="M1148" s="159"/>
      <c r="N1148" s="159"/>
      <c r="O1148" s="150"/>
      <c r="P1148" s="160"/>
    </row>
    <row r="1149" spans="1:16">
      <c r="A1149" s="148" t="str">
        <f>IF(ISBLANK(B1149),"",IF(ISNA(VLOOKUP(B1149,'HIDE JobTable'!A:B,2,FALSE)),"Not found",VLOOKUP(B1149,'HIDE JobTable'!A:B,2,FALSE)))</f>
        <v/>
      </c>
      <c r="B1149" s="161"/>
      <c r="C1149" s="150"/>
      <c r="D1149" s="150"/>
      <c r="E1149" s="157"/>
      <c r="F1149" s="152"/>
      <c r="G1149" s="150"/>
      <c r="H1149" s="158"/>
      <c r="I1149" s="159"/>
      <c r="J1149" s="154"/>
      <c r="K1149" s="160"/>
      <c r="L1149" s="159"/>
      <c r="M1149" s="159"/>
      <c r="N1149" s="159"/>
      <c r="O1149" s="150"/>
      <c r="P1149" s="160"/>
    </row>
    <row r="1150" spans="1:16">
      <c r="A1150" s="148" t="str">
        <f>IF(ISBLANK(B1150),"",IF(ISNA(VLOOKUP(B1150,'HIDE JobTable'!A:B,2,FALSE)),"Not found",VLOOKUP(B1150,'HIDE JobTable'!A:B,2,FALSE)))</f>
        <v/>
      </c>
      <c r="B1150" s="161"/>
      <c r="C1150" s="150"/>
      <c r="D1150" s="150"/>
      <c r="E1150" s="157"/>
      <c r="F1150" s="152"/>
      <c r="G1150" s="150"/>
      <c r="H1150" s="158"/>
      <c r="I1150" s="159"/>
      <c r="J1150" s="154"/>
      <c r="K1150" s="160"/>
      <c r="L1150" s="159"/>
      <c r="M1150" s="159"/>
      <c r="N1150" s="159"/>
      <c r="O1150" s="150"/>
      <c r="P1150" s="160"/>
    </row>
    <row r="1151" spans="1:16">
      <c r="A1151" s="148" t="str">
        <f>IF(ISBLANK(B1151),"",IF(ISNA(VLOOKUP(B1151,'HIDE JobTable'!A:B,2,FALSE)),"Not found",VLOOKUP(B1151,'HIDE JobTable'!A:B,2,FALSE)))</f>
        <v/>
      </c>
      <c r="B1151" s="161"/>
      <c r="C1151" s="150"/>
      <c r="D1151" s="150"/>
      <c r="E1151" s="157"/>
      <c r="F1151" s="152"/>
      <c r="G1151" s="150"/>
      <c r="H1151" s="158"/>
      <c r="I1151" s="159"/>
      <c r="J1151" s="154"/>
      <c r="K1151" s="160"/>
      <c r="L1151" s="159"/>
      <c r="M1151" s="159"/>
      <c r="N1151" s="159"/>
      <c r="O1151" s="150"/>
      <c r="P1151" s="160"/>
    </row>
    <row r="1152" spans="1:16">
      <c r="A1152" s="148" t="str">
        <f>IF(ISBLANK(B1152),"",IF(ISNA(VLOOKUP(B1152,'HIDE JobTable'!A:B,2,FALSE)),"Not found",VLOOKUP(B1152,'HIDE JobTable'!A:B,2,FALSE)))</f>
        <v/>
      </c>
      <c r="B1152" s="161"/>
      <c r="C1152" s="150"/>
      <c r="D1152" s="150"/>
      <c r="E1152" s="157"/>
      <c r="F1152" s="152"/>
      <c r="G1152" s="150"/>
      <c r="H1152" s="158"/>
      <c r="I1152" s="159"/>
      <c r="J1152" s="154"/>
      <c r="K1152" s="160"/>
      <c r="L1152" s="159"/>
      <c r="M1152" s="159"/>
      <c r="N1152" s="159"/>
      <c r="O1152" s="150"/>
      <c r="P1152" s="160"/>
    </row>
    <row r="1153" spans="1:16">
      <c r="A1153" s="148" t="str">
        <f>IF(ISBLANK(B1153),"",IF(ISNA(VLOOKUP(B1153,'HIDE JobTable'!A:B,2,FALSE)),"Not found",VLOOKUP(B1153,'HIDE JobTable'!A:B,2,FALSE)))</f>
        <v/>
      </c>
      <c r="B1153" s="161"/>
      <c r="C1153" s="150"/>
      <c r="D1153" s="150"/>
      <c r="E1153" s="157"/>
      <c r="F1153" s="152"/>
      <c r="G1153" s="150"/>
      <c r="H1153" s="158"/>
      <c r="I1153" s="159"/>
      <c r="J1153" s="154"/>
      <c r="K1153" s="160"/>
      <c r="L1153" s="159"/>
      <c r="M1153" s="159"/>
      <c r="N1153" s="159"/>
      <c r="O1153" s="150"/>
      <c r="P1153" s="160"/>
    </row>
    <row r="1154" spans="1:16">
      <c r="A1154" s="148" t="str">
        <f>IF(ISBLANK(B1154),"",IF(ISNA(VLOOKUP(B1154,'HIDE JobTable'!A:B,2,FALSE)),"Not found",VLOOKUP(B1154,'HIDE JobTable'!A:B,2,FALSE)))</f>
        <v/>
      </c>
      <c r="B1154" s="161"/>
      <c r="C1154" s="150"/>
      <c r="D1154" s="150"/>
      <c r="E1154" s="157"/>
      <c r="F1154" s="152"/>
      <c r="G1154" s="150"/>
      <c r="H1154" s="158"/>
      <c r="I1154" s="159"/>
      <c r="J1154" s="154"/>
      <c r="K1154" s="160"/>
      <c r="L1154" s="159"/>
      <c r="M1154" s="159"/>
      <c r="N1154" s="159"/>
      <c r="O1154" s="150"/>
      <c r="P1154" s="160"/>
    </row>
    <row r="1155" spans="1:16">
      <c r="A1155" s="148" t="str">
        <f>IF(ISBLANK(B1155),"",IF(ISNA(VLOOKUP(B1155,'HIDE JobTable'!A:B,2,FALSE)),"Not found",VLOOKUP(B1155,'HIDE JobTable'!A:B,2,FALSE)))</f>
        <v/>
      </c>
      <c r="B1155" s="161"/>
      <c r="C1155" s="150"/>
      <c r="D1155" s="150"/>
      <c r="E1155" s="157"/>
      <c r="F1155" s="152"/>
      <c r="G1155" s="150"/>
      <c r="H1155" s="158"/>
      <c r="I1155" s="159"/>
      <c r="J1155" s="154"/>
      <c r="K1155" s="160"/>
      <c r="L1155" s="159"/>
      <c r="M1155" s="159"/>
      <c r="N1155" s="159"/>
      <c r="O1155" s="150"/>
      <c r="P1155" s="160"/>
    </row>
    <row r="1156" spans="1:16">
      <c r="A1156" s="148" t="str">
        <f>IF(ISBLANK(B1156),"",IF(ISNA(VLOOKUP(B1156,'HIDE JobTable'!A:B,2,FALSE)),"Not found",VLOOKUP(B1156,'HIDE JobTable'!A:B,2,FALSE)))</f>
        <v/>
      </c>
      <c r="B1156" s="161"/>
      <c r="C1156" s="150"/>
      <c r="D1156" s="150"/>
      <c r="E1156" s="157"/>
      <c r="F1156" s="152"/>
      <c r="G1156" s="150"/>
      <c r="H1156" s="158"/>
      <c r="I1156" s="159"/>
      <c r="J1156" s="154"/>
      <c r="K1156" s="160"/>
      <c r="L1156" s="159"/>
      <c r="M1156" s="159"/>
      <c r="N1156" s="159"/>
      <c r="O1156" s="150"/>
      <c r="P1156" s="160"/>
    </row>
    <row r="1157" spans="1:16">
      <c r="A1157" s="148" t="str">
        <f>IF(ISBLANK(B1157),"",IF(ISNA(VLOOKUP(B1157,'HIDE JobTable'!A:B,2,FALSE)),"Not found",VLOOKUP(B1157,'HIDE JobTable'!A:B,2,FALSE)))</f>
        <v/>
      </c>
      <c r="B1157" s="161"/>
      <c r="C1157" s="150"/>
      <c r="D1157" s="150"/>
      <c r="E1157" s="157"/>
      <c r="F1157" s="152"/>
      <c r="G1157" s="150"/>
      <c r="H1157" s="158"/>
      <c r="I1157" s="159"/>
      <c r="J1157" s="154"/>
      <c r="K1157" s="160"/>
      <c r="L1157" s="159"/>
      <c r="M1157" s="159"/>
      <c r="N1157" s="159"/>
      <c r="O1157" s="150"/>
      <c r="P1157" s="160"/>
    </row>
    <row r="1158" spans="1:16">
      <c r="A1158" s="148" t="str">
        <f>IF(ISBLANK(B1158),"",IF(ISNA(VLOOKUP(B1158,'HIDE JobTable'!A:B,2,FALSE)),"Not found",VLOOKUP(B1158,'HIDE JobTable'!A:B,2,FALSE)))</f>
        <v/>
      </c>
      <c r="B1158" s="161"/>
      <c r="C1158" s="150"/>
      <c r="D1158" s="150"/>
      <c r="E1158" s="157"/>
      <c r="F1158" s="152"/>
      <c r="G1158" s="150"/>
      <c r="H1158" s="158"/>
      <c r="I1158" s="159"/>
      <c r="J1158" s="154"/>
      <c r="K1158" s="160"/>
      <c r="L1158" s="159"/>
      <c r="M1158" s="159"/>
      <c r="N1158" s="159"/>
      <c r="O1158" s="150"/>
      <c r="P1158" s="160"/>
    </row>
    <row r="1159" spans="1:16">
      <c r="A1159" s="148" t="str">
        <f>IF(ISBLANK(B1159),"",IF(ISNA(VLOOKUP(B1159,'HIDE JobTable'!A:B,2,FALSE)),"Not found",VLOOKUP(B1159,'HIDE JobTable'!A:B,2,FALSE)))</f>
        <v/>
      </c>
      <c r="B1159" s="161"/>
      <c r="C1159" s="150"/>
      <c r="D1159" s="150"/>
      <c r="E1159" s="157"/>
      <c r="F1159" s="152"/>
      <c r="G1159" s="150"/>
      <c r="H1159" s="158"/>
      <c r="I1159" s="159"/>
      <c r="J1159" s="154"/>
      <c r="K1159" s="160"/>
      <c r="L1159" s="159"/>
      <c r="M1159" s="159"/>
      <c r="N1159" s="159"/>
      <c r="O1159" s="150"/>
      <c r="P1159" s="160"/>
    </row>
    <row r="1160" spans="1:16">
      <c r="A1160" s="148" t="str">
        <f>IF(ISBLANK(B1160),"",IF(ISNA(VLOOKUP(B1160,'HIDE JobTable'!A:B,2,FALSE)),"Not found",VLOOKUP(B1160,'HIDE JobTable'!A:B,2,FALSE)))</f>
        <v/>
      </c>
      <c r="B1160" s="161"/>
      <c r="C1160" s="150"/>
      <c r="D1160" s="150"/>
      <c r="E1160" s="157"/>
      <c r="F1160" s="152"/>
      <c r="G1160" s="150"/>
      <c r="H1160" s="158"/>
      <c r="I1160" s="159"/>
      <c r="J1160" s="154"/>
      <c r="K1160" s="160"/>
      <c r="L1160" s="159"/>
      <c r="M1160" s="159"/>
      <c r="N1160" s="159"/>
      <c r="O1160" s="150"/>
      <c r="P1160" s="160"/>
    </row>
    <row r="1161" spans="1:16">
      <c r="A1161" s="148" t="str">
        <f>IF(ISBLANK(B1161),"",IF(ISNA(VLOOKUP(B1161,'HIDE JobTable'!A:B,2,FALSE)),"Not found",VLOOKUP(B1161,'HIDE JobTable'!A:B,2,FALSE)))</f>
        <v/>
      </c>
      <c r="B1161" s="161"/>
      <c r="C1161" s="150"/>
      <c r="D1161" s="150"/>
      <c r="E1161" s="157"/>
      <c r="F1161" s="152"/>
      <c r="G1161" s="150"/>
      <c r="H1161" s="158"/>
      <c r="I1161" s="159"/>
      <c r="J1161" s="154"/>
      <c r="K1161" s="160"/>
      <c r="L1161" s="159"/>
      <c r="M1161" s="159"/>
      <c r="N1161" s="159"/>
      <c r="O1161" s="150"/>
      <c r="P1161" s="160"/>
    </row>
    <row r="1162" spans="1:16">
      <c r="A1162" s="148" t="str">
        <f>IF(ISBLANK(B1162),"",IF(ISNA(VLOOKUP(B1162,'HIDE JobTable'!A:B,2,FALSE)),"Not found",VLOOKUP(B1162,'HIDE JobTable'!A:B,2,FALSE)))</f>
        <v/>
      </c>
      <c r="B1162" s="161"/>
      <c r="C1162" s="150"/>
      <c r="D1162" s="150"/>
      <c r="E1162" s="157"/>
      <c r="F1162" s="152"/>
      <c r="G1162" s="150"/>
      <c r="H1162" s="158"/>
      <c r="I1162" s="159"/>
      <c r="J1162" s="154"/>
      <c r="K1162" s="160"/>
      <c r="L1162" s="159"/>
      <c r="M1162" s="159"/>
      <c r="N1162" s="159"/>
      <c r="O1162" s="150"/>
      <c r="P1162" s="160"/>
    </row>
    <row r="1163" spans="1:16">
      <c r="A1163" s="148" t="str">
        <f>IF(ISBLANK(B1163),"",IF(ISNA(VLOOKUP(B1163,'HIDE JobTable'!A:B,2,FALSE)),"Not found",VLOOKUP(B1163,'HIDE JobTable'!A:B,2,FALSE)))</f>
        <v/>
      </c>
      <c r="B1163" s="161"/>
      <c r="C1163" s="150"/>
      <c r="D1163" s="150"/>
      <c r="E1163" s="157"/>
      <c r="F1163" s="152"/>
      <c r="G1163" s="150"/>
      <c r="H1163" s="158"/>
      <c r="I1163" s="159"/>
      <c r="J1163" s="154"/>
      <c r="K1163" s="160"/>
      <c r="L1163" s="159"/>
      <c r="M1163" s="159"/>
      <c r="N1163" s="159"/>
      <c r="O1163" s="150"/>
      <c r="P1163" s="160"/>
    </row>
    <row r="1164" spans="1:16">
      <c r="A1164" s="148" t="str">
        <f>IF(ISBLANK(B1164),"",IF(ISNA(VLOOKUP(B1164,'HIDE JobTable'!A:B,2,FALSE)),"Not found",VLOOKUP(B1164,'HIDE JobTable'!A:B,2,FALSE)))</f>
        <v/>
      </c>
      <c r="B1164" s="161"/>
      <c r="C1164" s="150"/>
      <c r="D1164" s="150"/>
      <c r="E1164" s="157"/>
      <c r="F1164" s="152"/>
      <c r="G1164" s="150"/>
      <c r="H1164" s="158"/>
      <c r="I1164" s="159"/>
      <c r="J1164" s="154"/>
      <c r="K1164" s="160"/>
      <c r="L1164" s="159"/>
      <c r="M1164" s="159"/>
      <c r="N1164" s="159"/>
      <c r="O1164" s="150"/>
      <c r="P1164" s="160"/>
    </row>
    <row r="1165" spans="1:16">
      <c r="A1165" s="148" t="str">
        <f>IF(ISBLANK(B1165),"",IF(ISNA(VLOOKUP(B1165,'HIDE JobTable'!A:B,2,FALSE)),"Not found",VLOOKUP(B1165,'HIDE JobTable'!A:B,2,FALSE)))</f>
        <v/>
      </c>
      <c r="B1165" s="161"/>
      <c r="C1165" s="150"/>
      <c r="D1165" s="150"/>
      <c r="E1165" s="157"/>
      <c r="F1165" s="152"/>
      <c r="G1165" s="150"/>
      <c r="H1165" s="158"/>
      <c r="I1165" s="159"/>
      <c r="J1165" s="154"/>
      <c r="K1165" s="160"/>
      <c r="L1165" s="159"/>
      <c r="M1165" s="159"/>
      <c r="N1165" s="159"/>
      <c r="O1165" s="150"/>
      <c r="P1165" s="160"/>
    </row>
    <row r="1166" spans="1:16">
      <c r="A1166" s="148" t="str">
        <f>IF(ISBLANK(B1166),"",IF(ISNA(VLOOKUP(B1166,'HIDE JobTable'!A:B,2,FALSE)),"Not found",VLOOKUP(B1166,'HIDE JobTable'!A:B,2,FALSE)))</f>
        <v/>
      </c>
      <c r="B1166" s="161"/>
      <c r="C1166" s="150"/>
      <c r="D1166" s="150"/>
      <c r="E1166" s="157"/>
      <c r="F1166" s="152"/>
      <c r="G1166" s="150"/>
      <c r="H1166" s="158"/>
      <c r="I1166" s="159"/>
      <c r="J1166" s="154"/>
      <c r="K1166" s="160"/>
      <c r="L1166" s="159"/>
      <c r="M1166" s="159"/>
      <c r="N1166" s="159"/>
      <c r="O1166" s="150"/>
      <c r="P1166" s="160"/>
    </row>
    <row r="1167" spans="1:16">
      <c r="A1167" s="148" t="str">
        <f>IF(ISBLANK(B1167),"",IF(ISNA(VLOOKUP(B1167,'HIDE JobTable'!A:B,2,FALSE)),"Not found",VLOOKUP(B1167,'HIDE JobTable'!A:B,2,FALSE)))</f>
        <v/>
      </c>
      <c r="B1167" s="161"/>
      <c r="C1167" s="150"/>
      <c r="D1167" s="150"/>
      <c r="E1167" s="157"/>
      <c r="F1167" s="152"/>
      <c r="G1167" s="150"/>
      <c r="H1167" s="158"/>
      <c r="I1167" s="159"/>
      <c r="J1167" s="154"/>
      <c r="K1167" s="160"/>
      <c r="L1167" s="159"/>
      <c r="M1167" s="159"/>
      <c r="N1167" s="159"/>
      <c r="O1167" s="150"/>
      <c r="P1167" s="160"/>
    </row>
    <row r="1168" spans="1:16">
      <c r="A1168" s="148" t="str">
        <f>IF(ISBLANK(B1168),"",IF(ISNA(VLOOKUP(B1168,'HIDE JobTable'!A:B,2,FALSE)),"Not found",VLOOKUP(B1168,'HIDE JobTable'!A:B,2,FALSE)))</f>
        <v/>
      </c>
      <c r="B1168" s="161"/>
      <c r="C1168" s="150"/>
      <c r="D1168" s="150"/>
      <c r="E1168" s="157"/>
      <c r="F1168" s="152"/>
      <c r="G1168" s="150"/>
      <c r="H1168" s="158"/>
      <c r="I1168" s="159"/>
      <c r="J1168" s="154"/>
      <c r="K1168" s="160"/>
      <c r="L1168" s="159"/>
      <c r="M1168" s="159"/>
      <c r="N1168" s="159"/>
      <c r="O1168" s="150"/>
      <c r="P1168" s="160"/>
    </row>
    <row r="1169" spans="1:16">
      <c r="A1169" s="148" t="str">
        <f>IF(ISBLANK(B1169),"",IF(ISNA(VLOOKUP(B1169,'HIDE JobTable'!A:B,2,FALSE)),"Not found",VLOOKUP(B1169,'HIDE JobTable'!A:B,2,FALSE)))</f>
        <v/>
      </c>
      <c r="B1169" s="161"/>
      <c r="C1169" s="150"/>
      <c r="D1169" s="150"/>
      <c r="E1169" s="157"/>
      <c r="F1169" s="152"/>
      <c r="G1169" s="150"/>
      <c r="H1169" s="158"/>
      <c r="I1169" s="159"/>
      <c r="J1169" s="154"/>
      <c r="K1169" s="160"/>
      <c r="L1169" s="159"/>
      <c r="M1169" s="159"/>
      <c r="N1169" s="159"/>
      <c r="O1169" s="150"/>
      <c r="P1169" s="160"/>
    </row>
    <row r="1170" spans="1:16">
      <c r="A1170" s="148" t="str">
        <f>IF(ISBLANK(B1170),"",IF(ISNA(VLOOKUP(B1170,'HIDE JobTable'!A:B,2,FALSE)),"Not found",VLOOKUP(B1170,'HIDE JobTable'!A:B,2,FALSE)))</f>
        <v/>
      </c>
      <c r="B1170" s="161"/>
      <c r="C1170" s="150"/>
      <c r="D1170" s="150"/>
      <c r="E1170" s="157"/>
      <c r="F1170" s="152"/>
      <c r="G1170" s="150"/>
      <c r="H1170" s="158"/>
      <c r="I1170" s="159"/>
      <c r="J1170" s="154"/>
      <c r="K1170" s="160"/>
      <c r="L1170" s="159"/>
      <c r="M1170" s="159"/>
      <c r="N1170" s="159"/>
      <c r="O1170" s="150"/>
      <c r="P1170" s="160"/>
    </row>
    <row r="1171" spans="1:16">
      <c r="A1171" s="148" t="str">
        <f>IF(ISBLANK(B1171),"",IF(ISNA(VLOOKUP(B1171,'HIDE JobTable'!A:B,2,FALSE)),"Not found",VLOOKUP(B1171,'HIDE JobTable'!A:B,2,FALSE)))</f>
        <v/>
      </c>
      <c r="B1171" s="161"/>
      <c r="C1171" s="150"/>
      <c r="D1171" s="150"/>
      <c r="E1171" s="157"/>
      <c r="F1171" s="152"/>
      <c r="G1171" s="150"/>
      <c r="H1171" s="158"/>
      <c r="I1171" s="159"/>
      <c r="J1171" s="154"/>
      <c r="K1171" s="160"/>
      <c r="L1171" s="159"/>
      <c r="M1171" s="159"/>
      <c r="N1171" s="159"/>
      <c r="O1171" s="150"/>
      <c r="P1171" s="160"/>
    </row>
    <row r="1172" spans="1:16">
      <c r="A1172" s="148" t="str">
        <f>IF(ISBLANK(B1172),"",IF(ISNA(VLOOKUP(B1172,'HIDE JobTable'!A:B,2,FALSE)),"Not found",VLOOKUP(B1172,'HIDE JobTable'!A:B,2,FALSE)))</f>
        <v/>
      </c>
      <c r="B1172" s="161"/>
      <c r="C1172" s="150"/>
      <c r="D1172" s="150"/>
      <c r="E1172" s="157"/>
      <c r="F1172" s="152"/>
      <c r="G1172" s="150"/>
      <c r="H1172" s="158"/>
      <c r="I1172" s="159"/>
      <c r="J1172" s="154"/>
      <c r="K1172" s="160"/>
      <c r="L1172" s="159"/>
      <c r="M1172" s="159"/>
      <c r="N1172" s="159"/>
      <c r="O1172" s="150"/>
      <c r="P1172" s="160"/>
    </row>
    <row r="1173" spans="1:16">
      <c r="A1173" s="148" t="str">
        <f>IF(ISBLANK(B1173),"",IF(ISNA(VLOOKUP(B1173,'HIDE JobTable'!A:B,2,FALSE)),"Not found",VLOOKUP(B1173,'HIDE JobTable'!A:B,2,FALSE)))</f>
        <v/>
      </c>
      <c r="B1173" s="161"/>
      <c r="C1173" s="150"/>
      <c r="D1173" s="150"/>
      <c r="E1173" s="157"/>
      <c r="F1173" s="152"/>
      <c r="G1173" s="150"/>
      <c r="H1173" s="158"/>
      <c r="I1173" s="159"/>
      <c r="J1173" s="154"/>
      <c r="K1173" s="160"/>
      <c r="L1173" s="159"/>
      <c r="M1173" s="159"/>
      <c r="N1173" s="159"/>
      <c r="O1173" s="150"/>
      <c r="P1173" s="160"/>
    </row>
    <row r="1174" spans="1:16">
      <c r="A1174" s="148" t="str">
        <f>IF(ISBLANK(B1174),"",IF(ISNA(VLOOKUP(B1174,'HIDE JobTable'!A:B,2,FALSE)),"Not found",VLOOKUP(B1174,'HIDE JobTable'!A:B,2,FALSE)))</f>
        <v/>
      </c>
      <c r="B1174" s="161"/>
      <c r="C1174" s="150"/>
      <c r="D1174" s="150"/>
      <c r="E1174" s="157"/>
      <c r="F1174" s="152"/>
      <c r="G1174" s="150"/>
      <c r="H1174" s="158"/>
      <c r="I1174" s="159"/>
      <c r="J1174" s="154"/>
      <c r="K1174" s="160"/>
      <c r="L1174" s="159"/>
      <c r="M1174" s="159"/>
      <c r="N1174" s="159"/>
      <c r="O1174" s="150"/>
      <c r="P1174" s="160"/>
    </row>
    <row r="1175" spans="1:16">
      <c r="A1175" s="148" t="str">
        <f>IF(ISBLANK(B1175),"",IF(ISNA(VLOOKUP(B1175,'HIDE JobTable'!A:B,2,FALSE)),"Not found",VLOOKUP(B1175,'HIDE JobTable'!A:B,2,FALSE)))</f>
        <v/>
      </c>
      <c r="B1175" s="161"/>
      <c r="C1175" s="150"/>
      <c r="D1175" s="150"/>
      <c r="E1175" s="157"/>
      <c r="F1175" s="152"/>
      <c r="G1175" s="150"/>
      <c r="H1175" s="158"/>
      <c r="I1175" s="159"/>
      <c r="J1175" s="154"/>
      <c r="K1175" s="160"/>
      <c r="L1175" s="159"/>
      <c r="M1175" s="159"/>
      <c r="N1175" s="159"/>
      <c r="O1175" s="150"/>
      <c r="P1175" s="160"/>
    </row>
    <row r="1176" spans="1:16">
      <c r="A1176" s="148" t="str">
        <f>IF(ISBLANK(B1176),"",IF(ISNA(VLOOKUP(B1176,'HIDE JobTable'!A:B,2,FALSE)),"Not found",VLOOKUP(B1176,'HIDE JobTable'!A:B,2,FALSE)))</f>
        <v/>
      </c>
      <c r="B1176" s="161"/>
      <c r="C1176" s="150"/>
      <c r="D1176" s="150"/>
      <c r="E1176" s="157"/>
      <c r="F1176" s="152"/>
      <c r="G1176" s="150"/>
      <c r="H1176" s="158"/>
      <c r="I1176" s="159"/>
      <c r="J1176" s="154"/>
      <c r="K1176" s="160"/>
      <c r="L1176" s="159"/>
      <c r="M1176" s="159"/>
      <c r="N1176" s="159"/>
      <c r="O1176" s="150"/>
      <c r="P1176" s="160"/>
    </row>
    <row r="1177" spans="1:16">
      <c r="A1177" s="148" t="str">
        <f>IF(ISBLANK(B1177),"",IF(ISNA(VLOOKUP(B1177,'HIDE JobTable'!A:B,2,FALSE)),"Not found",VLOOKUP(B1177,'HIDE JobTable'!A:B,2,FALSE)))</f>
        <v/>
      </c>
      <c r="B1177" s="161"/>
      <c r="C1177" s="150"/>
      <c r="D1177" s="150"/>
      <c r="E1177" s="157"/>
      <c r="F1177" s="152"/>
      <c r="G1177" s="150"/>
      <c r="H1177" s="158"/>
      <c r="I1177" s="159"/>
      <c r="J1177" s="154"/>
      <c r="K1177" s="160"/>
      <c r="L1177" s="159"/>
      <c r="M1177" s="159"/>
      <c r="N1177" s="159"/>
      <c r="O1177" s="150"/>
      <c r="P1177" s="160"/>
    </row>
    <row r="1178" spans="1:16">
      <c r="A1178" s="148" t="str">
        <f>IF(ISBLANK(B1178),"",IF(ISNA(VLOOKUP(B1178,'HIDE JobTable'!A:B,2,FALSE)),"Not found",VLOOKUP(B1178,'HIDE JobTable'!A:B,2,FALSE)))</f>
        <v/>
      </c>
      <c r="B1178" s="161"/>
      <c r="C1178" s="150"/>
      <c r="D1178" s="150"/>
      <c r="E1178" s="157"/>
      <c r="F1178" s="152"/>
      <c r="G1178" s="150"/>
      <c r="H1178" s="158"/>
      <c r="I1178" s="159"/>
      <c r="J1178" s="154"/>
      <c r="K1178" s="160"/>
      <c r="L1178" s="159"/>
      <c r="M1178" s="159"/>
      <c r="N1178" s="159"/>
      <c r="O1178" s="150"/>
      <c r="P1178" s="160"/>
    </row>
    <row r="1179" spans="1:16">
      <c r="A1179" s="148" t="str">
        <f>IF(ISBLANK(B1179),"",IF(ISNA(VLOOKUP(B1179,'HIDE JobTable'!A:B,2,FALSE)),"Not found",VLOOKUP(B1179,'HIDE JobTable'!A:B,2,FALSE)))</f>
        <v/>
      </c>
      <c r="B1179" s="161"/>
      <c r="C1179" s="150"/>
      <c r="D1179" s="150"/>
      <c r="E1179" s="157"/>
      <c r="F1179" s="152"/>
      <c r="G1179" s="150"/>
      <c r="H1179" s="158"/>
      <c r="I1179" s="159"/>
      <c r="J1179" s="154"/>
      <c r="K1179" s="160"/>
      <c r="L1179" s="159"/>
      <c r="M1179" s="159"/>
      <c r="N1179" s="159"/>
      <c r="O1179" s="150"/>
      <c r="P1179" s="160"/>
    </row>
    <row r="1180" spans="1:16">
      <c r="A1180" s="148" t="str">
        <f>IF(ISBLANK(B1180),"",IF(ISNA(VLOOKUP(B1180,'HIDE JobTable'!A:B,2,FALSE)),"Not found",VLOOKUP(B1180,'HIDE JobTable'!A:B,2,FALSE)))</f>
        <v/>
      </c>
      <c r="B1180" s="161"/>
      <c r="C1180" s="150"/>
      <c r="D1180" s="150"/>
      <c r="E1180" s="157"/>
      <c r="F1180" s="152"/>
      <c r="G1180" s="150"/>
      <c r="H1180" s="158"/>
      <c r="I1180" s="159"/>
      <c r="J1180" s="154"/>
      <c r="K1180" s="160"/>
      <c r="L1180" s="159"/>
      <c r="M1180" s="159"/>
      <c r="N1180" s="159"/>
      <c r="O1180" s="150"/>
      <c r="P1180" s="160"/>
    </row>
    <row r="1181" spans="1:16">
      <c r="A1181" s="148" t="str">
        <f>IF(ISBLANK(B1181),"",IF(ISNA(VLOOKUP(B1181,'HIDE JobTable'!A:B,2,FALSE)),"Not found",VLOOKUP(B1181,'HIDE JobTable'!A:B,2,FALSE)))</f>
        <v/>
      </c>
      <c r="B1181" s="161"/>
      <c r="C1181" s="150"/>
      <c r="D1181" s="150"/>
      <c r="E1181" s="157"/>
      <c r="F1181" s="152"/>
      <c r="G1181" s="150"/>
      <c r="H1181" s="158"/>
      <c r="I1181" s="159"/>
      <c r="J1181" s="154"/>
      <c r="K1181" s="160"/>
      <c r="L1181" s="159"/>
      <c r="M1181" s="159"/>
      <c r="N1181" s="159"/>
      <c r="O1181" s="150"/>
      <c r="P1181" s="160"/>
    </row>
    <row r="1182" spans="1:16">
      <c r="A1182" s="148" t="str">
        <f>IF(ISBLANK(B1182),"",IF(ISNA(VLOOKUP(B1182,'HIDE JobTable'!A:B,2,FALSE)),"Not found",VLOOKUP(B1182,'HIDE JobTable'!A:B,2,FALSE)))</f>
        <v/>
      </c>
      <c r="B1182" s="161"/>
      <c r="C1182" s="150"/>
      <c r="D1182" s="150"/>
      <c r="E1182" s="157"/>
      <c r="F1182" s="152"/>
      <c r="G1182" s="150"/>
      <c r="H1182" s="158"/>
      <c r="I1182" s="159"/>
      <c r="J1182" s="154"/>
      <c r="K1182" s="160"/>
      <c r="L1182" s="159"/>
      <c r="M1182" s="159"/>
      <c r="N1182" s="159"/>
      <c r="O1182" s="150"/>
      <c r="P1182" s="160"/>
    </row>
    <row r="1183" spans="1:16">
      <c r="A1183" s="148" t="str">
        <f>IF(ISBLANK(B1183),"",IF(ISNA(VLOOKUP(B1183,'HIDE JobTable'!A:B,2,FALSE)),"Not found",VLOOKUP(B1183,'HIDE JobTable'!A:B,2,FALSE)))</f>
        <v/>
      </c>
      <c r="B1183" s="161"/>
      <c r="C1183" s="150"/>
      <c r="D1183" s="150"/>
      <c r="E1183" s="157"/>
      <c r="F1183" s="152"/>
      <c r="G1183" s="150"/>
      <c r="H1183" s="158"/>
      <c r="I1183" s="159"/>
      <c r="J1183" s="154"/>
      <c r="K1183" s="160"/>
      <c r="L1183" s="159"/>
      <c r="M1183" s="159"/>
      <c r="N1183" s="159"/>
      <c r="O1183" s="150"/>
      <c r="P1183" s="160"/>
    </row>
    <row r="1184" spans="1:16">
      <c r="A1184" s="148" t="str">
        <f>IF(ISBLANK(B1184),"",IF(ISNA(VLOOKUP(B1184,'HIDE JobTable'!A:B,2,FALSE)),"Not found",VLOOKUP(B1184,'HIDE JobTable'!A:B,2,FALSE)))</f>
        <v/>
      </c>
      <c r="B1184" s="161"/>
      <c r="C1184" s="150"/>
      <c r="D1184" s="150"/>
      <c r="E1184" s="157"/>
      <c r="F1184" s="152"/>
      <c r="G1184" s="150"/>
      <c r="H1184" s="158"/>
      <c r="I1184" s="159"/>
      <c r="J1184" s="154"/>
      <c r="K1184" s="160"/>
      <c r="L1184" s="159"/>
      <c r="M1184" s="159"/>
      <c r="N1184" s="159"/>
      <c r="O1184" s="150"/>
      <c r="P1184" s="160"/>
    </row>
    <row r="1185" spans="1:16">
      <c r="A1185" s="148" t="str">
        <f>IF(ISBLANK(B1185),"",IF(ISNA(VLOOKUP(B1185,'HIDE JobTable'!A:B,2,FALSE)),"Not found",VLOOKUP(B1185,'HIDE JobTable'!A:B,2,FALSE)))</f>
        <v/>
      </c>
      <c r="B1185" s="161"/>
      <c r="C1185" s="150"/>
      <c r="D1185" s="150"/>
      <c r="E1185" s="157"/>
      <c r="F1185" s="152"/>
      <c r="G1185" s="150"/>
      <c r="H1185" s="158"/>
      <c r="I1185" s="159"/>
      <c r="J1185" s="154"/>
      <c r="K1185" s="160"/>
      <c r="L1185" s="159"/>
      <c r="M1185" s="159"/>
      <c r="N1185" s="159"/>
      <c r="O1185" s="150"/>
      <c r="P1185" s="160"/>
    </row>
    <row r="1186" spans="1:16">
      <c r="A1186" s="148" t="str">
        <f>IF(ISBLANK(B1186),"",IF(ISNA(VLOOKUP(B1186,'HIDE JobTable'!A:B,2,FALSE)),"Not found",VLOOKUP(B1186,'HIDE JobTable'!A:B,2,FALSE)))</f>
        <v/>
      </c>
      <c r="B1186" s="161"/>
      <c r="C1186" s="150"/>
      <c r="D1186" s="150"/>
      <c r="E1186" s="157"/>
      <c r="F1186" s="152"/>
      <c r="G1186" s="150"/>
      <c r="H1186" s="158"/>
      <c r="I1186" s="159"/>
      <c r="J1186" s="154"/>
      <c r="K1186" s="160"/>
      <c r="L1186" s="159"/>
      <c r="M1186" s="159"/>
      <c r="N1186" s="159"/>
      <c r="O1186" s="150"/>
      <c r="P1186" s="160"/>
    </row>
    <row r="1187" spans="1:16">
      <c r="A1187" s="148" t="str">
        <f>IF(ISBLANK(B1187),"",IF(ISNA(VLOOKUP(B1187,'HIDE JobTable'!A:B,2,FALSE)),"Not found",VLOOKUP(B1187,'HIDE JobTable'!A:B,2,FALSE)))</f>
        <v/>
      </c>
      <c r="B1187" s="161"/>
      <c r="C1187" s="150"/>
      <c r="D1187" s="150"/>
      <c r="E1187" s="157"/>
      <c r="F1187" s="152"/>
      <c r="G1187" s="150"/>
      <c r="H1187" s="158"/>
      <c r="I1187" s="159"/>
      <c r="J1187" s="154"/>
      <c r="K1187" s="160"/>
      <c r="L1187" s="159"/>
      <c r="M1187" s="159"/>
      <c r="N1187" s="159"/>
      <c r="O1187" s="150"/>
      <c r="P1187" s="160"/>
    </row>
    <row r="1188" spans="1:16">
      <c r="A1188" s="148" t="str">
        <f>IF(ISBLANK(B1188),"",IF(ISNA(VLOOKUP(B1188,'HIDE JobTable'!A:B,2,FALSE)),"Not found",VLOOKUP(B1188,'HIDE JobTable'!A:B,2,FALSE)))</f>
        <v/>
      </c>
      <c r="B1188" s="161"/>
      <c r="C1188" s="150"/>
      <c r="D1188" s="150"/>
      <c r="E1188" s="157"/>
      <c r="F1188" s="152"/>
      <c r="G1188" s="150"/>
      <c r="H1188" s="158"/>
      <c r="I1188" s="159"/>
      <c r="J1188" s="154"/>
      <c r="K1188" s="160"/>
      <c r="L1188" s="159"/>
      <c r="M1188" s="159"/>
      <c r="N1188" s="159"/>
      <c r="O1188" s="150"/>
      <c r="P1188" s="160"/>
    </row>
    <row r="1189" spans="1:16">
      <c r="A1189" s="148" t="str">
        <f>IF(ISBLANK(B1189),"",IF(ISNA(VLOOKUP(B1189,'HIDE JobTable'!A:B,2,FALSE)),"Not found",VLOOKUP(B1189,'HIDE JobTable'!A:B,2,FALSE)))</f>
        <v/>
      </c>
      <c r="B1189" s="161"/>
      <c r="C1189" s="150"/>
      <c r="D1189" s="150"/>
      <c r="E1189" s="157"/>
      <c r="F1189" s="152"/>
      <c r="G1189" s="150"/>
      <c r="H1189" s="158"/>
      <c r="I1189" s="159"/>
      <c r="J1189" s="154"/>
      <c r="K1189" s="160"/>
      <c r="L1189" s="159"/>
      <c r="M1189" s="159"/>
      <c r="N1189" s="159"/>
      <c r="O1189" s="150"/>
      <c r="P1189" s="160"/>
    </row>
    <row r="1190" spans="1:16">
      <c r="A1190" s="148" t="str">
        <f>IF(ISBLANK(B1190),"",IF(ISNA(VLOOKUP(B1190,'HIDE JobTable'!A:B,2,FALSE)),"Not found",VLOOKUP(B1190,'HIDE JobTable'!A:B,2,FALSE)))</f>
        <v/>
      </c>
      <c r="B1190" s="161"/>
      <c r="C1190" s="150"/>
      <c r="D1190" s="150"/>
      <c r="E1190" s="157"/>
      <c r="F1190" s="152"/>
      <c r="G1190" s="150"/>
      <c r="H1190" s="158"/>
      <c r="I1190" s="159"/>
      <c r="J1190" s="154"/>
      <c r="K1190" s="160"/>
      <c r="L1190" s="159"/>
      <c r="M1190" s="159"/>
      <c r="N1190" s="159"/>
      <c r="O1190" s="150"/>
      <c r="P1190" s="160"/>
    </row>
    <row r="1191" spans="1:16">
      <c r="A1191" s="148" t="str">
        <f>IF(ISBLANK(B1191),"",IF(ISNA(VLOOKUP(B1191,'HIDE JobTable'!A:B,2,FALSE)),"Not found",VLOOKUP(B1191,'HIDE JobTable'!A:B,2,FALSE)))</f>
        <v/>
      </c>
      <c r="B1191" s="161"/>
      <c r="C1191" s="150"/>
      <c r="D1191" s="150"/>
      <c r="E1191" s="157"/>
      <c r="F1191" s="152"/>
      <c r="G1191" s="150"/>
      <c r="H1191" s="158"/>
      <c r="I1191" s="159"/>
      <c r="J1191" s="154"/>
      <c r="K1191" s="160"/>
      <c r="L1191" s="159"/>
      <c r="M1191" s="159"/>
      <c r="N1191" s="159"/>
      <c r="O1191" s="150"/>
      <c r="P1191" s="160"/>
    </row>
    <row r="1192" spans="1:16">
      <c r="A1192" s="148" t="str">
        <f>IF(ISBLANK(B1192),"",IF(ISNA(VLOOKUP(B1192,'HIDE JobTable'!A:B,2,FALSE)),"Not found",VLOOKUP(B1192,'HIDE JobTable'!A:B,2,FALSE)))</f>
        <v/>
      </c>
      <c r="B1192" s="161"/>
      <c r="C1192" s="150"/>
      <c r="D1192" s="150"/>
      <c r="E1192" s="157"/>
      <c r="F1192" s="152"/>
      <c r="G1192" s="150"/>
      <c r="H1192" s="158"/>
      <c r="I1192" s="159"/>
      <c r="J1192" s="154"/>
      <c r="K1192" s="160"/>
      <c r="L1192" s="159"/>
      <c r="M1192" s="159"/>
      <c r="N1192" s="159"/>
      <c r="O1192" s="150"/>
      <c r="P1192" s="160"/>
    </row>
    <row r="1193" spans="1:16">
      <c r="A1193" s="148" t="str">
        <f>IF(ISBLANK(B1193),"",IF(ISNA(VLOOKUP(B1193,'HIDE JobTable'!A:B,2,FALSE)),"Not found",VLOOKUP(B1193,'HIDE JobTable'!A:B,2,FALSE)))</f>
        <v/>
      </c>
      <c r="B1193" s="161"/>
      <c r="C1193" s="150"/>
      <c r="D1193" s="150"/>
      <c r="E1193" s="157"/>
      <c r="F1193" s="152"/>
      <c r="G1193" s="150"/>
      <c r="H1193" s="158"/>
      <c r="I1193" s="159"/>
      <c r="J1193" s="154"/>
      <c r="K1193" s="160"/>
      <c r="L1193" s="159"/>
      <c r="M1193" s="159"/>
      <c r="N1193" s="159"/>
      <c r="O1193" s="150"/>
      <c r="P1193" s="160"/>
    </row>
    <row r="1194" spans="1:16">
      <c r="A1194" s="148" t="str">
        <f>IF(ISBLANK(B1194),"",IF(ISNA(VLOOKUP(B1194,'HIDE JobTable'!A:B,2,FALSE)),"Not found",VLOOKUP(B1194,'HIDE JobTable'!A:B,2,FALSE)))</f>
        <v/>
      </c>
      <c r="B1194" s="161"/>
      <c r="C1194" s="150"/>
      <c r="D1194" s="150"/>
      <c r="E1194" s="157"/>
      <c r="F1194" s="152"/>
      <c r="G1194" s="150"/>
      <c r="H1194" s="158"/>
      <c r="I1194" s="159"/>
      <c r="J1194" s="154"/>
      <c r="K1194" s="160"/>
      <c r="L1194" s="159"/>
      <c r="M1194" s="159"/>
      <c r="N1194" s="159"/>
      <c r="O1194" s="150"/>
      <c r="P1194" s="160"/>
    </row>
    <row r="1195" spans="1:16">
      <c r="A1195" s="148" t="str">
        <f>IF(ISBLANK(B1195),"",IF(ISNA(VLOOKUP(B1195,'HIDE JobTable'!A:B,2,FALSE)),"Not found",VLOOKUP(B1195,'HIDE JobTable'!A:B,2,FALSE)))</f>
        <v/>
      </c>
      <c r="B1195" s="161"/>
      <c r="C1195" s="150"/>
      <c r="D1195" s="150"/>
      <c r="E1195" s="157"/>
      <c r="F1195" s="152"/>
      <c r="G1195" s="150"/>
      <c r="H1195" s="158"/>
      <c r="I1195" s="159"/>
      <c r="J1195" s="154"/>
      <c r="K1195" s="160"/>
      <c r="L1195" s="159"/>
      <c r="M1195" s="159"/>
      <c r="N1195" s="159"/>
      <c r="O1195" s="150"/>
      <c r="P1195" s="160"/>
    </row>
    <row r="1196" spans="1:16">
      <c r="A1196" s="148" t="str">
        <f>IF(ISBLANK(B1196),"",IF(ISNA(VLOOKUP(B1196,'HIDE JobTable'!A:B,2,FALSE)),"Not found",VLOOKUP(B1196,'HIDE JobTable'!A:B,2,FALSE)))</f>
        <v/>
      </c>
      <c r="B1196" s="161"/>
      <c r="C1196" s="150"/>
      <c r="D1196" s="150"/>
      <c r="E1196" s="157"/>
      <c r="F1196" s="152"/>
      <c r="G1196" s="150"/>
      <c r="H1196" s="158"/>
      <c r="I1196" s="159"/>
      <c r="J1196" s="154"/>
      <c r="K1196" s="160"/>
      <c r="L1196" s="159"/>
      <c r="M1196" s="159"/>
      <c r="N1196" s="159"/>
      <c r="O1196" s="150"/>
      <c r="P1196" s="160"/>
    </row>
    <row r="1197" spans="1:16">
      <c r="A1197" s="148" t="str">
        <f>IF(ISBLANK(B1197),"",IF(ISNA(VLOOKUP(B1197,'HIDE JobTable'!A:B,2,FALSE)),"Not found",VLOOKUP(B1197,'HIDE JobTable'!A:B,2,FALSE)))</f>
        <v/>
      </c>
      <c r="B1197" s="161"/>
      <c r="C1197" s="150"/>
      <c r="D1197" s="150"/>
      <c r="E1197" s="157"/>
      <c r="F1197" s="152"/>
      <c r="G1197" s="150"/>
      <c r="H1197" s="158"/>
      <c r="I1197" s="159"/>
      <c r="J1197" s="154"/>
      <c r="K1197" s="160"/>
      <c r="L1197" s="159"/>
      <c r="M1197" s="159"/>
      <c r="N1197" s="159"/>
      <c r="O1197" s="150"/>
      <c r="P1197" s="160"/>
    </row>
    <row r="1198" spans="1:16">
      <c r="A1198" s="148" t="str">
        <f>IF(ISBLANK(B1198),"",IF(ISNA(VLOOKUP(B1198,'HIDE JobTable'!A:B,2,FALSE)),"Not found",VLOOKUP(B1198,'HIDE JobTable'!A:B,2,FALSE)))</f>
        <v/>
      </c>
      <c r="B1198" s="161"/>
      <c r="C1198" s="150"/>
      <c r="D1198" s="150"/>
      <c r="E1198" s="157"/>
      <c r="F1198" s="152"/>
      <c r="G1198" s="150"/>
      <c r="H1198" s="158"/>
      <c r="I1198" s="159"/>
      <c r="J1198" s="154"/>
      <c r="K1198" s="160"/>
      <c r="L1198" s="159"/>
      <c r="M1198" s="159"/>
      <c r="N1198" s="159"/>
      <c r="O1198" s="150"/>
      <c r="P1198" s="160"/>
    </row>
    <row r="1199" spans="1:16">
      <c r="A1199" s="148" t="str">
        <f>IF(ISBLANK(B1199),"",IF(ISNA(VLOOKUP(B1199,'HIDE JobTable'!A:B,2,FALSE)),"Not found",VLOOKUP(B1199,'HIDE JobTable'!A:B,2,FALSE)))</f>
        <v/>
      </c>
      <c r="B1199" s="161"/>
      <c r="C1199" s="150"/>
      <c r="D1199" s="150"/>
      <c r="E1199" s="157"/>
      <c r="F1199" s="152"/>
      <c r="G1199" s="150"/>
      <c r="H1199" s="158"/>
      <c r="I1199" s="159"/>
      <c r="J1199" s="154"/>
      <c r="K1199" s="160"/>
      <c r="L1199" s="159"/>
      <c r="M1199" s="159"/>
      <c r="N1199" s="159"/>
      <c r="O1199" s="150"/>
      <c r="P1199" s="160"/>
    </row>
    <row r="1200" spans="1:16">
      <c r="A1200" s="148" t="str">
        <f>IF(ISBLANK(B1200),"",IF(ISNA(VLOOKUP(B1200,'HIDE JobTable'!A:B,2,FALSE)),"Not found",VLOOKUP(B1200,'HIDE JobTable'!A:B,2,FALSE)))</f>
        <v/>
      </c>
      <c r="B1200" s="161"/>
      <c r="C1200" s="150"/>
      <c r="D1200" s="150"/>
      <c r="E1200" s="157"/>
      <c r="F1200" s="152"/>
      <c r="G1200" s="150"/>
      <c r="H1200" s="158"/>
      <c r="I1200" s="159"/>
      <c r="J1200" s="154"/>
      <c r="K1200" s="160"/>
      <c r="L1200" s="159"/>
      <c r="M1200" s="159"/>
      <c r="N1200" s="159"/>
      <c r="O1200" s="150"/>
      <c r="P1200" s="160"/>
    </row>
    <row r="1201" spans="1:16">
      <c r="A1201" s="148" t="str">
        <f>IF(ISBLANK(B1201),"",IF(ISNA(VLOOKUP(B1201,'HIDE JobTable'!A:B,2,FALSE)),"Not found",VLOOKUP(B1201,'HIDE JobTable'!A:B,2,FALSE)))</f>
        <v/>
      </c>
      <c r="B1201" s="161"/>
      <c r="C1201" s="150"/>
      <c r="D1201" s="150"/>
      <c r="E1201" s="157"/>
      <c r="F1201" s="152"/>
      <c r="G1201" s="150"/>
      <c r="H1201" s="158"/>
      <c r="I1201" s="159"/>
      <c r="J1201" s="154"/>
      <c r="K1201" s="160"/>
      <c r="L1201" s="159"/>
      <c r="M1201" s="159"/>
      <c r="N1201" s="159"/>
      <c r="O1201" s="150"/>
      <c r="P1201" s="160"/>
    </row>
    <row r="1202" spans="1:16">
      <c r="A1202" s="148" t="str">
        <f>IF(ISBLANK(B1202),"",IF(ISNA(VLOOKUP(B1202,'HIDE JobTable'!A:B,2,FALSE)),"Not found",VLOOKUP(B1202,'HIDE JobTable'!A:B,2,FALSE)))</f>
        <v/>
      </c>
      <c r="B1202" s="161"/>
      <c r="C1202" s="150"/>
      <c r="D1202" s="150"/>
      <c r="E1202" s="157"/>
      <c r="F1202" s="152"/>
      <c r="G1202" s="150"/>
      <c r="H1202" s="158"/>
      <c r="I1202" s="159"/>
      <c r="J1202" s="154"/>
      <c r="K1202" s="160"/>
      <c r="L1202" s="159"/>
      <c r="M1202" s="159"/>
      <c r="N1202" s="159"/>
      <c r="O1202" s="150"/>
      <c r="P1202" s="160"/>
    </row>
    <row r="1203" spans="1:16">
      <c r="A1203" s="148" t="str">
        <f>IF(ISBLANK(B1203),"",IF(ISNA(VLOOKUP(B1203,'HIDE JobTable'!A:B,2,FALSE)),"Not found",VLOOKUP(B1203,'HIDE JobTable'!A:B,2,FALSE)))</f>
        <v/>
      </c>
      <c r="B1203" s="161"/>
      <c r="C1203" s="150"/>
      <c r="D1203" s="150"/>
      <c r="E1203" s="157"/>
      <c r="F1203" s="152"/>
      <c r="G1203" s="150"/>
      <c r="H1203" s="158"/>
      <c r="I1203" s="159"/>
      <c r="J1203" s="154"/>
      <c r="K1203" s="160"/>
      <c r="L1203" s="159"/>
      <c r="M1203" s="159"/>
      <c r="N1203" s="159"/>
      <c r="O1203" s="150"/>
      <c r="P1203" s="160"/>
    </row>
    <row r="1204" spans="1:16">
      <c r="A1204" s="148" t="str">
        <f>IF(ISBLANK(B1204),"",IF(ISNA(VLOOKUP(B1204,'HIDE JobTable'!A:B,2,FALSE)),"Not found",VLOOKUP(B1204,'HIDE JobTable'!A:B,2,FALSE)))</f>
        <v/>
      </c>
      <c r="B1204" s="161"/>
      <c r="C1204" s="150"/>
      <c r="D1204" s="150"/>
      <c r="E1204" s="157"/>
      <c r="F1204" s="152"/>
      <c r="G1204" s="150"/>
      <c r="H1204" s="158"/>
      <c r="I1204" s="159"/>
      <c r="J1204" s="154"/>
      <c r="K1204" s="160"/>
      <c r="L1204" s="159"/>
      <c r="M1204" s="159"/>
      <c r="N1204" s="159"/>
      <c r="O1204" s="150"/>
      <c r="P1204" s="160"/>
    </row>
    <row r="1205" spans="1:16">
      <c r="A1205" s="148" t="str">
        <f>IF(ISBLANK(B1205),"",IF(ISNA(VLOOKUP(B1205,'HIDE JobTable'!A:B,2,FALSE)),"Not found",VLOOKUP(B1205,'HIDE JobTable'!A:B,2,FALSE)))</f>
        <v/>
      </c>
      <c r="B1205" s="161"/>
      <c r="C1205" s="150"/>
      <c r="D1205" s="150"/>
      <c r="E1205" s="157"/>
      <c r="F1205" s="152"/>
      <c r="G1205" s="150"/>
      <c r="H1205" s="158"/>
      <c r="I1205" s="159"/>
      <c r="J1205" s="154"/>
      <c r="K1205" s="160"/>
      <c r="L1205" s="159"/>
      <c r="M1205" s="159"/>
      <c r="N1205" s="159"/>
      <c r="O1205" s="150"/>
      <c r="P1205" s="160"/>
    </row>
    <row r="1206" spans="1:16">
      <c r="A1206" s="148" t="str">
        <f>IF(ISBLANK(B1206),"",IF(ISNA(VLOOKUP(B1206,'HIDE JobTable'!A:B,2,FALSE)),"Not found",VLOOKUP(B1206,'HIDE JobTable'!A:B,2,FALSE)))</f>
        <v/>
      </c>
      <c r="B1206" s="161"/>
      <c r="C1206" s="150"/>
      <c r="D1206" s="150"/>
      <c r="E1206" s="157"/>
      <c r="F1206" s="152"/>
      <c r="G1206" s="150"/>
      <c r="H1206" s="158"/>
      <c r="I1206" s="159"/>
      <c r="J1206" s="154"/>
      <c r="K1206" s="160"/>
      <c r="L1206" s="159"/>
      <c r="M1206" s="159"/>
      <c r="N1206" s="159"/>
      <c r="O1206" s="150"/>
      <c r="P1206" s="160"/>
    </row>
    <row r="1207" spans="1:16">
      <c r="A1207" s="148" t="str">
        <f>IF(ISBLANK(B1207),"",IF(ISNA(VLOOKUP(B1207,'HIDE JobTable'!A:B,2,FALSE)),"Not found",VLOOKUP(B1207,'HIDE JobTable'!A:B,2,FALSE)))</f>
        <v/>
      </c>
      <c r="B1207" s="161"/>
      <c r="C1207" s="150"/>
      <c r="D1207" s="150"/>
      <c r="E1207" s="157"/>
      <c r="F1207" s="152"/>
      <c r="G1207" s="150"/>
      <c r="H1207" s="158"/>
      <c r="I1207" s="159"/>
      <c r="J1207" s="154"/>
      <c r="K1207" s="160"/>
      <c r="L1207" s="159"/>
      <c r="M1207" s="159"/>
      <c r="N1207" s="159"/>
      <c r="O1207" s="150"/>
      <c r="P1207" s="160"/>
    </row>
    <row r="1208" spans="1:16">
      <c r="A1208" s="148" t="str">
        <f>IF(ISBLANK(B1208),"",IF(ISNA(VLOOKUP(B1208,'HIDE JobTable'!A:B,2,FALSE)),"Not found",VLOOKUP(B1208,'HIDE JobTable'!A:B,2,FALSE)))</f>
        <v/>
      </c>
      <c r="B1208" s="161"/>
      <c r="C1208" s="150"/>
      <c r="D1208" s="150"/>
      <c r="E1208" s="157"/>
      <c r="F1208" s="152"/>
      <c r="G1208" s="150"/>
      <c r="H1208" s="158"/>
      <c r="I1208" s="159"/>
      <c r="J1208" s="154"/>
      <c r="K1208" s="160"/>
      <c r="L1208" s="159"/>
      <c r="M1208" s="159"/>
      <c r="N1208" s="159"/>
      <c r="O1208" s="150"/>
      <c r="P1208" s="160"/>
    </row>
    <row r="1209" spans="1:16">
      <c r="A1209" s="148" t="str">
        <f>IF(ISBLANK(B1209),"",IF(ISNA(VLOOKUP(B1209,'HIDE JobTable'!A:B,2,FALSE)),"Not found",VLOOKUP(B1209,'HIDE JobTable'!A:B,2,FALSE)))</f>
        <v/>
      </c>
      <c r="B1209" s="161"/>
      <c r="C1209" s="150"/>
      <c r="D1209" s="150"/>
      <c r="E1209" s="157"/>
      <c r="F1209" s="152"/>
      <c r="G1209" s="150"/>
      <c r="H1209" s="158"/>
      <c r="I1209" s="159"/>
      <c r="J1209" s="154"/>
      <c r="K1209" s="160"/>
      <c r="L1209" s="159"/>
      <c r="M1209" s="159"/>
      <c r="N1209" s="159"/>
      <c r="O1209" s="150"/>
      <c r="P1209" s="160"/>
    </row>
    <row r="1210" spans="1:16">
      <c r="A1210" s="148" t="str">
        <f>IF(ISBLANK(B1210),"",IF(ISNA(VLOOKUP(B1210,'HIDE JobTable'!A:B,2,FALSE)),"Not found",VLOOKUP(B1210,'HIDE JobTable'!A:B,2,FALSE)))</f>
        <v/>
      </c>
      <c r="B1210" s="161"/>
      <c r="C1210" s="150"/>
      <c r="D1210" s="150"/>
      <c r="E1210" s="157"/>
      <c r="F1210" s="152"/>
      <c r="G1210" s="150"/>
      <c r="H1210" s="158"/>
      <c r="I1210" s="159"/>
      <c r="J1210" s="154"/>
      <c r="K1210" s="160"/>
      <c r="L1210" s="159"/>
      <c r="M1210" s="159"/>
      <c r="N1210" s="159"/>
      <c r="O1210" s="150"/>
      <c r="P1210" s="160"/>
    </row>
    <row r="1211" spans="1:16">
      <c r="A1211" s="148" t="str">
        <f>IF(ISBLANK(B1211),"",IF(ISNA(VLOOKUP(B1211,'HIDE JobTable'!A:B,2,FALSE)),"Not found",VLOOKUP(B1211,'HIDE JobTable'!A:B,2,FALSE)))</f>
        <v/>
      </c>
      <c r="B1211" s="161"/>
      <c r="C1211" s="150"/>
      <c r="D1211" s="150"/>
      <c r="E1211" s="157"/>
      <c r="F1211" s="152"/>
      <c r="G1211" s="150"/>
      <c r="H1211" s="158"/>
      <c r="I1211" s="159"/>
      <c r="J1211" s="154"/>
      <c r="K1211" s="160"/>
      <c r="L1211" s="159"/>
      <c r="M1211" s="159"/>
      <c r="N1211" s="159"/>
      <c r="O1211" s="150"/>
      <c r="P1211" s="160"/>
    </row>
    <row r="1212" spans="1:16">
      <c r="A1212" s="148" t="str">
        <f>IF(ISBLANK(B1212),"",IF(ISNA(VLOOKUP(B1212,'HIDE JobTable'!A:B,2,FALSE)),"Not found",VLOOKUP(B1212,'HIDE JobTable'!A:B,2,FALSE)))</f>
        <v/>
      </c>
      <c r="B1212" s="161"/>
      <c r="C1212" s="150"/>
      <c r="D1212" s="150"/>
      <c r="E1212" s="157"/>
      <c r="F1212" s="152"/>
      <c r="G1212" s="150"/>
      <c r="H1212" s="158"/>
      <c r="I1212" s="159"/>
      <c r="J1212" s="154"/>
      <c r="K1212" s="160"/>
      <c r="L1212" s="159"/>
      <c r="M1212" s="159"/>
      <c r="N1212" s="159"/>
      <c r="O1212" s="150"/>
      <c r="P1212" s="160"/>
    </row>
    <row r="1213" spans="1:16">
      <c r="A1213" s="148" t="str">
        <f>IF(ISBLANK(B1213),"",IF(ISNA(VLOOKUP(B1213,'HIDE JobTable'!A:B,2,FALSE)),"Not found",VLOOKUP(B1213,'HIDE JobTable'!A:B,2,FALSE)))</f>
        <v/>
      </c>
      <c r="B1213" s="161"/>
      <c r="C1213" s="150"/>
      <c r="D1213" s="150"/>
      <c r="E1213" s="157"/>
      <c r="F1213" s="152"/>
      <c r="G1213" s="150"/>
      <c r="H1213" s="158"/>
      <c r="I1213" s="159"/>
      <c r="J1213" s="154"/>
      <c r="K1213" s="160"/>
      <c r="L1213" s="159"/>
      <c r="M1213" s="159"/>
      <c r="N1213" s="159"/>
      <c r="O1213" s="150"/>
      <c r="P1213" s="160"/>
    </row>
    <row r="1214" spans="1:16">
      <c r="A1214" s="148" t="str">
        <f>IF(ISBLANK(B1214),"",IF(ISNA(VLOOKUP(B1214,'HIDE JobTable'!A:B,2,FALSE)),"Not found",VLOOKUP(B1214,'HIDE JobTable'!A:B,2,FALSE)))</f>
        <v/>
      </c>
      <c r="B1214" s="161"/>
      <c r="C1214" s="150"/>
      <c r="D1214" s="150"/>
      <c r="E1214" s="157"/>
      <c r="F1214" s="152"/>
      <c r="G1214" s="150"/>
      <c r="H1214" s="158"/>
      <c r="I1214" s="159"/>
      <c r="J1214" s="154"/>
      <c r="K1214" s="160"/>
      <c r="L1214" s="159"/>
      <c r="M1214" s="159"/>
      <c r="N1214" s="159"/>
      <c r="O1214" s="150"/>
      <c r="P1214" s="160"/>
    </row>
    <row r="1215" spans="1:16">
      <c r="A1215" s="148" t="str">
        <f>IF(ISBLANK(B1215),"",IF(ISNA(VLOOKUP(B1215,'HIDE JobTable'!A:B,2,FALSE)),"Not found",VLOOKUP(B1215,'HIDE JobTable'!A:B,2,FALSE)))</f>
        <v/>
      </c>
      <c r="B1215" s="161"/>
      <c r="C1215" s="150"/>
      <c r="D1215" s="150"/>
      <c r="E1215" s="157"/>
      <c r="F1215" s="152"/>
      <c r="G1215" s="150"/>
      <c r="H1215" s="158"/>
      <c r="I1215" s="159"/>
      <c r="J1215" s="154"/>
      <c r="K1215" s="160"/>
      <c r="L1215" s="159"/>
      <c r="M1215" s="159"/>
      <c r="N1215" s="159"/>
      <c r="O1215" s="150"/>
      <c r="P1215" s="160"/>
    </row>
    <row r="1216" spans="1:16">
      <c r="A1216" s="148" t="str">
        <f>IF(ISBLANK(B1216),"",IF(ISNA(VLOOKUP(B1216,'HIDE JobTable'!A:B,2,FALSE)),"Not found",VLOOKUP(B1216,'HIDE JobTable'!A:B,2,FALSE)))</f>
        <v/>
      </c>
      <c r="B1216" s="161"/>
      <c r="C1216" s="150"/>
      <c r="D1216" s="150"/>
      <c r="E1216" s="157"/>
      <c r="F1216" s="152"/>
      <c r="G1216" s="150"/>
      <c r="H1216" s="158"/>
      <c r="I1216" s="159"/>
      <c r="J1216" s="154"/>
      <c r="K1216" s="160"/>
      <c r="L1216" s="159"/>
      <c r="M1216" s="159"/>
      <c r="N1216" s="159"/>
      <c r="O1216" s="150"/>
      <c r="P1216" s="160"/>
    </row>
    <row r="1217" spans="1:16">
      <c r="A1217" s="148" t="str">
        <f>IF(ISBLANK(B1217),"",IF(ISNA(VLOOKUP(B1217,'HIDE JobTable'!A:B,2,FALSE)),"Not found",VLOOKUP(B1217,'HIDE JobTable'!A:B,2,FALSE)))</f>
        <v/>
      </c>
      <c r="B1217" s="161"/>
      <c r="C1217" s="150"/>
      <c r="D1217" s="150"/>
      <c r="E1217" s="157"/>
      <c r="F1217" s="152"/>
      <c r="G1217" s="150"/>
      <c r="H1217" s="158"/>
      <c r="I1217" s="159"/>
      <c r="J1217" s="154"/>
      <c r="K1217" s="160"/>
      <c r="L1217" s="159"/>
      <c r="M1217" s="159"/>
      <c r="N1217" s="159"/>
      <c r="O1217" s="150"/>
      <c r="P1217" s="160"/>
    </row>
    <row r="1218" spans="1:16">
      <c r="A1218" s="148" t="str">
        <f>IF(ISBLANK(B1218),"",IF(ISNA(VLOOKUP(B1218,'HIDE JobTable'!A:B,2,FALSE)),"Not found",VLOOKUP(B1218,'HIDE JobTable'!A:B,2,FALSE)))</f>
        <v/>
      </c>
      <c r="B1218" s="161"/>
      <c r="C1218" s="150"/>
      <c r="D1218" s="150"/>
      <c r="E1218" s="157"/>
      <c r="F1218" s="152"/>
      <c r="G1218" s="150"/>
      <c r="H1218" s="158"/>
      <c r="I1218" s="159"/>
      <c r="J1218" s="154"/>
      <c r="K1218" s="160"/>
      <c r="L1218" s="159"/>
      <c r="M1218" s="159"/>
      <c r="N1218" s="159"/>
      <c r="O1218" s="150"/>
      <c r="P1218" s="160"/>
    </row>
    <row r="1219" spans="1:16">
      <c r="A1219" s="148" t="str">
        <f>IF(ISBLANK(B1219),"",IF(ISNA(VLOOKUP(B1219,'HIDE JobTable'!A:B,2,FALSE)),"Not found",VLOOKUP(B1219,'HIDE JobTable'!A:B,2,FALSE)))</f>
        <v/>
      </c>
      <c r="B1219" s="161"/>
      <c r="C1219" s="150"/>
      <c r="D1219" s="150"/>
      <c r="E1219" s="157"/>
      <c r="F1219" s="152"/>
      <c r="G1219" s="150"/>
      <c r="H1219" s="158"/>
      <c r="I1219" s="159"/>
      <c r="J1219" s="154"/>
      <c r="K1219" s="160"/>
      <c r="L1219" s="159"/>
      <c r="M1219" s="159"/>
      <c r="N1219" s="159"/>
      <c r="O1219" s="150"/>
      <c r="P1219" s="160"/>
    </row>
    <row r="1220" spans="1:16">
      <c r="A1220" s="148" t="str">
        <f>IF(ISBLANK(B1220),"",IF(ISNA(VLOOKUP(B1220,'HIDE JobTable'!A:B,2,FALSE)),"Not found",VLOOKUP(B1220,'HIDE JobTable'!A:B,2,FALSE)))</f>
        <v/>
      </c>
      <c r="B1220" s="161"/>
      <c r="C1220" s="150"/>
      <c r="D1220" s="150"/>
      <c r="E1220" s="157"/>
      <c r="F1220" s="152"/>
      <c r="G1220" s="150"/>
      <c r="H1220" s="158"/>
      <c r="I1220" s="159"/>
      <c r="J1220" s="154"/>
      <c r="K1220" s="160"/>
      <c r="L1220" s="159"/>
      <c r="M1220" s="159"/>
      <c r="N1220" s="159"/>
      <c r="O1220" s="150"/>
      <c r="P1220" s="160"/>
    </row>
    <row r="1221" spans="1:16">
      <c r="A1221" s="148" t="str">
        <f>IF(ISBLANK(B1221),"",IF(ISNA(VLOOKUP(B1221,'HIDE JobTable'!A:B,2,FALSE)),"Not found",VLOOKUP(B1221,'HIDE JobTable'!A:B,2,FALSE)))</f>
        <v/>
      </c>
      <c r="B1221" s="161"/>
      <c r="C1221" s="150"/>
      <c r="D1221" s="150"/>
      <c r="E1221" s="157"/>
      <c r="F1221" s="152"/>
      <c r="G1221" s="150"/>
      <c r="H1221" s="158"/>
      <c r="I1221" s="159"/>
      <c r="J1221" s="154"/>
      <c r="K1221" s="160"/>
      <c r="L1221" s="159"/>
      <c r="M1221" s="159"/>
      <c r="N1221" s="159"/>
      <c r="O1221" s="150"/>
      <c r="P1221" s="160"/>
    </row>
    <row r="1222" spans="1:16">
      <c r="A1222" s="148" t="str">
        <f>IF(ISBLANK(B1222),"",IF(ISNA(VLOOKUP(B1222,'HIDE JobTable'!A:B,2,FALSE)),"Not found",VLOOKUP(B1222,'HIDE JobTable'!A:B,2,FALSE)))</f>
        <v/>
      </c>
      <c r="B1222" s="161"/>
      <c r="C1222" s="150"/>
      <c r="D1222" s="150"/>
      <c r="E1222" s="157"/>
      <c r="F1222" s="152"/>
      <c r="G1222" s="150"/>
      <c r="H1222" s="158"/>
      <c r="I1222" s="159"/>
      <c r="J1222" s="154"/>
      <c r="K1222" s="160"/>
      <c r="L1222" s="159"/>
      <c r="M1222" s="159"/>
      <c r="N1222" s="159"/>
      <c r="O1222" s="150"/>
      <c r="P1222" s="160"/>
    </row>
    <row r="1223" spans="1:16">
      <c r="A1223" s="148" t="str">
        <f>IF(ISBLANK(B1223),"",IF(ISNA(VLOOKUP(B1223,'HIDE JobTable'!A:B,2,FALSE)),"Not found",VLOOKUP(B1223,'HIDE JobTable'!A:B,2,FALSE)))</f>
        <v/>
      </c>
      <c r="B1223" s="161"/>
      <c r="C1223" s="150"/>
      <c r="D1223" s="150"/>
      <c r="E1223" s="157"/>
      <c r="F1223" s="152"/>
      <c r="G1223" s="150"/>
      <c r="H1223" s="158"/>
      <c r="I1223" s="159"/>
      <c r="J1223" s="154"/>
      <c r="K1223" s="160"/>
      <c r="L1223" s="159"/>
      <c r="M1223" s="159"/>
      <c r="N1223" s="159"/>
      <c r="O1223" s="150"/>
      <c r="P1223" s="160"/>
    </row>
    <row r="1224" spans="1:16">
      <c r="A1224" s="148" t="str">
        <f>IF(ISBLANK(B1224),"",IF(ISNA(VLOOKUP(B1224,'HIDE JobTable'!A:B,2,FALSE)),"Not found",VLOOKUP(B1224,'HIDE JobTable'!A:B,2,FALSE)))</f>
        <v/>
      </c>
      <c r="B1224" s="161"/>
      <c r="C1224" s="150"/>
      <c r="D1224" s="150"/>
      <c r="E1224" s="157"/>
      <c r="F1224" s="152"/>
      <c r="G1224" s="150"/>
      <c r="H1224" s="158"/>
      <c r="I1224" s="159"/>
      <c r="J1224" s="154"/>
      <c r="K1224" s="160"/>
      <c r="L1224" s="159"/>
      <c r="M1224" s="159"/>
      <c r="N1224" s="159"/>
      <c r="O1224" s="150"/>
      <c r="P1224" s="160"/>
    </row>
    <row r="1225" spans="1:16">
      <c r="A1225" s="148" t="str">
        <f>IF(ISBLANK(B1225),"",IF(ISNA(VLOOKUP(B1225,'HIDE JobTable'!A:B,2,FALSE)),"Not found",VLOOKUP(B1225,'HIDE JobTable'!A:B,2,FALSE)))</f>
        <v/>
      </c>
      <c r="B1225" s="161"/>
      <c r="C1225" s="150"/>
      <c r="D1225" s="150"/>
      <c r="E1225" s="157"/>
      <c r="F1225" s="152"/>
      <c r="G1225" s="150"/>
      <c r="H1225" s="158"/>
      <c r="I1225" s="159"/>
      <c r="J1225" s="154"/>
      <c r="K1225" s="160"/>
      <c r="L1225" s="159"/>
      <c r="M1225" s="159"/>
      <c r="N1225" s="159"/>
      <c r="O1225" s="150"/>
      <c r="P1225" s="160"/>
    </row>
    <row r="1226" spans="1:16">
      <c r="A1226" s="148" t="str">
        <f>IF(ISBLANK(B1226),"",IF(ISNA(VLOOKUP(B1226,'HIDE JobTable'!A:B,2,FALSE)),"Not found",VLOOKUP(B1226,'HIDE JobTable'!A:B,2,FALSE)))</f>
        <v/>
      </c>
      <c r="B1226" s="161"/>
      <c r="C1226" s="150"/>
      <c r="D1226" s="150"/>
      <c r="E1226" s="157"/>
      <c r="F1226" s="152"/>
      <c r="G1226" s="150"/>
      <c r="H1226" s="158"/>
      <c r="I1226" s="159"/>
      <c r="J1226" s="154"/>
      <c r="K1226" s="160"/>
      <c r="L1226" s="159"/>
      <c r="M1226" s="159"/>
      <c r="N1226" s="159"/>
      <c r="O1226" s="150"/>
      <c r="P1226" s="160"/>
    </row>
    <row r="1227" spans="1:16">
      <c r="A1227" s="148" t="str">
        <f>IF(ISBLANK(B1227),"",IF(ISNA(VLOOKUP(B1227,'HIDE JobTable'!A:B,2,FALSE)),"Not found",VLOOKUP(B1227,'HIDE JobTable'!A:B,2,FALSE)))</f>
        <v/>
      </c>
      <c r="B1227" s="161"/>
      <c r="C1227" s="150"/>
      <c r="D1227" s="150"/>
      <c r="E1227" s="157"/>
      <c r="F1227" s="152"/>
      <c r="G1227" s="150"/>
      <c r="H1227" s="158"/>
      <c r="I1227" s="159"/>
      <c r="J1227" s="154"/>
      <c r="K1227" s="160"/>
      <c r="L1227" s="159"/>
      <c r="M1227" s="159"/>
      <c r="N1227" s="159"/>
      <c r="O1227" s="150"/>
      <c r="P1227" s="160"/>
    </row>
    <row r="1228" spans="1:16">
      <c r="A1228" s="148" t="str">
        <f>IF(ISBLANK(B1228),"",IF(ISNA(VLOOKUP(B1228,'HIDE JobTable'!A:B,2,FALSE)),"Not found",VLOOKUP(B1228,'HIDE JobTable'!A:B,2,FALSE)))</f>
        <v/>
      </c>
      <c r="B1228" s="161"/>
      <c r="C1228" s="150"/>
      <c r="D1228" s="150"/>
      <c r="E1228" s="157"/>
      <c r="F1228" s="152"/>
      <c r="G1228" s="150"/>
      <c r="H1228" s="158"/>
      <c r="I1228" s="159"/>
      <c r="J1228" s="154"/>
      <c r="K1228" s="160"/>
      <c r="L1228" s="159"/>
      <c r="M1228" s="159"/>
      <c r="N1228" s="159"/>
      <c r="O1228" s="150"/>
      <c r="P1228" s="160"/>
    </row>
    <row r="1229" spans="1:16">
      <c r="A1229" s="148" t="str">
        <f>IF(ISBLANK(B1229),"",IF(ISNA(VLOOKUP(B1229,'HIDE JobTable'!A:B,2,FALSE)),"Not found",VLOOKUP(B1229,'HIDE JobTable'!A:B,2,FALSE)))</f>
        <v/>
      </c>
      <c r="B1229" s="161"/>
      <c r="C1229" s="150"/>
      <c r="D1229" s="150"/>
      <c r="E1229" s="157"/>
      <c r="F1229" s="152"/>
      <c r="G1229" s="150"/>
      <c r="H1229" s="158"/>
      <c r="I1229" s="159"/>
      <c r="J1229" s="154"/>
      <c r="K1229" s="160"/>
      <c r="L1229" s="159"/>
      <c r="M1229" s="159"/>
      <c r="N1229" s="159"/>
      <c r="O1229" s="150"/>
      <c r="P1229" s="160"/>
    </row>
    <row r="1230" spans="1:16">
      <c r="A1230" s="148" t="str">
        <f>IF(ISBLANK(B1230),"",IF(ISNA(VLOOKUP(B1230,'HIDE JobTable'!A:B,2,FALSE)),"Not found",VLOOKUP(B1230,'HIDE JobTable'!A:B,2,FALSE)))</f>
        <v/>
      </c>
      <c r="B1230" s="161"/>
      <c r="C1230" s="150"/>
      <c r="D1230" s="150"/>
      <c r="E1230" s="157"/>
      <c r="F1230" s="152"/>
      <c r="G1230" s="150"/>
      <c r="H1230" s="158"/>
      <c r="I1230" s="159"/>
      <c r="J1230" s="154"/>
      <c r="K1230" s="160"/>
      <c r="L1230" s="159"/>
      <c r="M1230" s="159"/>
      <c r="N1230" s="159"/>
      <c r="O1230" s="150"/>
      <c r="P1230" s="160"/>
    </row>
    <row r="1231" spans="1:16">
      <c r="A1231" s="148" t="str">
        <f>IF(ISBLANK(B1231),"",IF(ISNA(VLOOKUP(B1231,'HIDE JobTable'!A:B,2,FALSE)),"Not found",VLOOKUP(B1231,'HIDE JobTable'!A:B,2,FALSE)))</f>
        <v/>
      </c>
      <c r="B1231" s="161"/>
      <c r="C1231" s="150"/>
      <c r="D1231" s="150"/>
      <c r="E1231" s="157"/>
      <c r="F1231" s="152"/>
      <c r="G1231" s="150"/>
      <c r="H1231" s="158"/>
      <c r="I1231" s="159"/>
      <c r="J1231" s="154"/>
      <c r="K1231" s="160"/>
      <c r="L1231" s="159"/>
      <c r="M1231" s="159"/>
      <c r="N1231" s="159"/>
      <c r="O1231" s="150"/>
      <c r="P1231" s="160"/>
    </row>
    <row r="1232" spans="1:16">
      <c r="A1232" s="148" t="str">
        <f>IF(ISBLANK(B1232),"",IF(ISNA(VLOOKUP(B1232,'HIDE JobTable'!A:B,2,FALSE)),"Not found",VLOOKUP(B1232,'HIDE JobTable'!A:B,2,FALSE)))</f>
        <v/>
      </c>
      <c r="B1232" s="161"/>
      <c r="C1232" s="150"/>
      <c r="D1232" s="150"/>
      <c r="E1232" s="157"/>
      <c r="F1232" s="152"/>
      <c r="G1232" s="150"/>
      <c r="H1232" s="158"/>
      <c r="I1232" s="159"/>
      <c r="J1232" s="154"/>
      <c r="K1232" s="160"/>
      <c r="L1232" s="159"/>
      <c r="M1232" s="159"/>
      <c r="N1232" s="159"/>
      <c r="O1232" s="150"/>
      <c r="P1232" s="160"/>
    </row>
    <row r="1233" spans="1:16">
      <c r="A1233" s="148" t="str">
        <f>IF(ISBLANK(B1233),"",IF(ISNA(VLOOKUP(B1233,'HIDE JobTable'!A:B,2,FALSE)),"Not found",VLOOKUP(B1233,'HIDE JobTable'!A:B,2,FALSE)))</f>
        <v/>
      </c>
      <c r="B1233" s="161"/>
      <c r="C1233" s="150"/>
      <c r="D1233" s="150"/>
      <c r="E1233" s="157"/>
      <c r="F1233" s="152"/>
      <c r="G1233" s="150"/>
      <c r="H1233" s="158"/>
      <c r="I1233" s="159"/>
      <c r="J1233" s="154"/>
      <c r="K1233" s="160"/>
      <c r="L1233" s="159"/>
      <c r="M1233" s="159"/>
      <c r="N1233" s="159"/>
      <c r="O1233" s="150"/>
      <c r="P1233" s="160"/>
    </row>
    <row r="1234" spans="1:16">
      <c r="A1234" s="148" t="str">
        <f>IF(ISBLANK(B1234),"",IF(ISNA(VLOOKUP(B1234,'HIDE JobTable'!A:B,2,FALSE)),"Not found",VLOOKUP(B1234,'HIDE JobTable'!A:B,2,FALSE)))</f>
        <v/>
      </c>
      <c r="B1234" s="161"/>
      <c r="C1234" s="150"/>
      <c r="D1234" s="150"/>
      <c r="E1234" s="157"/>
      <c r="F1234" s="152"/>
      <c r="G1234" s="150"/>
      <c r="H1234" s="158"/>
      <c r="I1234" s="159"/>
      <c r="J1234" s="154"/>
      <c r="K1234" s="160"/>
      <c r="L1234" s="159"/>
      <c r="M1234" s="159"/>
      <c r="N1234" s="159"/>
      <c r="O1234" s="150"/>
      <c r="P1234" s="160"/>
    </row>
    <row r="1235" spans="1:16">
      <c r="A1235" s="148" t="str">
        <f>IF(ISBLANK(B1235),"",IF(ISNA(VLOOKUP(B1235,'HIDE JobTable'!A:B,2,FALSE)),"Not found",VLOOKUP(B1235,'HIDE JobTable'!A:B,2,FALSE)))</f>
        <v/>
      </c>
      <c r="B1235" s="161"/>
      <c r="C1235" s="150"/>
      <c r="D1235" s="150"/>
      <c r="E1235" s="157"/>
      <c r="F1235" s="152"/>
      <c r="G1235" s="150"/>
      <c r="H1235" s="158"/>
      <c r="I1235" s="159"/>
      <c r="J1235" s="154"/>
      <c r="K1235" s="160"/>
      <c r="L1235" s="159"/>
      <c r="M1235" s="159"/>
      <c r="N1235" s="159"/>
      <c r="O1235" s="150"/>
      <c r="P1235" s="160"/>
    </row>
    <row r="1236" spans="1:16">
      <c r="A1236" s="148" t="str">
        <f>IF(ISBLANK(B1236),"",IF(ISNA(VLOOKUP(B1236,'HIDE JobTable'!A:B,2,FALSE)),"Not found",VLOOKUP(B1236,'HIDE JobTable'!A:B,2,FALSE)))</f>
        <v/>
      </c>
      <c r="B1236" s="161"/>
      <c r="C1236" s="150"/>
      <c r="D1236" s="150"/>
      <c r="E1236" s="157"/>
      <c r="F1236" s="152"/>
      <c r="G1236" s="150"/>
      <c r="H1236" s="158"/>
      <c r="I1236" s="159"/>
      <c r="J1236" s="154"/>
      <c r="K1236" s="160"/>
      <c r="L1236" s="159"/>
      <c r="M1236" s="159"/>
      <c r="N1236" s="159"/>
      <c r="O1236" s="150"/>
      <c r="P1236" s="160"/>
    </row>
    <row r="1237" spans="1:16">
      <c r="A1237" s="148" t="str">
        <f>IF(ISBLANK(B1237),"",IF(ISNA(VLOOKUP(B1237,'HIDE JobTable'!A:B,2,FALSE)),"Not found",VLOOKUP(B1237,'HIDE JobTable'!A:B,2,FALSE)))</f>
        <v/>
      </c>
      <c r="B1237" s="161"/>
      <c r="C1237" s="150"/>
      <c r="D1237" s="150"/>
      <c r="E1237" s="157"/>
      <c r="F1237" s="152"/>
      <c r="G1237" s="150"/>
      <c r="H1237" s="158"/>
      <c r="I1237" s="159"/>
      <c r="J1237" s="154"/>
      <c r="K1237" s="160"/>
      <c r="L1237" s="159"/>
      <c r="M1237" s="159"/>
      <c r="N1237" s="159"/>
      <c r="O1237" s="150"/>
      <c r="P1237" s="160"/>
    </row>
    <row r="1238" spans="1:16">
      <c r="A1238" s="148" t="str">
        <f>IF(ISBLANK(B1238),"",IF(ISNA(VLOOKUP(B1238,'HIDE JobTable'!A:B,2,FALSE)),"Not found",VLOOKUP(B1238,'HIDE JobTable'!A:B,2,FALSE)))</f>
        <v/>
      </c>
      <c r="B1238" s="161"/>
      <c r="C1238" s="150"/>
      <c r="D1238" s="150"/>
      <c r="E1238" s="157"/>
      <c r="F1238" s="152"/>
      <c r="G1238" s="150"/>
      <c r="H1238" s="158"/>
      <c r="I1238" s="159"/>
      <c r="J1238" s="154"/>
      <c r="K1238" s="160"/>
      <c r="L1238" s="159"/>
      <c r="M1238" s="159"/>
      <c r="N1238" s="159"/>
      <c r="O1238" s="150"/>
      <c r="P1238" s="160"/>
    </row>
    <row r="1239" spans="1:16">
      <c r="A1239" s="148" t="str">
        <f>IF(ISBLANK(B1239),"",IF(ISNA(VLOOKUP(B1239,'HIDE JobTable'!A:B,2,FALSE)),"Not found",VLOOKUP(B1239,'HIDE JobTable'!A:B,2,FALSE)))</f>
        <v/>
      </c>
      <c r="B1239" s="161"/>
      <c r="C1239" s="150"/>
      <c r="D1239" s="150"/>
      <c r="E1239" s="157"/>
      <c r="F1239" s="152"/>
      <c r="G1239" s="150"/>
      <c r="H1239" s="158"/>
      <c r="I1239" s="159"/>
      <c r="J1239" s="154"/>
      <c r="K1239" s="160"/>
      <c r="L1239" s="159"/>
      <c r="M1239" s="159"/>
      <c r="N1239" s="159"/>
      <c r="O1239" s="150"/>
      <c r="P1239" s="160"/>
    </row>
    <row r="1240" spans="1:16">
      <c r="A1240" s="148" t="str">
        <f>IF(ISBLANK(B1240),"",IF(ISNA(VLOOKUP(B1240,'HIDE JobTable'!A:B,2,FALSE)),"Not found",VLOOKUP(B1240,'HIDE JobTable'!A:B,2,FALSE)))</f>
        <v/>
      </c>
      <c r="B1240" s="161"/>
      <c r="C1240" s="150"/>
      <c r="D1240" s="150"/>
      <c r="E1240" s="157"/>
      <c r="F1240" s="152"/>
      <c r="G1240" s="150"/>
      <c r="H1240" s="158"/>
      <c r="I1240" s="159"/>
      <c r="J1240" s="154"/>
      <c r="K1240" s="160"/>
      <c r="L1240" s="159"/>
      <c r="M1240" s="159"/>
      <c r="N1240" s="159"/>
      <c r="O1240" s="150"/>
      <c r="P1240" s="160"/>
    </row>
    <row r="1241" spans="1:16">
      <c r="A1241" s="148" t="str">
        <f>IF(ISBLANK(B1241),"",IF(ISNA(VLOOKUP(B1241,'HIDE JobTable'!A:B,2,FALSE)),"Not found",VLOOKUP(B1241,'HIDE JobTable'!A:B,2,FALSE)))</f>
        <v/>
      </c>
      <c r="B1241" s="161"/>
      <c r="C1241" s="150"/>
      <c r="D1241" s="150"/>
      <c r="E1241" s="157"/>
      <c r="F1241" s="152"/>
      <c r="G1241" s="150"/>
      <c r="H1241" s="158"/>
      <c r="I1241" s="159"/>
      <c r="J1241" s="154"/>
      <c r="K1241" s="160"/>
      <c r="L1241" s="159"/>
      <c r="M1241" s="159"/>
      <c r="N1241" s="159"/>
      <c r="O1241" s="150"/>
      <c r="P1241" s="160"/>
    </row>
    <row r="1242" spans="1:16">
      <c r="A1242" s="148" t="str">
        <f>IF(ISBLANK(B1242),"",IF(ISNA(VLOOKUP(B1242,'HIDE JobTable'!A:B,2,FALSE)),"Not found",VLOOKUP(B1242,'HIDE JobTable'!A:B,2,FALSE)))</f>
        <v/>
      </c>
      <c r="B1242" s="161"/>
      <c r="C1242" s="150"/>
      <c r="D1242" s="150"/>
      <c r="E1242" s="157"/>
      <c r="F1242" s="152"/>
      <c r="G1242" s="150"/>
      <c r="H1242" s="158"/>
      <c r="I1242" s="159"/>
      <c r="J1242" s="154"/>
      <c r="K1242" s="160"/>
      <c r="L1242" s="159"/>
      <c r="M1242" s="159"/>
      <c r="N1242" s="159"/>
      <c r="O1242" s="150"/>
      <c r="P1242" s="160"/>
    </row>
    <row r="1243" spans="1:16">
      <c r="A1243" s="148" t="str">
        <f>IF(ISBLANK(B1243),"",IF(ISNA(VLOOKUP(B1243,'HIDE JobTable'!A:B,2,FALSE)),"Not found",VLOOKUP(B1243,'HIDE JobTable'!A:B,2,FALSE)))</f>
        <v/>
      </c>
      <c r="B1243" s="161"/>
      <c r="C1243" s="150"/>
      <c r="D1243" s="150"/>
      <c r="E1243" s="157"/>
      <c r="F1243" s="152"/>
      <c r="G1243" s="150"/>
      <c r="H1243" s="158"/>
      <c r="I1243" s="159"/>
      <c r="J1243" s="154"/>
      <c r="K1243" s="160"/>
      <c r="L1243" s="159"/>
      <c r="M1243" s="159"/>
      <c r="N1243" s="159"/>
      <c r="O1243" s="150"/>
      <c r="P1243" s="160"/>
    </row>
    <row r="1244" spans="1:16">
      <c r="A1244" s="148" t="str">
        <f>IF(ISBLANK(B1244),"",IF(ISNA(VLOOKUP(B1244,'HIDE JobTable'!A:B,2,FALSE)),"Not found",VLOOKUP(B1244,'HIDE JobTable'!A:B,2,FALSE)))</f>
        <v/>
      </c>
      <c r="B1244" s="161"/>
      <c r="C1244" s="150"/>
      <c r="D1244" s="150"/>
      <c r="E1244" s="157"/>
      <c r="F1244" s="152"/>
      <c r="G1244" s="150"/>
      <c r="H1244" s="158"/>
      <c r="I1244" s="159"/>
      <c r="J1244" s="154"/>
      <c r="K1244" s="160"/>
      <c r="L1244" s="159"/>
      <c r="M1244" s="159"/>
      <c r="N1244" s="159"/>
      <c r="O1244" s="150"/>
      <c r="P1244" s="160"/>
    </row>
    <row r="1245" spans="1:16">
      <c r="A1245" s="148" t="str">
        <f>IF(ISBLANK(B1245),"",IF(ISNA(VLOOKUP(B1245,'HIDE JobTable'!A:B,2,FALSE)),"Not found",VLOOKUP(B1245,'HIDE JobTable'!A:B,2,FALSE)))</f>
        <v/>
      </c>
      <c r="B1245" s="161"/>
      <c r="C1245" s="150"/>
      <c r="D1245" s="150"/>
      <c r="E1245" s="157"/>
      <c r="F1245" s="152"/>
      <c r="G1245" s="150"/>
      <c r="H1245" s="158"/>
      <c r="I1245" s="159"/>
      <c r="J1245" s="154"/>
      <c r="K1245" s="160"/>
      <c r="L1245" s="159"/>
      <c r="M1245" s="159"/>
      <c r="N1245" s="159"/>
      <c r="O1245" s="150"/>
      <c r="P1245" s="160"/>
    </row>
    <row r="1246" spans="1:16">
      <c r="A1246" s="148" t="str">
        <f>IF(ISBLANK(B1246),"",IF(ISNA(VLOOKUP(B1246,'HIDE JobTable'!A:B,2,FALSE)),"Not found",VLOOKUP(B1246,'HIDE JobTable'!A:B,2,FALSE)))</f>
        <v/>
      </c>
      <c r="B1246" s="161"/>
      <c r="C1246" s="150"/>
      <c r="D1246" s="150"/>
      <c r="E1246" s="157"/>
      <c r="F1246" s="152"/>
      <c r="G1246" s="150"/>
      <c r="H1246" s="158"/>
      <c r="I1246" s="159"/>
      <c r="J1246" s="154"/>
      <c r="K1246" s="160"/>
      <c r="L1246" s="159"/>
      <c r="M1246" s="159"/>
      <c r="N1246" s="159"/>
      <c r="O1246" s="150"/>
      <c r="P1246" s="160"/>
    </row>
    <row r="1247" spans="1:16">
      <c r="A1247" s="148" t="str">
        <f>IF(ISBLANK(B1247),"",IF(ISNA(VLOOKUP(B1247,'HIDE JobTable'!A:B,2,FALSE)),"Not found",VLOOKUP(B1247,'HIDE JobTable'!A:B,2,FALSE)))</f>
        <v/>
      </c>
      <c r="B1247" s="161"/>
      <c r="C1247" s="150"/>
      <c r="D1247" s="150"/>
      <c r="E1247" s="157"/>
      <c r="F1247" s="152"/>
      <c r="G1247" s="150"/>
      <c r="H1247" s="158"/>
      <c r="I1247" s="159"/>
      <c r="J1247" s="154"/>
      <c r="K1247" s="160"/>
      <c r="L1247" s="159"/>
      <c r="M1247" s="159"/>
      <c r="N1247" s="159"/>
      <c r="O1247" s="150"/>
      <c r="P1247" s="160"/>
    </row>
    <row r="1248" spans="1:16">
      <c r="A1248" s="148" t="str">
        <f>IF(ISBLANK(B1248),"",IF(ISNA(VLOOKUP(B1248,'HIDE JobTable'!A:B,2,FALSE)),"Not found",VLOOKUP(B1248,'HIDE JobTable'!A:B,2,FALSE)))</f>
        <v/>
      </c>
      <c r="B1248" s="161"/>
      <c r="C1248" s="150"/>
      <c r="D1248" s="150"/>
      <c r="E1248" s="157"/>
      <c r="F1248" s="152"/>
      <c r="G1248" s="150"/>
      <c r="H1248" s="158"/>
      <c r="I1248" s="159"/>
      <c r="J1248" s="154"/>
      <c r="K1248" s="160"/>
      <c r="L1248" s="159"/>
      <c r="M1248" s="159"/>
      <c r="N1248" s="159"/>
      <c r="O1248" s="150"/>
      <c r="P1248" s="160"/>
    </row>
    <row r="1249" spans="1:16">
      <c r="A1249" s="148" t="str">
        <f>IF(ISBLANK(B1249),"",IF(ISNA(VLOOKUP(B1249,'HIDE JobTable'!A:B,2,FALSE)),"Not found",VLOOKUP(B1249,'HIDE JobTable'!A:B,2,FALSE)))</f>
        <v/>
      </c>
      <c r="B1249" s="161"/>
      <c r="C1249" s="150"/>
      <c r="D1249" s="150"/>
      <c r="E1249" s="157"/>
      <c r="F1249" s="152"/>
      <c r="G1249" s="150"/>
      <c r="H1249" s="158"/>
      <c r="I1249" s="159"/>
      <c r="J1249" s="154"/>
      <c r="K1249" s="160"/>
      <c r="L1249" s="159"/>
      <c r="M1249" s="159"/>
      <c r="N1249" s="159"/>
      <c r="O1249" s="150"/>
      <c r="P1249" s="160"/>
    </row>
    <row r="1250" spans="1:16">
      <c r="A1250" s="148" t="str">
        <f>IF(ISBLANK(B1250),"",IF(ISNA(VLOOKUP(B1250,'HIDE JobTable'!A:B,2,FALSE)),"Not found",VLOOKUP(B1250,'HIDE JobTable'!A:B,2,FALSE)))</f>
        <v/>
      </c>
      <c r="B1250" s="161"/>
      <c r="C1250" s="150"/>
      <c r="D1250" s="150"/>
      <c r="E1250" s="157"/>
      <c r="F1250" s="152"/>
      <c r="G1250" s="150"/>
      <c r="H1250" s="158"/>
      <c r="I1250" s="159"/>
      <c r="J1250" s="154"/>
      <c r="K1250" s="160"/>
      <c r="L1250" s="159"/>
      <c r="M1250" s="159"/>
      <c r="N1250" s="159"/>
      <c r="O1250" s="150"/>
      <c r="P1250" s="160"/>
    </row>
    <row r="1251" spans="1:16">
      <c r="A1251" s="148" t="str">
        <f>IF(ISBLANK(B1251),"",IF(ISNA(VLOOKUP(B1251,'HIDE JobTable'!A:B,2,FALSE)),"Not found",VLOOKUP(B1251,'HIDE JobTable'!A:B,2,FALSE)))</f>
        <v/>
      </c>
      <c r="B1251" s="161"/>
      <c r="C1251" s="150"/>
      <c r="D1251" s="150"/>
      <c r="E1251" s="157"/>
      <c r="F1251" s="152"/>
      <c r="G1251" s="150"/>
      <c r="H1251" s="158"/>
      <c r="I1251" s="159"/>
      <c r="J1251" s="154"/>
      <c r="K1251" s="160"/>
      <c r="L1251" s="159"/>
      <c r="M1251" s="159"/>
      <c r="N1251" s="159"/>
      <c r="O1251" s="150"/>
      <c r="P1251" s="160"/>
    </row>
    <row r="1252" spans="1:16">
      <c r="A1252" s="148" t="str">
        <f>IF(ISBLANK(B1252),"",IF(ISNA(VLOOKUP(B1252,'HIDE JobTable'!A:B,2,FALSE)),"Not found",VLOOKUP(B1252,'HIDE JobTable'!A:B,2,FALSE)))</f>
        <v/>
      </c>
      <c r="B1252" s="161"/>
      <c r="C1252" s="150"/>
      <c r="D1252" s="150"/>
      <c r="E1252" s="157"/>
      <c r="F1252" s="152"/>
      <c r="G1252" s="150"/>
      <c r="H1252" s="158"/>
      <c r="I1252" s="159"/>
      <c r="J1252" s="154"/>
      <c r="K1252" s="160"/>
      <c r="L1252" s="159"/>
      <c r="M1252" s="159"/>
      <c r="N1252" s="159"/>
      <c r="O1252" s="150"/>
      <c r="P1252" s="160"/>
    </row>
    <row r="1253" spans="1:16">
      <c r="A1253" s="148" t="str">
        <f>IF(ISBLANK(B1253),"",IF(ISNA(VLOOKUP(B1253,'HIDE JobTable'!A:B,2,FALSE)),"Not found",VLOOKUP(B1253,'HIDE JobTable'!A:B,2,FALSE)))</f>
        <v/>
      </c>
      <c r="B1253" s="161"/>
      <c r="C1253" s="150"/>
      <c r="D1253" s="150"/>
      <c r="E1253" s="157"/>
      <c r="F1253" s="152"/>
      <c r="G1253" s="150"/>
      <c r="H1253" s="158"/>
      <c r="I1253" s="159"/>
      <c r="J1253" s="154"/>
      <c r="K1253" s="160"/>
      <c r="L1253" s="159"/>
      <c r="M1253" s="159"/>
      <c r="N1253" s="159"/>
      <c r="O1253" s="150"/>
      <c r="P1253" s="160"/>
    </row>
    <row r="1254" spans="1:16">
      <c r="A1254" s="148" t="str">
        <f>IF(ISBLANK(B1254),"",IF(ISNA(VLOOKUP(B1254,'HIDE JobTable'!A:B,2,FALSE)),"Not found",VLOOKUP(B1254,'HIDE JobTable'!A:B,2,FALSE)))</f>
        <v/>
      </c>
      <c r="B1254" s="161"/>
      <c r="C1254" s="150"/>
      <c r="D1254" s="150"/>
      <c r="E1254" s="157"/>
      <c r="F1254" s="152"/>
      <c r="G1254" s="150"/>
      <c r="H1254" s="158"/>
      <c r="I1254" s="159"/>
      <c r="J1254" s="154"/>
      <c r="K1254" s="160"/>
      <c r="L1254" s="159"/>
      <c r="M1254" s="159"/>
      <c r="N1254" s="159"/>
      <c r="O1254" s="150"/>
      <c r="P1254" s="160"/>
    </row>
    <row r="1255" spans="1:16">
      <c r="A1255" s="148" t="str">
        <f>IF(ISBLANK(B1255),"",IF(ISNA(VLOOKUP(B1255,'HIDE JobTable'!A:B,2,FALSE)),"Not found",VLOOKUP(B1255,'HIDE JobTable'!A:B,2,FALSE)))</f>
        <v/>
      </c>
      <c r="B1255" s="161"/>
      <c r="C1255" s="150"/>
      <c r="D1255" s="150"/>
      <c r="E1255" s="157"/>
      <c r="F1255" s="152"/>
      <c r="G1255" s="150"/>
      <c r="H1255" s="158"/>
      <c r="I1255" s="159"/>
      <c r="J1255" s="154"/>
      <c r="K1255" s="160"/>
      <c r="L1255" s="159"/>
      <c r="M1255" s="159"/>
      <c r="N1255" s="159"/>
      <c r="O1255" s="150"/>
      <c r="P1255" s="160"/>
    </row>
    <row r="1256" spans="1:16">
      <c r="A1256" s="148" t="str">
        <f>IF(ISBLANK(B1256),"",IF(ISNA(VLOOKUP(B1256,'HIDE JobTable'!A:B,2,FALSE)),"Not found",VLOOKUP(B1256,'HIDE JobTable'!A:B,2,FALSE)))</f>
        <v/>
      </c>
      <c r="B1256" s="161"/>
      <c r="C1256" s="150"/>
      <c r="D1256" s="150"/>
      <c r="E1256" s="157"/>
      <c r="F1256" s="152"/>
      <c r="G1256" s="150"/>
      <c r="H1256" s="158"/>
      <c r="I1256" s="159"/>
      <c r="J1256" s="154"/>
      <c r="K1256" s="160"/>
      <c r="L1256" s="159"/>
      <c r="M1256" s="159"/>
      <c r="N1256" s="159"/>
      <c r="O1256" s="150"/>
      <c r="P1256" s="160"/>
    </row>
    <row r="1257" spans="1:16">
      <c r="A1257" s="148" t="str">
        <f>IF(ISBLANK(B1257),"",IF(ISNA(VLOOKUP(B1257,'HIDE JobTable'!A:B,2,FALSE)),"Not found",VLOOKUP(B1257,'HIDE JobTable'!A:B,2,FALSE)))</f>
        <v/>
      </c>
      <c r="B1257" s="161"/>
      <c r="C1257" s="150"/>
      <c r="D1257" s="150"/>
      <c r="E1257" s="157"/>
      <c r="F1257" s="152"/>
      <c r="G1257" s="150"/>
      <c r="H1257" s="158"/>
      <c r="I1257" s="159"/>
      <c r="J1257" s="154"/>
      <c r="K1257" s="160"/>
      <c r="L1257" s="159"/>
      <c r="M1257" s="159"/>
      <c r="N1257" s="159"/>
      <c r="O1257" s="150"/>
      <c r="P1257" s="160"/>
    </row>
    <row r="1258" spans="1:16">
      <c r="A1258" s="148" t="str">
        <f>IF(ISBLANK(B1258),"",IF(ISNA(VLOOKUP(B1258,'HIDE JobTable'!A:B,2,FALSE)),"Not found",VLOOKUP(B1258,'HIDE JobTable'!A:B,2,FALSE)))</f>
        <v/>
      </c>
      <c r="B1258" s="161"/>
      <c r="C1258" s="150"/>
      <c r="D1258" s="150"/>
      <c r="E1258" s="157"/>
      <c r="F1258" s="152"/>
      <c r="G1258" s="150"/>
      <c r="H1258" s="158"/>
      <c r="I1258" s="159"/>
      <c r="J1258" s="154"/>
      <c r="K1258" s="160"/>
      <c r="L1258" s="159"/>
      <c r="M1258" s="159"/>
      <c r="N1258" s="159"/>
      <c r="O1258" s="150"/>
      <c r="P1258" s="160"/>
    </row>
    <row r="1259" spans="1:16">
      <c r="A1259" s="148" t="str">
        <f>IF(ISBLANK(B1259),"",IF(ISNA(VLOOKUP(B1259,'HIDE JobTable'!A:B,2,FALSE)),"Not found",VLOOKUP(B1259,'HIDE JobTable'!A:B,2,FALSE)))</f>
        <v/>
      </c>
      <c r="B1259" s="161"/>
      <c r="C1259" s="150"/>
      <c r="D1259" s="150"/>
      <c r="E1259" s="157"/>
      <c r="F1259" s="152"/>
      <c r="G1259" s="150"/>
      <c r="H1259" s="158"/>
      <c r="I1259" s="159"/>
      <c r="J1259" s="154"/>
      <c r="K1259" s="160"/>
      <c r="L1259" s="159"/>
      <c r="M1259" s="159"/>
      <c r="N1259" s="159"/>
      <c r="O1259" s="150"/>
      <c r="P1259" s="160"/>
    </row>
    <row r="1260" spans="1:16">
      <c r="A1260" s="148" t="str">
        <f>IF(ISBLANK(B1260),"",IF(ISNA(VLOOKUP(B1260,'HIDE JobTable'!A:B,2,FALSE)),"Not found",VLOOKUP(B1260,'HIDE JobTable'!A:B,2,FALSE)))</f>
        <v/>
      </c>
      <c r="B1260" s="161"/>
      <c r="C1260" s="150"/>
      <c r="D1260" s="150"/>
      <c r="E1260" s="157"/>
      <c r="F1260" s="152"/>
      <c r="G1260" s="150"/>
      <c r="H1260" s="158"/>
      <c r="I1260" s="159"/>
      <c r="J1260" s="154"/>
      <c r="K1260" s="160"/>
      <c r="L1260" s="159"/>
      <c r="M1260" s="159"/>
      <c r="N1260" s="159"/>
      <c r="O1260" s="150"/>
      <c r="P1260" s="160"/>
    </row>
    <row r="1261" spans="1:16">
      <c r="A1261" s="148" t="str">
        <f>IF(ISBLANK(B1261),"",IF(ISNA(VLOOKUP(B1261,'HIDE JobTable'!A:B,2,FALSE)),"Not found",VLOOKUP(B1261,'HIDE JobTable'!A:B,2,FALSE)))</f>
        <v/>
      </c>
      <c r="B1261" s="161"/>
      <c r="C1261" s="150"/>
      <c r="D1261" s="150"/>
      <c r="E1261" s="157"/>
      <c r="F1261" s="152"/>
      <c r="G1261" s="150"/>
      <c r="H1261" s="158"/>
      <c r="I1261" s="159"/>
      <c r="J1261" s="154"/>
      <c r="K1261" s="160"/>
      <c r="L1261" s="159"/>
      <c r="M1261" s="159"/>
      <c r="N1261" s="159"/>
      <c r="O1261" s="150"/>
      <c r="P1261" s="160"/>
    </row>
    <row r="1262" spans="1:16">
      <c r="A1262" s="148" t="str">
        <f>IF(ISBLANK(B1262),"",IF(ISNA(VLOOKUP(B1262,'HIDE JobTable'!A:B,2,FALSE)),"Not found",VLOOKUP(B1262,'HIDE JobTable'!A:B,2,FALSE)))</f>
        <v/>
      </c>
      <c r="B1262" s="161"/>
      <c r="C1262" s="150"/>
      <c r="D1262" s="150"/>
      <c r="E1262" s="157"/>
      <c r="F1262" s="152"/>
      <c r="G1262" s="150"/>
      <c r="H1262" s="158"/>
      <c r="I1262" s="159"/>
      <c r="J1262" s="154"/>
      <c r="K1262" s="160"/>
      <c r="L1262" s="159"/>
      <c r="M1262" s="159"/>
      <c r="N1262" s="159"/>
      <c r="O1262" s="150"/>
      <c r="P1262" s="160"/>
    </row>
    <row r="1263" spans="1:16">
      <c r="A1263" s="148" t="str">
        <f>IF(ISBLANK(B1263),"",IF(ISNA(VLOOKUP(B1263,'HIDE JobTable'!A:B,2,FALSE)),"Not found",VLOOKUP(B1263,'HIDE JobTable'!A:B,2,FALSE)))</f>
        <v/>
      </c>
      <c r="B1263" s="161"/>
      <c r="C1263" s="150"/>
      <c r="D1263" s="150"/>
      <c r="E1263" s="157"/>
      <c r="F1263" s="152"/>
      <c r="G1263" s="150"/>
      <c r="H1263" s="158"/>
      <c r="I1263" s="159"/>
      <c r="J1263" s="154"/>
      <c r="K1263" s="160"/>
      <c r="L1263" s="159"/>
      <c r="M1263" s="159"/>
      <c r="N1263" s="159"/>
      <c r="O1263" s="150"/>
      <c r="P1263" s="160"/>
    </row>
    <row r="1264" spans="1:16">
      <c r="A1264" s="148" t="str">
        <f>IF(ISBLANK(B1264),"",IF(ISNA(VLOOKUP(B1264,'HIDE JobTable'!A:B,2,FALSE)),"Not found",VLOOKUP(B1264,'HIDE JobTable'!A:B,2,FALSE)))</f>
        <v/>
      </c>
      <c r="B1264" s="161"/>
      <c r="C1264" s="150"/>
      <c r="D1264" s="150"/>
      <c r="E1264" s="157"/>
      <c r="F1264" s="152"/>
      <c r="G1264" s="150"/>
      <c r="H1264" s="158"/>
      <c r="I1264" s="159"/>
      <c r="J1264" s="154"/>
      <c r="K1264" s="160"/>
      <c r="L1264" s="159"/>
      <c r="M1264" s="159"/>
      <c r="N1264" s="159"/>
      <c r="O1264" s="150"/>
      <c r="P1264" s="160"/>
    </row>
    <row r="1265" spans="1:16">
      <c r="A1265" s="148" t="str">
        <f>IF(ISBLANK(B1265),"",IF(ISNA(VLOOKUP(B1265,'HIDE JobTable'!A:B,2,FALSE)),"Not found",VLOOKUP(B1265,'HIDE JobTable'!A:B,2,FALSE)))</f>
        <v/>
      </c>
      <c r="B1265" s="161"/>
      <c r="C1265" s="150"/>
      <c r="D1265" s="150"/>
      <c r="E1265" s="157"/>
      <c r="F1265" s="152"/>
      <c r="G1265" s="150"/>
      <c r="H1265" s="158"/>
      <c r="I1265" s="159"/>
      <c r="J1265" s="154"/>
      <c r="K1265" s="160"/>
      <c r="L1265" s="159"/>
      <c r="M1265" s="159"/>
      <c r="N1265" s="159"/>
      <c r="O1265" s="150"/>
      <c r="P1265" s="160"/>
    </row>
    <row r="1266" spans="1:16">
      <c r="A1266" s="148" t="str">
        <f>IF(ISBLANK(B1266),"",IF(ISNA(VLOOKUP(B1266,'HIDE JobTable'!A:B,2,FALSE)),"Not found",VLOOKUP(B1266,'HIDE JobTable'!A:B,2,FALSE)))</f>
        <v/>
      </c>
      <c r="B1266" s="161"/>
      <c r="C1266" s="150"/>
      <c r="D1266" s="150"/>
      <c r="E1266" s="157"/>
      <c r="F1266" s="152"/>
      <c r="G1266" s="150"/>
      <c r="H1266" s="158"/>
      <c r="I1266" s="159"/>
      <c r="J1266" s="154"/>
      <c r="K1266" s="160"/>
      <c r="L1266" s="159"/>
      <c r="M1266" s="159"/>
      <c r="N1266" s="159"/>
      <c r="O1266" s="150"/>
      <c r="P1266" s="160"/>
    </row>
    <row r="1267" spans="1:16">
      <c r="A1267" s="148" t="str">
        <f>IF(ISBLANK(B1267),"",IF(ISNA(VLOOKUP(B1267,'HIDE JobTable'!A:B,2,FALSE)),"Not found",VLOOKUP(B1267,'HIDE JobTable'!A:B,2,FALSE)))</f>
        <v/>
      </c>
      <c r="B1267" s="161"/>
      <c r="C1267" s="150"/>
      <c r="D1267" s="150"/>
      <c r="E1267" s="157"/>
      <c r="F1267" s="152"/>
      <c r="G1267" s="150"/>
      <c r="H1267" s="158"/>
      <c r="I1267" s="159"/>
      <c r="J1267" s="154"/>
      <c r="K1267" s="160"/>
      <c r="L1267" s="159"/>
      <c r="M1267" s="159"/>
      <c r="N1267" s="159"/>
      <c r="O1267" s="150"/>
      <c r="P1267" s="160"/>
    </row>
    <row r="1268" spans="1:16">
      <c r="A1268" s="148" t="str">
        <f>IF(ISBLANK(B1268),"",IF(ISNA(VLOOKUP(B1268,'HIDE JobTable'!A:B,2,FALSE)),"Not found",VLOOKUP(B1268,'HIDE JobTable'!A:B,2,FALSE)))</f>
        <v/>
      </c>
      <c r="B1268" s="161"/>
      <c r="C1268" s="150"/>
      <c r="D1268" s="150"/>
      <c r="E1268" s="157"/>
      <c r="F1268" s="152"/>
      <c r="G1268" s="150"/>
      <c r="H1268" s="158"/>
      <c r="I1268" s="159"/>
      <c r="J1268" s="154"/>
      <c r="K1268" s="160"/>
      <c r="L1268" s="159"/>
      <c r="M1268" s="159"/>
      <c r="N1268" s="159"/>
      <c r="O1268" s="150"/>
      <c r="P1268" s="160"/>
    </row>
    <row r="1269" spans="1:16">
      <c r="A1269" s="148" t="str">
        <f>IF(ISBLANK(B1269),"",IF(ISNA(VLOOKUP(B1269,'HIDE JobTable'!A:B,2,FALSE)),"Not found",VLOOKUP(B1269,'HIDE JobTable'!A:B,2,FALSE)))</f>
        <v/>
      </c>
      <c r="B1269" s="161"/>
      <c r="C1269" s="150"/>
      <c r="D1269" s="150"/>
      <c r="E1269" s="157"/>
      <c r="F1269" s="152"/>
      <c r="G1269" s="150"/>
      <c r="H1269" s="158"/>
      <c r="I1269" s="159"/>
      <c r="J1269" s="154"/>
      <c r="K1269" s="160"/>
      <c r="L1269" s="159"/>
      <c r="M1269" s="159"/>
      <c r="N1269" s="159"/>
      <c r="O1269" s="150"/>
      <c r="P1269" s="160"/>
    </row>
    <row r="1270" spans="1:16">
      <c r="A1270" s="148" t="str">
        <f>IF(ISBLANK(B1270),"",IF(ISNA(VLOOKUP(B1270,'HIDE JobTable'!A:B,2,FALSE)),"Not found",VLOOKUP(B1270,'HIDE JobTable'!A:B,2,FALSE)))</f>
        <v/>
      </c>
      <c r="B1270" s="161"/>
      <c r="C1270" s="150"/>
      <c r="D1270" s="150"/>
      <c r="E1270" s="157"/>
      <c r="F1270" s="152"/>
      <c r="G1270" s="150"/>
      <c r="H1270" s="158"/>
      <c r="I1270" s="159"/>
      <c r="J1270" s="154"/>
      <c r="K1270" s="160"/>
      <c r="L1270" s="159"/>
      <c r="M1270" s="159"/>
      <c r="N1270" s="159"/>
      <c r="O1270" s="150"/>
      <c r="P1270" s="160"/>
    </row>
    <row r="1271" spans="1:16">
      <c r="A1271" s="148" t="str">
        <f>IF(ISBLANK(B1271),"",IF(ISNA(VLOOKUP(B1271,'HIDE JobTable'!A:B,2,FALSE)),"Not found",VLOOKUP(B1271,'HIDE JobTable'!A:B,2,FALSE)))</f>
        <v/>
      </c>
      <c r="B1271" s="161"/>
      <c r="C1271" s="150"/>
      <c r="D1271" s="150"/>
      <c r="E1271" s="157"/>
      <c r="F1271" s="152"/>
      <c r="G1271" s="150"/>
      <c r="H1271" s="158"/>
      <c r="I1271" s="159"/>
      <c r="J1271" s="154"/>
      <c r="K1271" s="160"/>
      <c r="L1271" s="159"/>
      <c r="M1271" s="159"/>
      <c r="N1271" s="159"/>
      <c r="O1271" s="150"/>
      <c r="P1271" s="160"/>
    </row>
    <row r="1272" spans="1:16">
      <c r="A1272" s="148" t="str">
        <f>IF(ISBLANK(B1272),"",IF(ISNA(VLOOKUP(B1272,'HIDE JobTable'!A:B,2,FALSE)),"Not found",VLOOKUP(B1272,'HIDE JobTable'!A:B,2,FALSE)))</f>
        <v/>
      </c>
      <c r="B1272" s="161"/>
      <c r="C1272" s="150"/>
      <c r="D1272" s="150"/>
      <c r="E1272" s="157"/>
      <c r="F1272" s="152"/>
      <c r="G1272" s="150"/>
      <c r="H1272" s="158"/>
      <c r="I1272" s="159"/>
      <c r="J1272" s="154"/>
      <c r="K1272" s="160"/>
      <c r="L1272" s="159"/>
      <c r="M1272" s="159"/>
      <c r="N1272" s="159"/>
      <c r="O1272" s="150"/>
      <c r="P1272" s="160"/>
    </row>
    <row r="1273" spans="1:16">
      <c r="A1273" s="148" t="str">
        <f>IF(ISBLANK(B1273),"",IF(ISNA(VLOOKUP(B1273,'HIDE JobTable'!A:B,2,FALSE)),"Not found",VLOOKUP(B1273,'HIDE JobTable'!A:B,2,FALSE)))</f>
        <v/>
      </c>
      <c r="B1273" s="161"/>
      <c r="C1273" s="150"/>
      <c r="D1273" s="150"/>
      <c r="E1273" s="157"/>
      <c r="F1273" s="152"/>
      <c r="G1273" s="150"/>
      <c r="H1273" s="158"/>
      <c r="I1273" s="159"/>
      <c r="J1273" s="154"/>
      <c r="K1273" s="160"/>
      <c r="L1273" s="159"/>
      <c r="M1273" s="159"/>
      <c r="N1273" s="159"/>
      <c r="O1273" s="150"/>
      <c r="P1273" s="160"/>
    </row>
    <row r="1274" spans="1:16">
      <c r="A1274" s="148" t="str">
        <f>IF(ISBLANK(B1274),"",IF(ISNA(VLOOKUP(B1274,'HIDE JobTable'!A:B,2,FALSE)),"Not found",VLOOKUP(B1274,'HIDE JobTable'!A:B,2,FALSE)))</f>
        <v/>
      </c>
      <c r="B1274" s="161"/>
      <c r="C1274" s="150"/>
      <c r="D1274" s="150"/>
      <c r="E1274" s="157"/>
      <c r="F1274" s="152"/>
      <c r="G1274" s="150"/>
      <c r="H1274" s="158"/>
      <c r="I1274" s="159"/>
      <c r="J1274" s="154"/>
      <c r="K1274" s="160"/>
      <c r="L1274" s="159"/>
      <c r="M1274" s="159"/>
      <c r="N1274" s="159"/>
      <c r="O1274" s="150"/>
      <c r="P1274" s="160"/>
    </row>
    <row r="1275" spans="1:16">
      <c r="A1275" s="148" t="str">
        <f>IF(ISBLANK(B1275),"",IF(ISNA(VLOOKUP(B1275,'HIDE JobTable'!A:B,2,FALSE)),"Not found",VLOOKUP(B1275,'HIDE JobTable'!A:B,2,FALSE)))</f>
        <v/>
      </c>
      <c r="B1275" s="161"/>
      <c r="C1275" s="150"/>
      <c r="D1275" s="150"/>
      <c r="E1275" s="157"/>
      <c r="F1275" s="152"/>
      <c r="G1275" s="150"/>
      <c r="H1275" s="158"/>
      <c r="I1275" s="159"/>
      <c r="J1275" s="154"/>
      <c r="K1275" s="160"/>
      <c r="L1275" s="159"/>
      <c r="M1275" s="159"/>
      <c r="N1275" s="159"/>
      <c r="O1275" s="150"/>
      <c r="P1275" s="160"/>
    </row>
    <row r="1276" spans="1:16">
      <c r="A1276" s="148" t="str">
        <f>IF(ISBLANK(B1276),"",IF(ISNA(VLOOKUP(B1276,'HIDE JobTable'!A:B,2,FALSE)),"Not found",VLOOKUP(B1276,'HIDE JobTable'!A:B,2,FALSE)))</f>
        <v/>
      </c>
      <c r="B1276" s="161"/>
      <c r="C1276" s="150"/>
      <c r="D1276" s="150"/>
      <c r="E1276" s="157"/>
      <c r="F1276" s="152"/>
      <c r="G1276" s="150"/>
      <c r="H1276" s="158"/>
      <c r="I1276" s="159"/>
      <c r="J1276" s="154"/>
      <c r="K1276" s="160"/>
      <c r="L1276" s="159"/>
      <c r="M1276" s="159"/>
      <c r="N1276" s="159"/>
      <c r="O1276" s="150"/>
      <c r="P1276" s="160"/>
    </row>
    <row r="1277" spans="1:16">
      <c r="A1277" s="148" t="str">
        <f>IF(ISBLANK(B1277),"",IF(ISNA(VLOOKUP(B1277,'HIDE JobTable'!A:B,2,FALSE)),"Not found",VLOOKUP(B1277,'HIDE JobTable'!A:B,2,FALSE)))</f>
        <v/>
      </c>
      <c r="B1277" s="161"/>
      <c r="C1277" s="150"/>
      <c r="D1277" s="150"/>
      <c r="E1277" s="157"/>
      <c r="F1277" s="152"/>
      <c r="G1277" s="150"/>
      <c r="H1277" s="158"/>
      <c r="I1277" s="159"/>
      <c r="J1277" s="154"/>
      <c r="K1277" s="160"/>
      <c r="L1277" s="159"/>
      <c r="M1277" s="159"/>
      <c r="N1277" s="159"/>
      <c r="O1277" s="150"/>
      <c r="P1277" s="160"/>
    </row>
    <row r="1278" spans="1:16">
      <c r="A1278" s="148" t="str">
        <f>IF(ISBLANK(B1278),"",IF(ISNA(VLOOKUP(B1278,'HIDE JobTable'!A:B,2,FALSE)),"Not found",VLOOKUP(B1278,'HIDE JobTable'!A:B,2,FALSE)))</f>
        <v/>
      </c>
      <c r="B1278" s="161"/>
      <c r="C1278" s="150"/>
      <c r="D1278" s="150"/>
      <c r="E1278" s="157"/>
      <c r="F1278" s="152"/>
      <c r="G1278" s="150"/>
      <c r="H1278" s="158"/>
      <c r="I1278" s="159"/>
      <c r="J1278" s="154"/>
      <c r="K1278" s="160"/>
      <c r="L1278" s="159"/>
      <c r="M1278" s="159"/>
      <c r="N1278" s="159"/>
      <c r="O1278" s="150"/>
      <c r="P1278" s="160"/>
    </row>
    <row r="1279" spans="1:16">
      <c r="A1279" s="148" t="str">
        <f>IF(ISBLANK(B1279),"",IF(ISNA(VLOOKUP(B1279,'HIDE JobTable'!A:B,2,FALSE)),"Not found",VLOOKUP(B1279,'HIDE JobTable'!A:B,2,FALSE)))</f>
        <v/>
      </c>
      <c r="B1279" s="161"/>
      <c r="C1279" s="150"/>
      <c r="D1279" s="150"/>
      <c r="E1279" s="157"/>
      <c r="F1279" s="152"/>
      <c r="G1279" s="150"/>
      <c r="H1279" s="158"/>
      <c r="I1279" s="159"/>
      <c r="J1279" s="154"/>
      <c r="K1279" s="160"/>
      <c r="L1279" s="159"/>
      <c r="M1279" s="159"/>
      <c r="N1279" s="159"/>
      <c r="O1279" s="150"/>
      <c r="P1279" s="160"/>
    </row>
    <row r="1280" spans="1:16">
      <c r="A1280" s="148" t="str">
        <f>IF(ISBLANK(B1280),"",IF(ISNA(VLOOKUP(B1280,'HIDE JobTable'!A:B,2,FALSE)),"Not found",VLOOKUP(B1280,'HIDE JobTable'!A:B,2,FALSE)))</f>
        <v/>
      </c>
      <c r="B1280" s="161"/>
      <c r="C1280" s="150"/>
      <c r="D1280" s="150"/>
      <c r="E1280" s="157"/>
      <c r="F1280" s="152"/>
      <c r="G1280" s="150"/>
      <c r="H1280" s="158"/>
      <c r="I1280" s="159"/>
      <c r="J1280" s="154"/>
      <c r="K1280" s="160"/>
      <c r="L1280" s="159"/>
      <c r="M1280" s="159"/>
      <c r="N1280" s="159"/>
      <c r="O1280" s="150"/>
      <c r="P1280" s="160"/>
    </row>
    <row r="1281" spans="1:16">
      <c r="A1281" s="148" t="str">
        <f>IF(ISBLANK(B1281),"",IF(ISNA(VLOOKUP(B1281,'HIDE JobTable'!A:B,2,FALSE)),"Not found",VLOOKUP(B1281,'HIDE JobTable'!A:B,2,FALSE)))</f>
        <v/>
      </c>
      <c r="B1281" s="161"/>
      <c r="C1281" s="150"/>
      <c r="D1281" s="150"/>
      <c r="E1281" s="157"/>
      <c r="F1281" s="152"/>
      <c r="G1281" s="150"/>
      <c r="H1281" s="158"/>
      <c r="I1281" s="159"/>
      <c r="J1281" s="154"/>
      <c r="K1281" s="160"/>
      <c r="L1281" s="159"/>
      <c r="M1281" s="159"/>
      <c r="N1281" s="159"/>
      <c r="O1281" s="150"/>
      <c r="P1281" s="160"/>
    </row>
    <row r="1282" spans="1:16">
      <c r="A1282" s="148" t="str">
        <f>IF(ISBLANK(B1282),"",IF(ISNA(VLOOKUP(B1282,'HIDE JobTable'!A:B,2,FALSE)),"Not found",VLOOKUP(B1282,'HIDE JobTable'!A:B,2,FALSE)))</f>
        <v/>
      </c>
      <c r="B1282" s="161"/>
      <c r="C1282" s="150"/>
      <c r="D1282" s="150"/>
      <c r="E1282" s="157"/>
      <c r="F1282" s="152"/>
      <c r="G1282" s="150"/>
      <c r="H1282" s="158"/>
      <c r="I1282" s="159"/>
      <c r="J1282" s="154"/>
      <c r="K1282" s="160"/>
      <c r="L1282" s="159"/>
      <c r="M1282" s="159"/>
      <c r="N1282" s="159"/>
      <c r="O1282" s="150"/>
      <c r="P1282" s="160"/>
    </row>
    <row r="1283" spans="1:16">
      <c r="A1283" s="148" t="str">
        <f>IF(ISBLANK(B1283),"",IF(ISNA(VLOOKUP(B1283,'HIDE JobTable'!A:B,2,FALSE)),"Not found",VLOOKUP(B1283,'HIDE JobTable'!A:B,2,FALSE)))</f>
        <v/>
      </c>
      <c r="B1283" s="161"/>
      <c r="C1283" s="150"/>
      <c r="D1283" s="150"/>
      <c r="E1283" s="157"/>
      <c r="F1283" s="152"/>
      <c r="G1283" s="150"/>
      <c r="H1283" s="158"/>
      <c r="I1283" s="159"/>
      <c r="J1283" s="154"/>
      <c r="K1283" s="160"/>
      <c r="L1283" s="159"/>
      <c r="M1283" s="159"/>
      <c r="N1283" s="159"/>
      <c r="O1283" s="150"/>
      <c r="P1283" s="160"/>
    </row>
    <row r="1284" spans="1:16">
      <c r="A1284" s="148" t="str">
        <f>IF(ISBLANK(B1284),"",IF(ISNA(VLOOKUP(B1284,'HIDE JobTable'!A:B,2,FALSE)),"Not found",VLOOKUP(B1284,'HIDE JobTable'!A:B,2,FALSE)))</f>
        <v/>
      </c>
      <c r="B1284" s="161"/>
      <c r="C1284" s="150"/>
      <c r="D1284" s="150"/>
      <c r="E1284" s="157"/>
      <c r="F1284" s="152"/>
      <c r="G1284" s="150"/>
      <c r="H1284" s="158"/>
      <c r="I1284" s="159"/>
      <c r="J1284" s="154"/>
      <c r="K1284" s="160"/>
      <c r="L1284" s="159"/>
      <c r="M1284" s="159"/>
      <c r="N1284" s="159"/>
      <c r="O1284" s="150"/>
      <c r="P1284" s="160"/>
    </row>
    <row r="1285" spans="1:16">
      <c r="A1285" s="148" t="str">
        <f>IF(ISBLANK(B1285),"",IF(ISNA(VLOOKUP(B1285,'HIDE JobTable'!A:B,2,FALSE)),"Not found",VLOOKUP(B1285,'HIDE JobTable'!A:B,2,FALSE)))</f>
        <v/>
      </c>
      <c r="B1285" s="161"/>
      <c r="C1285" s="150"/>
      <c r="D1285" s="150"/>
      <c r="E1285" s="157"/>
      <c r="F1285" s="152"/>
      <c r="G1285" s="150"/>
      <c r="H1285" s="158"/>
      <c r="I1285" s="159"/>
      <c r="J1285" s="154"/>
      <c r="K1285" s="160"/>
      <c r="L1285" s="159"/>
      <c r="M1285" s="159"/>
      <c r="N1285" s="159"/>
      <c r="O1285" s="150"/>
      <c r="P1285" s="160"/>
    </row>
    <row r="1286" spans="1:16">
      <c r="A1286" s="148" t="str">
        <f>IF(ISBLANK(B1286),"",IF(ISNA(VLOOKUP(B1286,'HIDE JobTable'!A:B,2,FALSE)),"Not found",VLOOKUP(B1286,'HIDE JobTable'!A:B,2,FALSE)))</f>
        <v/>
      </c>
      <c r="B1286" s="161"/>
      <c r="C1286" s="150"/>
      <c r="D1286" s="150"/>
      <c r="E1286" s="157"/>
      <c r="F1286" s="152"/>
      <c r="G1286" s="150"/>
      <c r="H1286" s="158"/>
      <c r="I1286" s="159"/>
      <c r="J1286" s="154"/>
      <c r="K1286" s="160"/>
      <c r="L1286" s="159"/>
      <c r="M1286" s="159"/>
      <c r="N1286" s="159"/>
      <c r="O1286" s="150"/>
      <c r="P1286" s="160"/>
    </row>
    <row r="1287" spans="1:16">
      <c r="A1287" s="148" t="str">
        <f>IF(ISBLANK(B1287),"",IF(ISNA(VLOOKUP(B1287,'HIDE JobTable'!A:B,2,FALSE)),"Not found",VLOOKUP(B1287,'HIDE JobTable'!A:B,2,FALSE)))</f>
        <v/>
      </c>
      <c r="B1287" s="161"/>
      <c r="C1287" s="150"/>
      <c r="D1287" s="150"/>
      <c r="E1287" s="157"/>
      <c r="F1287" s="152"/>
      <c r="G1287" s="150"/>
      <c r="H1287" s="158"/>
      <c r="I1287" s="159"/>
      <c r="J1287" s="154"/>
      <c r="K1287" s="160"/>
      <c r="L1287" s="159"/>
      <c r="M1287" s="159"/>
      <c r="N1287" s="159"/>
      <c r="O1287" s="150"/>
      <c r="P1287" s="160"/>
    </row>
    <row r="1288" spans="1:16">
      <c r="A1288" s="148" t="str">
        <f>IF(ISBLANK(B1288),"",IF(ISNA(VLOOKUP(B1288,'HIDE JobTable'!A:B,2,FALSE)),"Not found",VLOOKUP(B1288,'HIDE JobTable'!A:B,2,FALSE)))</f>
        <v/>
      </c>
      <c r="B1288" s="161"/>
      <c r="C1288" s="150"/>
      <c r="D1288" s="150"/>
      <c r="E1288" s="157"/>
      <c r="F1288" s="152"/>
      <c r="G1288" s="150"/>
      <c r="H1288" s="158"/>
      <c r="I1288" s="159"/>
      <c r="J1288" s="154"/>
      <c r="K1288" s="160"/>
      <c r="L1288" s="159"/>
      <c r="M1288" s="159"/>
      <c r="N1288" s="159"/>
      <c r="O1288" s="150"/>
      <c r="P1288" s="160"/>
    </row>
    <row r="1289" spans="1:16">
      <c r="A1289" s="148" t="str">
        <f>IF(ISBLANK(B1289),"",IF(ISNA(VLOOKUP(B1289,'HIDE JobTable'!A:B,2,FALSE)),"Not found",VLOOKUP(B1289,'HIDE JobTable'!A:B,2,FALSE)))</f>
        <v/>
      </c>
      <c r="B1289" s="161"/>
      <c r="C1289" s="150"/>
      <c r="D1289" s="150"/>
      <c r="E1289" s="157"/>
      <c r="F1289" s="152"/>
      <c r="G1289" s="150"/>
      <c r="H1289" s="158"/>
      <c r="I1289" s="159"/>
      <c r="J1289" s="154"/>
      <c r="K1289" s="160"/>
      <c r="L1289" s="159"/>
      <c r="M1289" s="159"/>
      <c r="N1289" s="159"/>
      <c r="O1289" s="150"/>
      <c r="P1289" s="160"/>
    </row>
    <row r="1290" spans="1:16">
      <c r="A1290" s="148" t="str">
        <f>IF(ISBLANK(B1290),"",IF(ISNA(VLOOKUP(B1290,'HIDE JobTable'!A:B,2,FALSE)),"Not found",VLOOKUP(B1290,'HIDE JobTable'!A:B,2,FALSE)))</f>
        <v/>
      </c>
      <c r="B1290" s="161"/>
      <c r="C1290" s="150"/>
      <c r="D1290" s="150"/>
      <c r="E1290" s="157"/>
      <c r="F1290" s="152"/>
      <c r="G1290" s="150"/>
      <c r="H1290" s="158"/>
      <c r="I1290" s="159"/>
      <c r="J1290" s="154"/>
      <c r="K1290" s="160"/>
      <c r="L1290" s="159"/>
      <c r="M1290" s="159"/>
      <c r="N1290" s="159"/>
      <c r="O1290" s="150"/>
      <c r="P1290" s="160"/>
    </row>
    <row r="1291" spans="1:16">
      <c r="A1291" s="148" t="str">
        <f>IF(ISBLANK(B1291),"",IF(ISNA(VLOOKUP(B1291,'HIDE JobTable'!A:B,2,FALSE)),"Not found",VLOOKUP(B1291,'HIDE JobTable'!A:B,2,FALSE)))</f>
        <v/>
      </c>
      <c r="B1291" s="161"/>
      <c r="C1291" s="150"/>
      <c r="D1291" s="150"/>
      <c r="E1291" s="157"/>
      <c r="F1291" s="152"/>
      <c r="G1291" s="150"/>
      <c r="H1291" s="158"/>
      <c r="I1291" s="159"/>
      <c r="J1291" s="154"/>
      <c r="K1291" s="160"/>
      <c r="L1291" s="159"/>
      <c r="M1291" s="159"/>
      <c r="N1291" s="159"/>
      <c r="O1291" s="150"/>
      <c r="P1291" s="160"/>
    </row>
    <row r="1292" spans="1:16">
      <c r="A1292" s="148" t="str">
        <f>IF(ISBLANK(B1292),"",IF(ISNA(VLOOKUP(B1292,'HIDE JobTable'!A:B,2,FALSE)),"Not found",VLOOKUP(B1292,'HIDE JobTable'!A:B,2,FALSE)))</f>
        <v/>
      </c>
      <c r="B1292" s="161"/>
      <c r="C1292" s="150"/>
      <c r="D1292" s="150"/>
      <c r="E1292" s="157"/>
      <c r="F1292" s="152"/>
      <c r="G1292" s="150"/>
      <c r="H1292" s="158"/>
      <c r="I1292" s="159"/>
      <c r="J1292" s="154"/>
      <c r="K1292" s="160"/>
      <c r="L1292" s="159"/>
      <c r="M1292" s="159"/>
      <c r="N1292" s="159"/>
      <c r="O1292" s="150"/>
      <c r="P1292" s="160"/>
    </row>
    <row r="1293" spans="1:16">
      <c r="A1293" s="148" t="str">
        <f>IF(ISBLANK(B1293),"",IF(ISNA(VLOOKUP(B1293,'HIDE JobTable'!A:B,2,FALSE)),"Not found",VLOOKUP(B1293,'HIDE JobTable'!A:B,2,FALSE)))</f>
        <v/>
      </c>
      <c r="B1293" s="161"/>
      <c r="C1293" s="150"/>
      <c r="D1293" s="150"/>
      <c r="E1293" s="157"/>
      <c r="F1293" s="152"/>
      <c r="G1293" s="150"/>
      <c r="H1293" s="158"/>
      <c r="I1293" s="159"/>
      <c r="J1293" s="154"/>
      <c r="K1293" s="160"/>
      <c r="L1293" s="159"/>
      <c r="M1293" s="159"/>
      <c r="N1293" s="159"/>
      <c r="O1293" s="150"/>
      <c r="P1293" s="160"/>
    </row>
    <row r="1294" spans="1:16">
      <c r="A1294" s="148" t="str">
        <f>IF(ISBLANK(B1294),"",IF(ISNA(VLOOKUP(B1294,'HIDE JobTable'!A:B,2,FALSE)),"Not found",VLOOKUP(B1294,'HIDE JobTable'!A:B,2,FALSE)))</f>
        <v/>
      </c>
      <c r="B1294" s="161"/>
      <c r="C1294" s="150"/>
      <c r="D1294" s="150"/>
      <c r="E1294" s="157"/>
      <c r="F1294" s="152"/>
      <c r="G1294" s="150"/>
      <c r="H1294" s="158"/>
      <c r="I1294" s="159"/>
      <c r="J1294" s="154"/>
      <c r="K1294" s="160"/>
      <c r="L1294" s="159"/>
      <c r="M1294" s="159"/>
      <c r="N1294" s="159"/>
      <c r="O1294" s="150"/>
      <c r="P1294" s="160"/>
    </row>
    <row r="1295" spans="1:16">
      <c r="A1295" s="148" t="str">
        <f>IF(ISBLANK(B1295),"",IF(ISNA(VLOOKUP(B1295,'HIDE JobTable'!A:B,2,FALSE)),"Not found",VLOOKUP(B1295,'HIDE JobTable'!A:B,2,FALSE)))</f>
        <v/>
      </c>
      <c r="B1295" s="161"/>
      <c r="C1295" s="150"/>
      <c r="D1295" s="150"/>
      <c r="E1295" s="157"/>
      <c r="F1295" s="152"/>
      <c r="G1295" s="150"/>
      <c r="H1295" s="158"/>
      <c r="I1295" s="159"/>
      <c r="J1295" s="154"/>
      <c r="K1295" s="160"/>
      <c r="L1295" s="159"/>
      <c r="M1295" s="159"/>
      <c r="N1295" s="159"/>
      <c r="O1295" s="150"/>
      <c r="P1295" s="160"/>
    </row>
    <row r="1296" spans="1:16">
      <c r="A1296" s="148" t="str">
        <f>IF(ISBLANK(B1296),"",IF(ISNA(VLOOKUP(B1296,'HIDE JobTable'!A:B,2,FALSE)),"Not found",VLOOKUP(B1296,'HIDE JobTable'!A:B,2,FALSE)))</f>
        <v/>
      </c>
      <c r="B1296" s="161"/>
      <c r="C1296" s="150"/>
      <c r="D1296" s="150"/>
      <c r="E1296" s="157"/>
      <c r="F1296" s="152"/>
      <c r="G1296" s="150"/>
      <c r="H1296" s="158"/>
      <c r="I1296" s="159"/>
      <c r="J1296" s="154"/>
      <c r="K1296" s="160"/>
      <c r="L1296" s="159"/>
      <c r="M1296" s="159"/>
      <c r="N1296" s="159"/>
      <c r="O1296" s="150"/>
      <c r="P1296" s="160"/>
    </row>
    <row r="1297" spans="1:16">
      <c r="A1297" s="148" t="str">
        <f>IF(ISBLANK(B1297),"",IF(ISNA(VLOOKUP(B1297,'HIDE JobTable'!A:B,2,FALSE)),"Not found",VLOOKUP(B1297,'HIDE JobTable'!A:B,2,FALSE)))</f>
        <v/>
      </c>
      <c r="B1297" s="161"/>
      <c r="C1297" s="150"/>
      <c r="D1297" s="150"/>
      <c r="E1297" s="157"/>
      <c r="F1297" s="152"/>
      <c r="G1297" s="150"/>
      <c r="H1297" s="158"/>
      <c r="I1297" s="159"/>
      <c r="J1297" s="154"/>
      <c r="K1297" s="160"/>
      <c r="L1297" s="159"/>
      <c r="M1297" s="159"/>
      <c r="N1297" s="159"/>
      <c r="O1297" s="150"/>
      <c r="P1297" s="160"/>
    </row>
    <row r="1298" spans="1:16">
      <c r="A1298" s="148" t="str">
        <f>IF(ISBLANK(B1298),"",IF(ISNA(VLOOKUP(B1298,'HIDE JobTable'!A:B,2,FALSE)),"Not found",VLOOKUP(B1298,'HIDE JobTable'!A:B,2,FALSE)))</f>
        <v/>
      </c>
      <c r="B1298" s="161"/>
      <c r="C1298" s="150"/>
      <c r="D1298" s="150"/>
      <c r="E1298" s="157"/>
      <c r="F1298" s="152"/>
      <c r="G1298" s="150"/>
      <c r="H1298" s="158"/>
      <c r="I1298" s="159"/>
      <c r="J1298" s="154"/>
      <c r="K1298" s="160"/>
      <c r="L1298" s="159"/>
      <c r="M1298" s="159"/>
      <c r="N1298" s="159"/>
      <c r="O1298" s="150"/>
      <c r="P1298" s="160"/>
    </row>
    <row r="1299" spans="1:16">
      <c r="A1299" s="148" t="str">
        <f>IF(ISBLANK(B1299),"",IF(ISNA(VLOOKUP(B1299,'HIDE JobTable'!A:B,2,FALSE)),"Not found",VLOOKUP(B1299,'HIDE JobTable'!A:B,2,FALSE)))</f>
        <v/>
      </c>
      <c r="B1299" s="161"/>
      <c r="C1299" s="150"/>
      <c r="D1299" s="150"/>
      <c r="E1299" s="157"/>
      <c r="F1299" s="152"/>
      <c r="G1299" s="150"/>
      <c r="H1299" s="158"/>
      <c r="I1299" s="159"/>
      <c r="J1299" s="154"/>
      <c r="K1299" s="160"/>
      <c r="L1299" s="159"/>
      <c r="M1299" s="159"/>
      <c r="N1299" s="159"/>
      <c r="O1299" s="150"/>
      <c r="P1299" s="160"/>
    </row>
    <row r="1300" spans="1:16">
      <c r="A1300" s="148" t="str">
        <f>IF(ISBLANK(B1300),"",IF(ISNA(VLOOKUP(B1300,'HIDE JobTable'!A:B,2,FALSE)),"Not found",VLOOKUP(B1300,'HIDE JobTable'!A:B,2,FALSE)))</f>
        <v/>
      </c>
      <c r="B1300" s="161"/>
      <c r="C1300" s="150"/>
      <c r="D1300" s="150"/>
      <c r="E1300" s="157"/>
      <c r="F1300" s="152"/>
      <c r="G1300" s="150"/>
      <c r="H1300" s="158"/>
      <c r="I1300" s="159"/>
      <c r="J1300" s="154"/>
      <c r="K1300" s="160"/>
      <c r="L1300" s="159"/>
      <c r="M1300" s="159"/>
      <c r="N1300" s="159"/>
      <c r="O1300" s="150"/>
      <c r="P1300" s="160"/>
    </row>
    <row r="1301" spans="1:16">
      <c r="A1301" s="148" t="str">
        <f>IF(ISBLANK(B1301),"",IF(ISNA(VLOOKUP(B1301,'HIDE JobTable'!A:B,2,FALSE)),"Not found",VLOOKUP(B1301,'HIDE JobTable'!A:B,2,FALSE)))</f>
        <v/>
      </c>
      <c r="B1301" s="161"/>
      <c r="C1301" s="150"/>
      <c r="D1301" s="150"/>
      <c r="E1301" s="157"/>
      <c r="F1301" s="152"/>
      <c r="G1301" s="150"/>
      <c r="H1301" s="158"/>
      <c r="I1301" s="159"/>
      <c r="J1301" s="154"/>
      <c r="K1301" s="160"/>
      <c r="L1301" s="159"/>
      <c r="M1301" s="159"/>
      <c r="N1301" s="159"/>
      <c r="O1301" s="150"/>
      <c r="P1301" s="160"/>
    </row>
    <row r="1302" spans="1:16">
      <c r="A1302" s="148" t="str">
        <f>IF(ISBLANK(B1302),"",IF(ISNA(VLOOKUP(B1302,'HIDE JobTable'!A:B,2,FALSE)),"Not found",VLOOKUP(B1302,'HIDE JobTable'!A:B,2,FALSE)))</f>
        <v/>
      </c>
      <c r="B1302" s="161"/>
      <c r="C1302" s="150"/>
      <c r="D1302" s="150"/>
      <c r="E1302" s="157"/>
      <c r="F1302" s="152"/>
      <c r="G1302" s="150"/>
      <c r="H1302" s="158"/>
      <c r="I1302" s="159"/>
      <c r="J1302" s="154"/>
      <c r="K1302" s="160"/>
      <c r="L1302" s="159"/>
      <c r="M1302" s="159"/>
      <c r="N1302" s="159"/>
      <c r="O1302" s="150"/>
      <c r="P1302" s="160"/>
    </row>
    <row r="1303" spans="1:16">
      <c r="A1303" s="148" t="str">
        <f>IF(ISBLANK(B1303),"",IF(ISNA(VLOOKUP(B1303,'HIDE JobTable'!A:B,2,FALSE)),"Not found",VLOOKUP(B1303,'HIDE JobTable'!A:B,2,FALSE)))</f>
        <v/>
      </c>
      <c r="B1303" s="161"/>
      <c r="C1303" s="150"/>
      <c r="D1303" s="150"/>
      <c r="E1303" s="157"/>
      <c r="F1303" s="152"/>
      <c r="G1303" s="150"/>
      <c r="H1303" s="158"/>
      <c r="I1303" s="159"/>
      <c r="J1303" s="154"/>
      <c r="K1303" s="160"/>
      <c r="L1303" s="159"/>
      <c r="M1303" s="159"/>
      <c r="N1303" s="159"/>
      <c r="O1303" s="150"/>
      <c r="P1303" s="160"/>
    </row>
    <row r="1304" spans="1:16">
      <c r="A1304" s="148" t="str">
        <f>IF(ISBLANK(B1304),"",IF(ISNA(VLOOKUP(B1304,'HIDE JobTable'!A:B,2,FALSE)),"Not found",VLOOKUP(B1304,'HIDE JobTable'!A:B,2,FALSE)))</f>
        <v/>
      </c>
      <c r="B1304" s="161"/>
      <c r="C1304" s="150"/>
      <c r="D1304" s="150"/>
      <c r="E1304" s="157"/>
      <c r="F1304" s="152"/>
      <c r="G1304" s="150"/>
      <c r="H1304" s="158"/>
      <c r="I1304" s="159"/>
      <c r="J1304" s="154"/>
      <c r="K1304" s="160"/>
      <c r="L1304" s="159"/>
      <c r="M1304" s="159"/>
      <c r="N1304" s="159"/>
      <c r="O1304" s="150"/>
      <c r="P1304" s="160"/>
    </row>
    <row r="1305" spans="1:16">
      <c r="A1305" s="148" t="str">
        <f>IF(ISBLANK(B1305),"",IF(ISNA(VLOOKUP(B1305,'HIDE JobTable'!A:B,2,FALSE)),"Not found",VLOOKUP(B1305,'HIDE JobTable'!A:B,2,FALSE)))</f>
        <v/>
      </c>
      <c r="B1305" s="161"/>
      <c r="C1305" s="150"/>
      <c r="D1305" s="150"/>
      <c r="E1305" s="157"/>
      <c r="F1305" s="152"/>
      <c r="G1305" s="150"/>
      <c r="H1305" s="158"/>
      <c r="I1305" s="159"/>
      <c r="J1305" s="154"/>
      <c r="K1305" s="160"/>
      <c r="L1305" s="159"/>
      <c r="M1305" s="159"/>
      <c r="N1305" s="159"/>
      <c r="O1305" s="150"/>
      <c r="P1305" s="160"/>
    </row>
    <row r="1306" spans="1:16">
      <c r="A1306" s="148" t="str">
        <f>IF(ISBLANK(B1306),"",IF(ISNA(VLOOKUP(B1306,'HIDE JobTable'!A:B,2,FALSE)),"Not found",VLOOKUP(B1306,'HIDE JobTable'!A:B,2,FALSE)))</f>
        <v/>
      </c>
      <c r="B1306" s="161"/>
      <c r="C1306" s="150"/>
      <c r="D1306" s="150"/>
      <c r="E1306" s="157"/>
      <c r="F1306" s="152"/>
      <c r="G1306" s="150"/>
      <c r="H1306" s="158"/>
      <c r="I1306" s="159"/>
      <c r="J1306" s="154"/>
      <c r="K1306" s="160"/>
      <c r="L1306" s="159"/>
      <c r="M1306" s="159"/>
      <c r="N1306" s="159"/>
      <c r="O1306" s="150"/>
      <c r="P1306" s="160"/>
    </row>
    <row r="1307" spans="1:16">
      <c r="A1307" s="148" t="str">
        <f>IF(ISBLANK(B1307),"",IF(ISNA(VLOOKUP(B1307,'HIDE JobTable'!A:B,2,FALSE)),"Not found",VLOOKUP(B1307,'HIDE JobTable'!A:B,2,FALSE)))</f>
        <v/>
      </c>
      <c r="B1307" s="161"/>
      <c r="C1307" s="150"/>
      <c r="D1307" s="150"/>
      <c r="E1307" s="157"/>
      <c r="F1307" s="152"/>
      <c r="G1307" s="150"/>
      <c r="H1307" s="158"/>
      <c r="I1307" s="159"/>
      <c r="J1307" s="154"/>
      <c r="K1307" s="160"/>
      <c r="L1307" s="159"/>
      <c r="M1307" s="159"/>
      <c r="N1307" s="159"/>
      <c r="O1307" s="150"/>
      <c r="P1307" s="160"/>
    </row>
    <row r="1308" spans="1:16">
      <c r="A1308" s="148" t="str">
        <f>IF(ISBLANK(B1308),"",IF(ISNA(VLOOKUP(B1308,'HIDE JobTable'!A:B,2,FALSE)),"Not found",VLOOKUP(B1308,'HIDE JobTable'!A:B,2,FALSE)))</f>
        <v/>
      </c>
      <c r="B1308" s="161"/>
      <c r="C1308" s="150"/>
      <c r="D1308" s="150"/>
      <c r="E1308" s="157"/>
      <c r="F1308" s="152"/>
      <c r="G1308" s="150"/>
      <c r="H1308" s="158"/>
      <c r="I1308" s="159"/>
      <c r="J1308" s="154"/>
      <c r="K1308" s="160"/>
      <c r="L1308" s="159"/>
      <c r="M1308" s="159"/>
      <c r="N1308" s="159"/>
      <c r="O1308" s="150"/>
      <c r="P1308" s="160"/>
    </row>
    <row r="1309" spans="1:16">
      <c r="A1309" s="148" t="str">
        <f>IF(ISBLANK(B1309),"",IF(ISNA(VLOOKUP(B1309,'HIDE JobTable'!A:B,2,FALSE)),"Not found",VLOOKUP(B1309,'HIDE JobTable'!A:B,2,FALSE)))</f>
        <v/>
      </c>
      <c r="B1309" s="161"/>
      <c r="C1309" s="150"/>
      <c r="D1309" s="150"/>
      <c r="E1309" s="157"/>
      <c r="F1309" s="152"/>
      <c r="G1309" s="150"/>
      <c r="H1309" s="158"/>
      <c r="I1309" s="159"/>
      <c r="J1309" s="154"/>
      <c r="K1309" s="160"/>
      <c r="L1309" s="159"/>
      <c r="M1309" s="159"/>
      <c r="N1309" s="159"/>
      <c r="O1309" s="150"/>
      <c r="P1309" s="160"/>
    </row>
    <row r="1310" spans="1:16">
      <c r="A1310" s="148" t="str">
        <f>IF(ISBLANK(B1310),"",IF(ISNA(VLOOKUP(B1310,'HIDE JobTable'!A:B,2,FALSE)),"Not found",VLOOKUP(B1310,'HIDE JobTable'!A:B,2,FALSE)))</f>
        <v/>
      </c>
      <c r="B1310" s="161"/>
      <c r="C1310" s="150"/>
      <c r="D1310" s="150"/>
      <c r="E1310" s="157"/>
      <c r="F1310" s="152"/>
      <c r="G1310" s="150"/>
      <c r="H1310" s="158"/>
      <c r="I1310" s="159"/>
      <c r="J1310" s="154"/>
      <c r="K1310" s="160"/>
      <c r="L1310" s="159"/>
      <c r="M1310" s="159"/>
      <c r="N1310" s="159"/>
      <c r="O1310" s="150"/>
      <c r="P1310" s="160"/>
    </row>
    <row r="1311" spans="1:16">
      <c r="A1311" s="148" t="str">
        <f>IF(ISBLANK(B1311),"",IF(ISNA(VLOOKUP(B1311,'HIDE JobTable'!A:B,2,FALSE)),"Not found",VLOOKUP(B1311,'HIDE JobTable'!A:B,2,FALSE)))</f>
        <v/>
      </c>
      <c r="B1311" s="161"/>
      <c r="C1311" s="150"/>
      <c r="D1311" s="150"/>
      <c r="E1311" s="157"/>
      <c r="F1311" s="152"/>
      <c r="G1311" s="150"/>
      <c r="H1311" s="158"/>
      <c r="I1311" s="159"/>
      <c r="J1311" s="154"/>
      <c r="K1311" s="160"/>
      <c r="L1311" s="159"/>
      <c r="M1311" s="159"/>
      <c r="N1311" s="159"/>
      <c r="O1311" s="150"/>
      <c r="P1311" s="160"/>
    </row>
    <row r="1312" spans="1:16">
      <c r="A1312" s="148" t="str">
        <f>IF(ISBLANK(B1312),"",IF(ISNA(VLOOKUP(B1312,'HIDE JobTable'!A:B,2,FALSE)),"Not found",VLOOKUP(B1312,'HIDE JobTable'!A:B,2,FALSE)))</f>
        <v/>
      </c>
      <c r="B1312" s="161"/>
      <c r="C1312" s="150"/>
      <c r="D1312" s="150"/>
      <c r="E1312" s="157"/>
      <c r="F1312" s="152"/>
      <c r="G1312" s="150"/>
      <c r="H1312" s="158"/>
      <c r="I1312" s="159"/>
      <c r="J1312" s="154"/>
      <c r="K1312" s="160"/>
      <c r="L1312" s="159"/>
      <c r="M1312" s="159"/>
      <c r="N1312" s="159"/>
      <c r="O1312" s="150"/>
      <c r="P1312" s="160"/>
    </row>
    <row r="1313" spans="1:16">
      <c r="A1313" s="148" t="str">
        <f>IF(ISBLANK(B1313),"",IF(ISNA(VLOOKUP(B1313,'HIDE JobTable'!A:B,2,FALSE)),"Not found",VLOOKUP(B1313,'HIDE JobTable'!A:B,2,FALSE)))</f>
        <v/>
      </c>
      <c r="B1313" s="161"/>
      <c r="C1313" s="150"/>
      <c r="D1313" s="150"/>
      <c r="E1313" s="157"/>
      <c r="F1313" s="152"/>
      <c r="G1313" s="150"/>
      <c r="H1313" s="158"/>
      <c r="I1313" s="159"/>
      <c r="J1313" s="154"/>
      <c r="K1313" s="160"/>
      <c r="L1313" s="159"/>
      <c r="M1313" s="159"/>
      <c r="N1313" s="159"/>
      <c r="O1313" s="150"/>
      <c r="P1313" s="160"/>
    </row>
    <row r="1314" spans="1:16">
      <c r="A1314" s="148" t="str">
        <f>IF(ISBLANK(B1314),"",IF(ISNA(VLOOKUP(B1314,'HIDE JobTable'!A:B,2,FALSE)),"Not found",VLOOKUP(B1314,'HIDE JobTable'!A:B,2,FALSE)))</f>
        <v/>
      </c>
      <c r="B1314" s="161"/>
      <c r="C1314" s="150"/>
      <c r="D1314" s="150"/>
      <c r="E1314" s="157"/>
      <c r="F1314" s="152"/>
      <c r="G1314" s="150"/>
      <c r="H1314" s="158"/>
      <c r="I1314" s="159"/>
      <c r="J1314" s="154"/>
      <c r="K1314" s="160"/>
      <c r="L1314" s="159"/>
      <c r="M1314" s="159"/>
      <c r="N1314" s="159"/>
      <c r="O1314" s="150"/>
      <c r="P1314" s="160"/>
    </row>
    <row r="1315" spans="1:16">
      <c r="A1315" s="148" t="str">
        <f>IF(ISBLANK(B1315),"",IF(ISNA(VLOOKUP(B1315,'HIDE JobTable'!A:B,2,FALSE)),"Not found",VLOOKUP(B1315,'HIDE JobTable'!A:B,2,FALSE)))</f>
        <v/>
      </c>
      <c r="B1315" s="161"/>
      <c r="C1315" s="150"/>
      <c r="D1315" s="150"/>
      <c r="E1315" s="157"/>
      <c r="F1315" s="152"/>
      <c r="G1315" s="150"/>
      <c r="H1315" s="158"/>
      <c r="I1315" s="159"/>
      <c r="J1315" s="154"/>
      <c r="K1315" s="160"/>
      <c r="L1315" s="159"/>
      <c r="M1315" s="159"/>
      <c r="N1315" s="159"/>
      <c r="O1315" s="150"/>
      <c r="P1315" s="160"/>
    </row>
    <row r="1316" spans="1:16">
      <c r="A1316" s="148" t="str">
        <f>IF(ISBLANK(B1316),"",IF(ISNA(VLOOKUP(B1316,'HIDE JobTable'!A:B,2,FALSE)),"Not found",VLOOKUP(B1316,'HIDE JobTable'!A:B,2,FALSE)))</f>
        <v/>
      </c>
      <c r="B1316" s="161"/>
      <c r="C1316" s="150"/>
      <c r="D1316" s="150"/>
      <c r="E1316" s="157"/>
      <c r="F1316" s="152"/>
      <c r="G1316" s="150"/>
      <c r="H1316" s="158"/>
      <c r="I1316" s="159"/>
      <c r="J1316" s="154"/>
      <c r="K1316" s="160"/>
      <c r="L1316" s="159"/>
      <c r="M1316" s="159"/>
      <c r="N1316" s="159"/>
      <c r="O1316" s="150"/>
      <c r="P1316" s="160"/>
    </row>
    <row r="1317" spans="1:16">
      <c r="A1317" s="148" t="str">
        <f>IF(ISBLANK(B1317),"",IF(ISNA(VLOOKUP(B1317,'HIDE JobTable'!A:B,2,FALSE)),"Not found",VLOOKUP(B1317,'HIDE JobTable'!A:B,2,FALSE)))</f>
        <v/>
      </c>
      <c r="B1317" s="161"/>
      <c r="C1317" s="150"/>
      <c r="D1317" s="150"/>
      <c r="E1317" s="157"/>
      <c r="F1317" s="152"/>
      <c r="G1317" s="150"/>
      <c r="H1317" s="158"/>
      <c r="I1317" s="159"/>
      <c r="J1317" s="154"/>
      <c r="K1317" s="160"/>
      <c r="L1317" s="159"/>
      <c r="M1317" s="159"/>
      <c r="N1317" s="159"/>
      <c r="O1317" s="150"/>
      <c r="P1317" s="160"/>
    </row>
    <row r="1318" spans="1:16">
      <c r="A1318" s="148" t="str">
        <f>IF(ISBLANK(B1318),"",IF(ISNA(VLOOKUP(B1318,'HIDE JobTable'!A:B,2,FALSE)),"Not found",VLOOKUP(B1318,'HIDE JobTable'!A:B,2,FALSE)))</f>
        <v/>
      </c>
      <c r="B1318" s="161"/>
      <c r="C1318" s="150"/>
      <c r="D1318" s="150"/>
      <c r="E1318" s="157"/>
      <c r="F1318" s="152"/>
      <c r="G1318" s="150"/>
      <c r="H1318" s="158"/>
      <c r="I1318" s="159"/>
      <c r="J1318" s="154"/>
      <c r="K1318" s="160"/>
      <c r="L1318" s="159"/>
      <c r="M1318" s="159"/>
      <c r="N1318" s="159"/>
      <c r="O1318" s="150"/>
      <c r="P1318" s="160"/>
    </row>
    <row r="1319" spans="1:16">
      <c r="A1319" s="148" t="str">
        <f>IF(ISBLANK(B1319),"",IF(ISNA(VLOOKUP(B1319,'HIDE JobTable'!A:B,2,FALSE)),"Not found",VLOOKUP(B1319,'HIDE JobTable'!A:B,2,FALSE)))</f>
        <v/>
      </c>
      <c r="B1319" s="161"/>
      <c r="C1319" s="150"/>
      <c r="D1319" s="150"/>
      <c r="E1319" s="157"/>
      <c r="F1319" s="152"/>
      <c r="G1319" s="150"/>
      <c r="H1319" s="158"/>
      <c r="I1319" s="159"/>
      <c r="J1319" s="154"/>
      <c r="K1319" s="160"/>
      <c r="L1319" s="159"/>
      <c r="M1319" s="159"/>
      <c r="N1319" s="159"/>
      <c r="O1319" s="150"/>
      <c r="P1319" s="160"/>
    </row>
    <row r="1320" spans="1:16">
      <c r="A1320" s="148" t="str">
        <f>IF(ISBLANK(B1320),"",IF(ISNA(VLOOKUP(B1320,'HIDE JobTable'!A:B,2,FALSE)),"Not found",VLOOKUP(B1320,'HIDE JobTable'!A:B,2,FALSE)))</f>
        <v/>
      </c>
      <c r="B1320" s="161"/>
      <c r="C1320" s="150"/>
      <c r="D1320" s="150"/>
      <c r="E1320" s="157"/>
      <c r="F1320" s="152"/>
      <c r="G1320" s="150"/>
      <c r="H1320" s="158"/>
      <c r="I1320" s="159"/>
      <c r="J1320" s="154"/>
      <c r="K1320" s="160"/>
      <c r="L1320" s="159"/>
      <c r="M1320" s="159"/>
      <c r="N1320" s="159"/>
      <c r="O1320" s="150"/>
      <c r="P1320" s="160"/>
    </row>
    <row r="1321" spans="1:16">
      <c r="A1321" s="148" t="str">
        <f>IF(ISBLANK(B1321),"",IF(ISNA(VLOOKUP(B1321,'HIDE JobTable'!A:B,2,FALSE)),"Not found",VLOOKUP(B1321,'HIDE JobTable'!A:B,2,FALSE)))</f>
        <v/>
      </c>
      <c r="B1321" s="161"/>
      <c r="C1321" s="150"/>
      <c r="D1321" s="150"/>
      <c r="E1321" s="157"/>
      <c r="F1321" s="152"/>
      <c r="G1321" s="150"/>
      <c r="H1321" s="158"/>
      <c r="I1321" s="159"/>
      <c r="J1321" s="154"/>
      <c r="K1321" s="160"/>
      <c r="L1321" s="159"/>
      <c r="M1321" s="159"/>
      <c r="N1321" s="159"/>
      <c r="O1321" s="150"/>
      <c r="P1321" s="160"/>
    </row>
    <row r="1322" spans="1:16">
      <c r="A1322" s="148" t="str">
        <f>IF(ISBLANK(B1322),"",IF(ISNA(VLOOKUP(B1322,'HIDE JobTable'!A:B,2,FALSE)),"Not found",VLOOKUP(B1322,'HIDE JobTable'!A:B,2,FALSE)))</f>
        <v/>
      </c>
      <c r="B1322" s="161"/>
      <c r="C1322" s="150"/>
      <c r="D1322" s="150"/>
      <c r="E1322" s="157"/>
      <c r="F1322" s="152"/>
      <c r="G1322" s="150"/>
      <c r="H1322" s="158"/>
      <c r="I1322" s="159"/>
      <c r="J1322" s="154"/>
      <c r="K1322" s="160"/>
      <c r="L1322" s="159"/>
      <c r="M1322" s="159"/>
      <c r="N1322" s="159"/>
      <c r="O1322" s="150"/>
      <c r="P1322" s="160"/>
    </row>
    <row r="1323" spans="1:16">
      <c r="A1323" s="148" t="str">
        <f>IF(ISBLANK(B1323),"",IF(ISNA(VLOOKUP(B1323,'HIDE JobTable'!A:B,2,FALSE)),"Not found",VLOOKUP(B1323,'HIDE JobTable'!A:B,2,FALSE)))</f>
        <v/>
      </c>
      <c r="B1323" s="161"/>
      <c r="C1323" s="150"/>
      <c r="D1323" s="150"/>
      <c r="E1323" s="157"/>
      <c r="F1323" s="152"/>
      <c r="G1323" s="150"/>
      <c r="H1323" s="158"/>
      <c r="I1323" s="159"/>
      <c r="J1323" s="154"/>
      <c r="K1323" s="160"/>
      <c r="L1323" s="159"/>
      <c r="M1323" s="159"/>
      <c r="N1323" s="159"/>
      <c r="O1323" s="150"/>
      <c r="P1323" s="160"/>
    </row>
    <row r="1324" spans="1:16">
      <c r="A1324" s="148" t="str">
        <f>IF(ISBLANK(B1324),"",IF(ISNA(VLOOKUP(B1324,'HIDE JobTable'!A:B,2,FALSE)),"Not found",VLOOKUP(B1324,'HIDE JobTable'!A:B,2,FALSE)))</f>
        <v/>
      </c>
      <c r="B1324" s="161"/>
      <c r="C1324" s="150"/>
      <c r="D1324" s="150"/>
      <c r="E1324" s="157"/>
      <c r="F1324" s="152"/>
      <c r="G1324" s="150"/>
      <c r="H1324" s="158"/>
      <c r="I1324" s="159"/>
      <c r="J1324" s="154"/>
      <c r="K1324" s="160"/>
      <c r="L1324" s="159"/>
      <c r="M1324" s="159"/>
      <c r="N1324" s="159"/>
      <c r="O1324" s="150"/>
      <c r="P1324" s="160"/>
    </row>
    <row r="1325" spans="1:16">
      <c r="A1325" s="148" t="str">
        <f>IF(ISBLANK(B1325),"",IF(ISNA(VLOOKUP(B1325,'HIDE JobTable'!A:B,2,FALSE)),"Not found",VLOOKUP(B1325,'HIDE JobTable'!A:B,2,FALSE)))</f>
        <v/>
      </c>
      <c r="B1325" s="161"/>
      <c r="C1325" s="150"/>
      <c r="D1325" s="150"/>
      <c r="E1325" s="157"/>
      <c r="F1325" s="152"/>
      <c r="G1325" s="150"/>
      <c r="H1325" s="158"/>
      <c r="I1325" s="159"/>
      <c r="J1325" s="154"/>
      <c r="K1325" s="160"/>
      <c r="L1325" s="159"/>
      <c r="M1325" s="159"/>
      <c r="N1325" s="159"/>
      <c r="O1325" s="150"/>
      <c r="P1325" s="160"/>
    </row>
    <row r="1326" spans="1:16">
      <c r="A1326" s="148" t="str">
        <f>IF(ISBLANK(B1326),"",IF(ISNA(VLOOKUP(B1326,'HIDE JobTable'!A:B,2,FALSE)),"Not found",VLOOKUP(B1326,'HIDE JobTable'!A:B,2,FALSE)))</f>
        <v/>
      </c>
      <c r="B1326" s="161"/>
      <c r="C1326" s="150"/>
      <c r="D1326" s="150"/>
      <c r="E1326" s="157"/>
      <c r="F1326" s="152"/>
      <c r="G1326" s="150"/>
      <c r="H1326" s="158"/>
      <c r="I1326" s="159"/>
      <c r="J1326" s="154"/>
      <c r="K1326" s="160"/>
      <c r="L1326" s="159"/>
      <c r="M1326" s="159"/>
      <c r="N1326" s="159"/>
      <c r="O1326" s="150"/>
      <c r="P1326" s="160"/>
    </row>
    <row r="1327" spans="1:16">
      <c r="A1327" s="148" t="str">
        <f>IF(ISBLANK(B1327),"",IF(ISNA(VLOOKUP(B1327,'HIDE JobTable'!A:B,2,FALSE)),"Not found",VLOOKUP(B1327,'HIDE JobTable'!A:B,2,FALSE)))</f>
        <v/>
      </c>
      <c r="B1327" s="161"/>
      <c r="C1327" s="150"/>
      <c r="D1327" s="150"/>
      <c r="E1327" s="157"/>
      <c r="F1327" s="152"/>
      <c r="G1327" s="150"/>
      <c r="H1327" s="158"/>
      <c r="I1327" s="159"/>
      <c r="J1327" s="154"/>
      <c r="K1327" s="160"/>
      <c r="L1327" s="159"/>
      <c r="M1327" s="159"/>
      <c r="N1327" s="159"/>
      <c r="O1327" s="150"/>
      <c r="P1327" s="160"/>
    </row>
    <row r="1328" spans="1:16">
      <c r="A1328" s="148" t="str">
        <f>IF(ISBLANK(B1328),"",IF(ISNA(VLOOKUP(B1328,'HIDE JobTable'!A:B,2,FALSE)),"Not found",VLOOKUP(B1328,'HIDE JobTable'!A:B,2,FALSE)))</f>
        <v/>
      </c>
      <c r="B1328" s="161"/>
      <c r="C1328" s="150"/>
      <c r="D1328" s="150"/>
      <c r="E1328" s="157"/>
      <c r="F1328" s="152"/>
      <c r="G1328" s="150"/>
      <c r="H1328" s="158"/>
      <c r="I1328" s="159"/>
      <c r="J1328" s="154"/>
      <c r="K1328" s="160"/>
      <c r="L1328" s="159"/>
      <c r="M1328" s="159"/>
      <c r="N1328" s="159"/>
      <c r="O1328" s="150"/>
      <c r="P1328" s="160"/>
    </row>
    <row r="1329" spans="1:16">
      <c r="A1329" s="148" t="str">
        <f>IF(ISBLANK(B1329),"",IF(ISNA(VLOOKUP(B1329,'HIDE JobTable'!A:B,2,FALSE)),"Not found",VLOOKUP(B1329,'HIDE JobTable'!A:B,2,FALSE)))</f>
        <v/>
      </c>
      <c r="B1329" s="161"/>
      <c r="C1329" s="150"/>
      <c r="D1329" s="150"/>
      <c r="E1329" s="157"/>
      <c r="F1329" s="152"/>
      <c r="G1329" s="150"/>
      <c r="H1329" s="158"/>
      <c r="I1329" s="159"/>
      <c r="J1329" s="154"/>
      <c r="K1329" s="160"/>
      <c r="L1329" s="159"/>
      <c r="M1329" s="159"/>
      <c r="N1329" s="159"/>
      <c r="O1329" s="150"/>
      <c r="P1329" s="160"/>
    </row>
    <row r="1330" spans="1:16">
      <c r="A1330" s="148" t="str">
        <f>IF(ISBLANK(B1330),"",IF(ISNA(VLOOKUP(B1330,'HIDE JobTable'!A:B,2,FALSE)),"Not found",VLOOKUP(B1330,'HIDE JobTable'!A:B,2,FALSE)))</f>
        <v/>
      </c>
      <c r="B1330" s="161"/>
      <c r="C1330" s="150"/>
      <c r="D1330" s="150"/>
      <c r="E1330" s="157"/>
      <c r="F1330" s="152"/>
      <c r="G1330" s="150"/>
      <c r="H1330" s="158"/>
      <c r="I1330" s="159"/>
      <c r="J1330" s="154"/>
      <c r="K1330" s="160"/>
      <c r="L1330" s="159"/>
      <c r="M1330" s="159"/>
      <c r="N1330" s="159"/>
      <c r="O1330" s="150"/>
      <c r="P1330" s="160"/>
    </row>
    <row r="1331" spans="1:16">
      <c r="A1331" s="148" t="str">
        <f>IF(ISBLANK(B1331),"",IF(ISNA(VLOOKUP(B1331,'HIDE JobTable'!A:B,2,FALSE)),"Not found",VLOOKUP(B1331,'HIDE JobTable'!A:B,2,FALSE)))</f>
        <v/>
      </c>
      <c r="B1331" s="161"/>
      <c r="C1331" s="150"/>
      <c r="D1331" s="150"/>
      <c r="E1331" s="157"/>
      <c r="F1331" s="152"/>
      <c r="G1331" s="150"/>
      <c r="H1331" s="158"/>
      <c r="I1331" s="159"/>
      <c r="J1331" s="154"/>
      <c r="K1331" s="160"/>
      <c r="L1331" s="159"/>
      <c r="M1331" s="159"/>
      <c r="N1331" s="159"/>
      <c r="O1331" s="150"/>
      <c r="P1331" s="160"/>
    </row>
    <row r="1332" spans="1:16">
      <c r="A1332" s="148" t="str">
        <f>IF(ISBLANK(B1332),"",IF(ISNA(VLOOKUP(B1332,'HIDE JobTable'!A:B,2,FALSE)),"Not found",VLOOKUP(B1332,'HIDE JobTable'!A:B,2,FALSE)))</f>
        <v/>
      </c>
      <c r="B1332" s="161"/>
      <c r="C1332" s="150"/>
      <c r="D1332" s="150"/>
      <c r="E1332" s="157"/>
      <c r="F1332" s="152"/>
      <c r="G1332" s="150"/>
      <c r="H1332" s="158"/>
      <c r="I1332" s="159"/>
      <c r="J1332" s="154"/>
      <c r="K1332" s="160"/>
      <c r="L1332" s="159"/>
      <c r="M1332" s="159"/>
      <c r="N1332" s="159"/>
      <c r="O1332" s="150"/>
      <c r="P1332" s="160"/>
    </row>
    <row r="1333" spans="1:16">
      <c r="A1333" s="148" t="str">
        <f>IF(ISBLANK(B1333),"",IF(ISNA(VLOOKUP(B1333,'HIDE JobTable'!A:B,2,FALSE)),"Not found",VLOOKUP(B1333,'HIDE JobTable'!A:B,2,FALSE)))</f>
        <v/>
      </c>
      <c r="B1333" s="161"/>
      <c r="C1333" s="150"/>
      <c r="D1333" s="150"/>
      <c r="E1333" s="157"/>
      <c r="F1333" s="152"/>
      <c r="G1333" s="150"/>
      <c r="H1333" s="158"/>
      <c r="I1333" s="159"/>
      <c r="J1333" s="154"/>
      <c r="K1333" s="160"/>
      <c r="L1333" s="159"/>
      <c r="M1333" s="159"/>
      <c r="N1333" s="159"/>
      <c r="O1333" s="150"/>
      <c r="P1333" s="160"/>
    </row>
    <row r="1334" spans="1:16">
      <c r="A1334" s="148" t="str">
        <f>IF(ISBLANK(B1334),"",IF(ISNA(VLOOKUP(B1334,'HIDE JobTable'!A:B,2,FALSE)),"Not found",VLOOKUP(B1334,'HIDE JobTable'!A:B,2,FALSE)))</f>
        <v/>
      </c>
      <c r="B1334" s="161"/>
      <c r="C1334" s="150"/>
      <c r="D1334" s="150"/>
      <c r="E1334" s="157"/>
      <c r="F1334" s="152"/>
      <c r="G1334" s="150"/>
      <c r="H1334" s="158"/>
      <c r="I1334" s="159"/>
      <c r="J1334" s="154"/>
      <c r="K1334" s="160"/>
      <c r="L1334" s="159"/>
      <c r="M1334" s="159"/>
      <c r="N1334" s="159"/>
      <c r="O1334" s="150"/>
      <c r="P1334" s="160"/>
    </row>
    <row r="1335" spans="1:16">
      <c r="A1335" s="148" t="str">
        <f>IF(ISBLANK(B1335),"",IF(ISNA(VLOOKUP(B1335,'HIDE JobTable'!A:B,2,FALSE)),"Not found",VLOOKUP(B1335,'HIDE JobTable'!A:B,2,FALSE)))</f>
        <v/>
      </c>
      <c r="B1335" s="161"/>
      <c r="C1335" s="150"/>
      <c r="D1335" s="150"/>
      <c r="E1335" s="157"/>
      <c r="F1335" s="152"/>
      <c r="G1335" s="150"/>
      <c r="H1335" s="158"/>
      <c r="I1335" s="159"/>
      <c r="J1335" s="154"/>
      <c r="K1335" s="160"/>
      <c r="L1335" s="159"/>
      <c r="M1335" s="159"/>
      <c r="N1335" s="159"/>
      <c r="O1335" s="150"/>
      <c r="P1335" s="160"/>
    </row>
    <row r="1336" spans="1:16">
      <c r="A1336" s="148" t="str">
        <f>IF(ISBLANK(B1336),"",IF(ISNA(VLOOKUP(B1336,'HIDE JobTable'!A:B,2,FALSE)),"Not found",VLOOKUP(B1336,'HIDE JobTable'!A:B,2,FALSE)))</f>
        <v/>
      </c>
      <c r="B1336" s="161"/>
      <c r="C1336" s="150"/>
      <c r="D1336" s="150"/>
      <c r="E1336" s="157"/>
      <c r="F1336" s="152"/>
      <c r="G1336" s="150"/>
      <c r="H1336" s="158"/>
      <c r="I1336" s="159"/>
      <c r="J1336" s="154"/>
      <c r="K1336" s="160"/>
      <c r="L1336" s="159"/>
      <c r="M1336" s="159"/>
      <c r="N1336" s="159"/>
      <c r="O1336" s="150"/>
      <c r="P1336" s="160"/>
    </row>
    <row r="1337" spans="1:16">
      <c r="A1337" s="148" t="str">
        <f>IF(ISBLANK(B1337),"",IF(ISNA(VLOOKUP(B1337,'HIDE JobTable'!A:B,2,FALSE)),"Not found",VLOOKUP(B1337,'HIDE JobTable'!A:B,2,FALSE)))</f>
        <v/>
      </c>
      <c r="B1337" s="161"/>
      <c r="C1337" s="150"/>
      <c r="D1337" s="150"/>
      <c r="E1337" s="157"/>
      <c r="F1337" s="152"/>
      <c r="G1337" s="150"/>
      <c r="H1337" s="158"/>
      <c r="I1337" s="159"/>
      <c r="J1337" s="154"/>
      <c r="K1337" s="160"/>
      <c r="L1337" s="159"/>
      <c r="M1337" s="159"/>
      <c r="N1337" s="159"/>
      <c r="O1337" s="150"/>
      <c r="P1337" s="160"/>
    </row>
    <row r="1338" spans="1:16">
      <c r="A1338" s="148" t="str">
        <f>IF(ISBLANK(B1338),"",IF(ISNA(VLOOKUP(B1338,'HIDE JobTable'!A:B,2,FALSE)),"Not found",VLOOKUP(B1338,'HIDE JobTable'!A:B,2,FALSE)))</f>
        <v/>
      </c>
      <c r="B1338" s="161"/>
      <c r="C1338" s="150"/>
      <c r="D1338" s="150"/>
      <c r="E1338" s="157"/>
      <c r="F1338" s="152"/>
      <c r="G1338" s="150"/>
      <c r="H1338" s="158"/>
      <c r="I1338" s="159"/>
      <c r="J1338" s="154"/>
      <c r="K1338" s="160"/>
      <c r="L1338" s="159"/>
      <c r="M1338" s="159"/>
      <c r="N1338" s="159"/>
      <c r="O1338" s="150"/>
      <c r="P1338" s="160"/>
    </row>
    <row r="1339" spans="1:16">
      <c r="A1339" s="148" t="str">
        <f>IF(ISBLANK(B1339),"",IF(ISNA(VLOOKUP(B1339,'HIDE JobTable'!A:B,2,FALSE)),"Not found",VLOOKUP(B1339,'HIDE JobTable'!A:B,2,FALSE)))</f>
        <v/>
      </c>
      <c r="B1339" s="161"/>
      <c r="C1339" s="150"/>
      <c r="D1339" s="150"/>
      <c r="E1339" s="157"/>
      <c r="F1339" s="152"/>
      <c r="G1339" s="150"/>
      <c r="H1339" s="158"/>
      <c r="I1339" s="159"/>
      <c r="J1339" s="154"/>
      <c r="K1339" s="160"/>
      <c r="L1339" s="159"/>
      <c r="M1339" s="159"/>
      <c r="N1339" s="159"/>
      <c r="O1339" s="150"/>
      <c r="P1339" s="160"/>
    </row>
    <row r="1340" spans="1:16">
      <c r="A1340" s="148" t="str">
        <f>IF(ISBLANK(B1340),"",IF(ISNA(VLOOKUP(B1340,'HIDE JobTable'!A:B,2,FALSE)),"Not found",VLOOKUP(B1340,'HIDE JobTable'!A:B,2,FALSE)))</f>
        <v/>
      </c>
      <c r="B1340" s="161"/>
      <c r="C1340" s="150"/>
      <c r="D1340" s="150"/>
      <c r="E1340" s="157"/>
      <c r="F1340" s="152"/>
      <c r="G1340" s="150"/>
      <c r="H1340" s="158"/>
      <c r="I1340" s="159"/>
      <c r="J1340" s="154"/>
      <c r="K1340" s="160"/>
      <c r="L1340" s="159"/>
      <c r="M1340" s="159"/>
      <c r="N1340" s="159"/>
      <c r="O1340" s="150"/>
      <c r="P1340" s="160"/>
    </row>
    <row r="1341" spans="1:16">
      <c r="A1341" s="148" t="str">
        <f>IF(ISBLANK(B1341),"",IF(ISNA(VLOOKUP(B1341,'HIDE JobTable'!A:B,2,FALSE)),"Not found",VLOOKUP(B1341,'HIDE JobTable'!A:B,2,FALSE)))</f>
        <v/>
      </c>
      <c r="B1341" s="161"/>
      <c r="C1341" s="150"/>
      <c r="D1341" s="150"/>
      <c r="E1341" s="157"/>
      <c r="F1341" s="152"/>
      <c r="G1341" s="150"/>
      <c r="H1341" s="158"/>
      <c r="I1341" s="159"/>
      <c r="J1341" s="154"/>
      <c r="K1341" s="160"/>
      <c r="L1341" s="159"/>
      <c r="M1341" s="159"/>
      <c r="N1341" s="159"/>
      <c r="O1341" s="150"/>
      <c r="P1341" s="160"/>
    </row>
    <row r="1342" spans="1:16">
      <c r="A1342" s="148" t="str">
        <f>IF(ISBLANK(B1342),"",IF(ISNA(VLOOKUP(B1342,'HIDE JobTable'!A:B,2,FALSE)),"Not found",VLOOKUP(B1342,'HIDE JobTable'!A:B,2,FALSE)))</f>
        <v/>
      </c>
      <c r="B1342" s="161"/>
      <c r="C1342" s="150"/>
      <c r="D1342" s="150"/>
      <c r="E1342" s="157"/>
      <c r="F1342" s="152"/>
      <c r="G1342" s="150"/>
      <c r="H1342" s="158"/>
      <c r="I1342" s="159"/>
      <c r="J1342" s="154"/>
      <c r="K1342" s="160"/>
      <c r="L1342" s="159"/>
      <c r="M1342" s="159"/>
      <c r="N1342" s="159"/>
      <c r="O1342" s="150"/>
      <c r="P1342" s="160"/>
    </row>
    <row r="1343" spans="1:16">
      <c r="A1343" s="148" t="str">
        <f>IF(ISBLANK(B1343),"",IF(ISNA(VLOOKUP(B1343,'HIDE JobTable'!A:B,2,FALSE)),"Not found",VLOOKUP(B1343,'HIDE JobTable'!A:B,2,FALSE)))</f>
        <v/>
      </c>
      <c r="B1343" s="161"/>
      <c r="C1343" s="150"/>
      <c r="D1343" s="150"/>
      <c r="E1343" s="157"/>
      <c r="F1343" s="152"/>
      <c r="G1343" s="150"/>
      <c r="H1343" s="158"/>
      <c r="I1343" s="159"/>
      <c r="J1343" s="154"/>
      <c r="K1343" s="160"/>
      <c r="L1343" s="159"/>
      <c r="M1343" s="159"/>
      <c r="N1343" s="159"/>
      <c r="O1343" s="150"/>
      <c r="P1343" s="160"/>
    </row>
    <row r="1344" spans="1:16">
      <c r="A1344" s="148" t="str">
        <f>IF(ISBLANK(B1344),"",IF(ISNA(VLOOKUP(B1344,'HIDE JobTable'!A:B,2,FALSE)),"Not found",VLOOKUP(B1344,'HIDE JobTable'!A:B,2,FALSE)))</f>
        <v/>
      </c>
      <c r="B1344" s="161"/>
      <c r="C1344" s="150"/>
      <c r="D1344" s="150"/>
      <c r="E1344" s="157"/>
      <c r="F1344" s="152"/>
      <c r="G1344" s="150"/>
      <c r="H1344" s="158"/>
      <c r="I1344" s="159"/>
      <c r="J1344" s="154"/>
      <c r="K1344" s="160"/>
      <c r="L1344" s="159"/>
      <c r="M1344" s="159"/>
      <c r="N1344" s="159"/>
      <c r="O1344" s="150"/>
      <c r="P1344" s="160"/>
    </row>
    <row r="1345" spans="1:16">
      <c r="A1345" s="148" t="str">
        <f>IF(ISBLANK(B1345),"",IF(ISNA(VLOOKUP(B1345,'HIDE JobTable'!A:B,2,FALSE)),"Not found",VLOOKUP(B1345,'HIDE JobTable'!A:B,2,FALSE)))</f>
        <v/>
      </c>
      <c r="B1345" s="161"/>
      <c r="C1345" s="150"/>
      <c r="D1345" s="150"/>
      <c r="E1345" s="157"/>
      <c r="F1345" s="152"/>
      <c r="G1345" s="150"/>
      <c r="H1345" s="158"/>
      <c r="I1345" s="159"/>
      <c r="J1345" s="154"/>
      <c r="K1345" s="160"/>
      <c r="L1345" s="159"/>
      <c r="M1345" s="159"/>
      <c r="N1345" s="159"/>
      <c r="O1345" s="150"/>
      <c r="P1345" s="160"/>
    </row>
    <row r="1346" spans="1:16">
      <c r="A1346" s="148" t="str">
        <f>IF(ISBLANK(B1346),"",IF(ISNA(VLOOKUP(B1346,'HIDE JobTable'!A:B,2,FALSE)),"Not found",VLOOKUP(B1346,'HIDE JobTable'!A:B,2,FALSE)))</f>
        <v/>
      </c>
      <c r="B1346" s="161"/>
      <c r="C1346" s="150"/>
      <c r="D1346" s="150"/>
      <c r="E1346" s="157"/>
      <c r="F1346" s="152"/>
      <c r="G1346" s="150"/>
      <c r="H1346" s="158"/>
      <c r="I1346" s="159"/>
      <c r="J1346" s="154"/>
      <c r="K1346" s="160"/>
      <c r="L1346" s="159"/>
      <c r="M1346" s="159"/>
      <c r="N1346" s="159"/>
      <c r="O1346" s="150"/>
      <c r="P1346" s="160"/>
    </row>
    <row r="1347" spans="1:16">
      <c r="A1347" s="148" t="str">
        <f>IF(ISBLANK(B1347),"",IF(ISNA(VLOOKUP(B1347,'HIDE JobTable'!A:B,2,FALSE)),"Not found",VLOOKUP(B1347,'HIDE JobTable'!A:B,2,FALSE)))</f>
        <v/>
      </c>
      <c r="B1347" s="161"/>
      <c r="C1347" s="150"/>
      <c r="D1347" s="150"/>
      <c r="E1347" s="157"/>
      <c r="F1347" s="152"/>
      <c r="G1347" s="150"/>
      <c r="H1347" s="158"/>
      <c r="I1347" s="159"/>
      <c r="J1347" s="154"/>
      <c r="K1347" s="160"/>
      <c r="L1347" s="159"/>
      <c r="M1347" s="159"/>
      <c r="N1347" s="159"/>
      <c r="O1347" s="150"/>
      <c r="P1347" s="160"/>
    </row>
    <row r="1348" spans="1:16">
      <c r="A1348" s="148" t="str">
        <f>IF(ISBLANK(B1348),"",IF(ISNA(VLOOKUP(B1348,'HIDE JobTable'!A:B,2,FALSE)),"Not found",VLOOKUP(B1348,'HIDE JobTable'!A:B,2,FALSE)))</f>
        <v/>
      </c>
      <c r="B1348" s="161"/>
      <c r="C1348" s="150"/>
      <c r="D1348" s="150"/>
      <c r="E1348" s="157"/>
      <c r="F1348" s="152"/>
      <c r="G1348" s="150"/>
      <c r="H1348" s="158"/>
      <c r="I1348" s="159"/>
      <c r="J1348" s="154"/>
      <c r="K1348" s="160"/>
      <c r="L1348" s="159"/>
      <c r="M1348" s="159"/>
      <c r="N1348" s="159"/>
      <c r="O1348" s="150"/>
      <c r="P1348" s="160"/>
    </row>
    <row r="1349" spans="1:16">
      <c r="A1349" s="148" t="str">
        <f>IF(ISBLANK(B1349),"",IF(ISNA(VLOOKUP(B1349,'HIDE JobTable'!A:B,2,FALSE)),"Not found",VLOOKUP(B1349,'HIDE JobTable'!A:B,2,FALSE)))</f>
        <v/>
      </c>
      <c r="B1349" s="161"/>
      <c r="C1349" s="150"/>
      <c r="D1349" s="150"/>
      <c r="E1349" s="157"/>
      <c r="F1349" s="152"/>
      <c r="G1349" s="150"/>
      <c r="H1349" s="158"/>
      <c r="I1349" s="159"/>
      <c r="J1349" s="154"/>
      <c r="K1349" s="160"/>
      <c r="L1349" s="159"/>
      <c r="M1349" s="159"/>
      <c r="N1349" s="159"/>
      <c r="O1349" s="150"/>
      <c r="P1349" s="160"/>
    </row>
    <row r="1350" spans="1:16">
      <c r="A1350" s="148" t="str">
        <f>IF(ISBLANK(B1350),"",IF(ISNA(VLOOKUP(B1350,'HIDE JobTable'!A:B,2,FALSE)),"Not found",VLOOKUP(B1350,'HIDE JobTable'!A:B,2,FALSE)))</f>
        <v/>
      </c>
      <c r="B1350" s="161"/>
      <c r="C1350" s="150"/>
      <c r="D1350" s="150"/>
      <c r="E1350" s="157"/>
      <c r="F1350" s="152"/>
      <c r="G1350" s="150"/>
      <c r="H1350" s="158"/>
      <c r="I1350" s="159"/>
      <c r="J1350" s="154"/>
      <c r="K1350" s="160"/>
      <c r="L1350" s="159"/>
      <c r="M1350" s="159"/>
      <c r="N1350" s="159"/>
      <c r="O1350" s="150"/>
      <c r="P1350" s="160"/>
    </row>
    <row r="1351" spans="1:16">
      <c r="A1351" s="148" t="str">
        <f>IF(ISBLANK(B1351),"",IF(ISNA(VLOOKUP(B1351,'HIDE JobTable'!A:B,2,FALSE)),"Not found",VLOOKUP(B1351,'HIDE JobTable'!A:B,2,FALSE)))</f>
        <v/>
      </c>
      <c r="B1351" s="161"/>
      <c r="C1351" s="150"/>
      <c r="D1351" s="150"/>
      <c r="E1351" s="157"/>
      <c r="F1351" s="152"/>
      <c r="G1351" s="150"/>
      <c r="H1351" s="158"/>
      <c r="I1351" s="159"/>
      <c r="J1351" s="154"/>
      <c r="K1351" s="160"/>
      <c r="L1351" s="159"/>
      <c r="M1351" s="159"/>
      <c r="N1351" s="159"/>
      <c r="O1351" s="150"/>
      <c r="P1351" s="160"/>
    </row>
    <row r="1352" spans="1:16">
      <c r="A1352" s="148" t="str">
        <f>IF(ISBLANK(B1352),"",IF(ISNA(VLOOKUP(B1352,'HIDE JobTable'!A:B,2,FALSE)),"Not found",VLOOKUP(B1352,'HIDE JobTable'!A:B,2,FALSE)))</f>
        <v/>
      </c>
      <c r="B1352" s="161"/>
      <c r="C1352" s="150"/>
      <c r="D1352" s="150"/>
      <c r="E1352" s="157"/>
      <c r="F1352" s="152"/>
      <c r="G1352" s="150"/>
      <c r="H1352" s="158"/>
      <c r="I1352" s="159"/>
      <c r="J1352" s="154"/>
      <c r="K1352" s="160"/>
      <c r="L1352" s="159"/>
      <c r="M1352" s="159"/>
      <c r="N1352" s="159"/>
      <c r="O1352" s="150"/>
      <c r="P1352" s="160"/>
    </row>
    <row r="1353" spans="1:16">
      <c r="A1353" s="148" t="str">
        <f>IF(ISBLANK(B1353),"",IF(ISNA(VLOOKUP(B1353,'HIDE JobTable'!A:B,2,FALSE)),"Not found",VLOOKUP(B1353,'HIDE JobTable'!A:B,2,FALSE)))</f>
        <v/>
      </c>
      <c r="B1353" s="161"/>
      <c r="C1353" s="150"/>
      <c r="D1353" s="150"/>
      <c r="E1353" s="157"/>
      <c r="F1353" s="152"/>
      <c r="G1353" s="150"/>
      <c r="H1353" s="158"/>
      <c r="I1353" s="159"/>
      <c r="J1353" s="154"/>
      <c r="K1353" s="160"/>
      <c r="L1353" s="159"/>
      <c r="M1353" s="159"/>
      <c r="N1353" s="159"/>
      <c r="O1353" s="150"/>
      <c r="P1353" s="160"/>
    </row>
    <row r="1354" spans="1:16">
      <c r="A1354" s="148" t="str">
        <f>IF(ISBLANK(B1354),"",IF(ISNA(VLOOKUP(B1354,'HIDE JobTable'!A:B,2,FALSE)),"Not found",VLOOKUP(B1354,'HIDE JobTable'!A:B,2,FALSE)))</f>
        <v/>
      </c>
      <c r="B1354" s="161"/>
      <c r="C1354" s="150"/>
      <c r="D1354" s="150"/>
      <c r="E1354" s="157"/>
      <c r="F1354" s="152"/>
      <c r="G1354" s="150"/>
      <c r="H1354" s="158"/>
      <c r="I1354" s="159"/>
      <c r="J1354" s="154"/>
      <c r="K1354" s="160"/>
      <c r="L1354" s="159"/>
      <c r="M1354" s="159"/>
      <c r="N1354" s="159"/>
      <c r="O1354" s="150"/>
      <c r="P1354" s="160"/>
    </row>
    <row r="1355" spans="1:16">
      <c r="A1355" s="148" t="str">
        <f>IF(ISBLANK(B1355),"",IF(ISNA(VLOOKUP(B1355,'HIDE JobTable'!A:B,2,FALSE)),"Not found",VLOOKUP(B1355,'HIDE JobTable'!A:B,2,FALSE)))</f>
        <v/>
      </c>
      <c r="B1355" s="161"/>
      <c r="C1355" s="150"/>
      <c r="D1355" s="150"/>
      <c r="E1355" s="157"/>
      <c r="F1355" s="152"/>
      <c r="G1355" s="150"/>
      <c r="H1355" s="158"/>
      <c r="I1355" s="159"/>
      <c r="J1355" s="154"/>
      <c r="K1355" s="160"/>
      <c r="L1355" s="159"/>
      <c r="M1355" s="159"/>
      <c r="N1355" s="159"/>
      <c r="O1355" s="150"/>
      <c r="P1355" s="160"/>
    </row>
    <row r="1356" spans="1:16">
      <c r="A1356" s="148" t="str">
        <f>IF(ISBLANK(B1356),"",IF(ISNA(VLOOKUP(B1356,'HIDE JobTable'!A:B,2,FALSE)),"Not found",VLOOKUP(B1356,'HIDE JobTable'!A:B,2,FALSE)))</f>
        <v/>
      </c>
      <c r="B1356" s="161"/>
      <c r="C1356" s="150"/>
      <c r="D1356" s="150"/>
      <c r="E1356" s="157"/>
      <c r="F1356" s="152"/>
      <c r="G1356" s="150"/>
      <c r="H1356" s="158"/>
      <c r="I1356" s="159"/>
      <c r="J1356" s="154"/>
      <c r="K1356" s="160"/>
      <c r="L1356" s="159"/>
      <c r="M1356" s="159"/>
      <c r="N1356" s="159"/>
      <c r="O1356" s="150"/>
      <c r="P1356" s="160"/>
    </row>
    <row r="1357" spans="1:16">
      <c r="A1357" s="148" t="str">
        <f>IF(ISBLANK(B1357),"",IF(ISNA(VLOOKUP(B1357,'HIDE JobTable'!A:B,2,FALSE)),"Not found",VLOOKUP(B1357,'HIDE JobTable'!A:B,2,FALSE)))</f>
        <v/>
      </c>
      <c r="B1357" s="161"/>
      <c r="C1357" s="150"/>
      <c r="D1357" s="150"/>
      <c r="E1357" s="157"/>
      <c r="F1357" s="152"/>
      <c r="G1357" s="150"/>
      <c r="H1357" s="158"/>
      <c r="I1357" s="159"/>
      <c r="J1357" s="154"/>
      <c r="K1357" s="160"/>
      <c r="L1357" s="159"/>
      <c r="M1357" s="159"/>
      <c r="N1357" s="159"/>
      <c r="O1357" s="150"/>
      <c r="P1357" s="160"/>
    </row>
    <row r="1358" spans="1:16">
      <c r="A1358" s="148" t="str">
        <f>IF(ISBLANK(B1358),"",IF(ISNA(VLOOKUP(B1358,'HIDE JobTable'!A:B,2,FALSE)),"Not found",VLOOKUP(B1358,'HIDE JobTable'!A:B,2,FALSE)))</f>
        <v/>
      </c>
      <c r="B1358" s="161"/>
      <c r="C1358" s="150"/>
      <c r="D1358" s="150"/>
      <c r="E1358" s="157"/>
      <c r="F1358" s="152"/>
      <c r="G1358" s="150"/>
      <c r="H1358" s="158"/>
      <c r="I1358" s="159"/>
      <c r="J1358" s="154"/>
      <c r="K1358" s="160"/>
      <c r="L1358" s="159"/>
      <c r="M1358" s="159"/>
      <c r="N1358" s="159"/>
      <c r="O1358" s="150"/>
      <c r="P1358" s="160"/>
    </row>
    <row r="1359" spans="1:16">
      <c r="A1359" s="148" t="str">
        <f>IF(ISBLANK(B1359),"",IF(ISNA(VLOOKUP(B1359,'HIDE JobTable'!A:B,2,FALSE)),"Not found",VLOOKUP(B1359,'HIDE JobTable'!A:B,2,FALSE)))</f>
        <v/>
      </c>
      <c r="B1359" s="161"/>
      <c r="C1359" s="150"/>
      <c r="D1359" s="150"/>
      <c r="E1359" s="157"/>
      <c r="F1359" s="152"/>
      <c r="G1359" s="150"/>
      <c r="H1359" s="158"/>
      <c r="I1359" s="159"/>
      <c r="J1359" s="154"/>
      <c r="K1359" s="160"/>
      <c r="L1359" s="159"/>
      <c r="M1359" s="159"/>
      <c r="N1359" s="159"/>
      <c r="O1359" s="150"/>
      <c r="P1359" s="160"/>
    </row>
    <row r="1360" spans="1:16">
      <c r="A1360" s="148" t="str">
        <f>IF(ISBLANK(B1360),"",IF(ISNA(VLOOKUP(B1360,'HIDE JobTable'!A:B,2,FALSE)),"Not found",VLOOKUP(B1360,'HIDE JobTable'!A:B,2,FALSE)))</f>
        <v/>
      </c>
      <c r="B1360" s="161"/>
      <c r="C1360" s="150"/>
      <c r="D1360" s="150"/>
      <c r="E1360" s="157"/>
      <c r="F1360" s="152"/>
      <c r="G1360" s="150"/>
      <c r="H1360" s="158"/>
      <c r="I1360" s="159"/>
      <c r="J1360" s="154"/>
      <c r="K1360" s="160"/>
      <c r="L1360" s="159"/>
      <c r="M1360" s="159"/>
      <c r="N1360" s="159"/>
      <c r="O1360" s="150"/>
      <c r="P1360" s="160"/>
    </row>
    <row r="1361" spans="1:16">
      <c r="A1361" s="148" t="str">
        <f>IF(ISBLANK(B1361),"",IF(ISNA(VLOOKUP(B1361,'HIDE JobTable'!A:B,2,FALSE)),"Not found",VLOOKUP(B1361,'HIDE JobTable'!A:B,2,FALSE)))</f>
        <v/>
      </c>
      <c r="B1361" s="161"/>
      <c r="C1361" s="150"/>
      <c r="D1361" s="150"/>
      <c r="E1361" s="157"/>
      <c r="F1361" s="152"/>
      <c r="G1361" s="150"/>
      <c r="H1361" s="158"/>
      <c r="I1361" s="159"/>
      <c r="J1361" s="154"/>
      <c r="K1361" s="160"/>
      <c r="L1361" s="159"/>
      <c r="M1361" s="159"/>
      <c r="N1361" s="159"/>
      <c r="O1361" s="150"/>
      <c r="P1361" s="160"/>
    </row>
    <row r="1362" spans="1:16">
      <c r="A1362" s="148" t="str">
        <f>IF(ISBLANK(B1362),"",IF(ISNA(VLOOKUP(B1362,'HIDE JobTable'!A:B,2,FALSE)),"Not found",VLOOKUP(B1362,'HIDE JobTable'!A:B,2,FALSE)))</f>
        <v/>
      </c>
      <c r="B1362" s="161"/>
      <c r="C1362" s="150"/>
      <c r="D1362" s="150"/>
      <c r="E1362" s="157"/>
      <c r="F1362" s="152"/>
      <c r="G1362" s="150"/>
      <c r="H1362" s="158"/>
      <c r="I1362" s="159"/>
      <c r="J1362" s="154"/>
      <c r="K1362" s="160"/>
      <c r="L1362" s="159"/>
      <c r="M1362" s="159"/>
      <c r="N1362" s="159"/>
      <c r="O1362" s="150"/>
      <c r="P1362" s="160"/>
    </row>
    <row r="1363" spans="1:16">
      <c r="A1363" s="148" t="str">
        <f>IF(ISBLANK(B1363),"",IF(ISNA(VLOOKUP(B1363,'HIDE JobTable'!A:B,2,FALSE)),"Not found",VLOOKUP(B1363,'HIDE JobTable'!A:B,2,FALSE)))</f>
        <v/>
      </c>
      <c r="B1363" s="161"/>
      <c r="C1363" s="150"/>
      <c r="D1363" s="150"/>
      <c r="E1363" s="157"/>
      <c r="F1363" s="152"/>
      <c r="G1363" s="150"/>
      <c r="H1363" s="158"/>
      <c r="I1363" s="159"/>
      <c r="J1363" s="154"/>
      <c r="K1363" s="160"/>
      <c r="L1363" s="159"/>
      <c r="M1363" s="159"/>
      <c r="N1363" s="159"/>
      <c r="O1363" s="150"/>
      <c r="P1363" s="160"/>
    </row>
    <row r="1364" spans="1:16">
      <c r="A1364" s="148" t="str">
        <f>IF(ISBLANK(B1364),"",IF(ISNA(VLOOKUP(B1364,'HIDE JobTable'!A:B,2,FALSE)),"Not found",VLOOKUP(B1364,'HIDE JobTable'!A:B,2,FALSE)))</f>
        <v/>
      </c>
      <c r="B1364" s="161"/>
      <c r="C1364" s="150"/>
      <c r="D1364" s="150"/>
      <c r="E1364" s="157"/>
      <c r="F1364" s="152"/>
      <c r="G1364" s="150"/>
      <c r="H1364" s="158"/>
      <c r="I1364" s="159"/>
      <c r="J1364" s="154"/>
      <c r="K1364" s="160"/>
      <c r="L1364" s="159"/>
      <c r="M1364" s="159"/>
      <c r="N1364" s="159"/>
      <c r="O1364" s="150"/>
      <c r="P1364" s="160"/>
    </row>
    <row r="1365" spans="1:16">
      <c r="A1365" s="148" t="str">
        <f>IF(ISBLANK(B1365),"",IF(ISNA(VLOOKUP(B1365,'HIDE JobTable'!A:B,2,FALSE)),"Not found",VLOOKUP(B1365,'HIDE JobTable'!A:B,2,FALSE)))</f>
        <v/>
      </c>
      <c r="B1365" s="161"/>
      <c r="C1365" s="150"/>
      <c r="D1365" s="150"/>
      <c r="E1365" s="157"/>
      <c r="F1365" s="152"/>
      <c r="G1365" s="150"/>
      <c r="H1365" s="158"/>
      <c r="I1365" s="159"/>
      <c r="J1365" s="154"/>
      <c r="K1365" s="160"/>
      <c r="L1365" s="159"/>
      <c r="M1365" s="159"/>
      <c r="N1365" s="159"/>
      <c r="O1365" s="150"/>
      <c r="P1365" s="160"/>
    </row>
    <row r="1366" spans="1:16">
      <c r="A1366" s="148" t="str">
        <f>IF(ISBLANK(B1366),"",IF(ISNA(VLOOKUP(B1366,'HIDE JobTable'!A:B,2,FALSE)),"Not found",VLOOKUP(B1366,'HIDE JobTable'!A:B,2,FALSE)))</f>
        <v/>
      </c>
      <c r="B1366" s="161"/>
      <c r="C1366" s="150"/>
      <c r="D1366" s="150"/>
      <c r="E1366" s="157"/>
      <c r="F1366" s="152"/>
      <c r="G1366" s="150"/>
      <c r="H1366" s="158"/>
      <c r="I1366" s="159"/>
      <c r="J1366" s="154"/>
      <c r="K1366" s="160"/>
      <c r="L1366" s="159"/>
      <c r="M1366" s="159"/>
      <c r="N1366" s="159"/>
      <c r="O1366" s="150"/>
      <c r="P1366" s="160"/>
    </row>
    <row r="1367" spans="1:16">
      <c r="A1367" s="148" t="str">
        <f>IF(ISBLANK(B1367),"",IF(ISNA(VLOOKUP(B1367,'HIDE JobTable'!A:B,2,FALSE)),"Not found",VLOOKUP(B1367,'HIDE JobTable'!A:B,2,FALSE)))</f>
        <v/>
      </c>
      <c r="B1367" s="161"/>
      <c r="C1367" s="150"/>
      <c r="D1367" s="150"/>
      <c r="E1367" s="157"/>
      <c r="F1367" s="152"/>
      <c r="G1367" s="150"/>
      <c r="H1367" s="158"/>
      <c r="I1367" s="159"/>
      <c r="J1367" s="154"/>
      <c r="K1367" s="160"/>
      <c r="L1367" s="159"/>
      <c r="M1367" s="159"/>
      <c r="N1367" s="159"/>
      <c r="O1367" s="150"/>
      <c r="P1367" s="160"/>
    </row>
    <row r="1368" spans="1:16">
      <c r="A1368" s="148" t="str">
        <f>IF(ISBLANK(B1368),"",IF(ISNA(VLOOKUP(B1368,'HIDE JobTable'!A:B,2,FALSE)),"Not found",VLOOKUP(B1368,'HIDE JobTable'!A:B,2,FALSE)))</f>
        <v/>
      </c>
      <c r="B1368" s="161"/>
      <c r="C1368" s="150"/>
      <c r="D1368" s="150"/>
      <c r="E1368" s="157"/>
      <c r="F1368" s="152"/>
      <c r="G1368" s="150"/>
      <c r="H1368" s="158"/>
      <c r="I1368" s="159"/>
      <c r="J1368" s="154"/>
      <c r="K1368" s="160"/>
      <c r="L1368" s="159"/>
      <c r="M1368" s="159"/>
      <c r="N1368" s="159"/>
      <c r="O1368" s="150"/>
      <c r="P1368" s="160"/>
    </row>
    <row r="1369" spans="1:16">
      <c r="A1369" s="148" t="str">
        <f>IF(ISBLANK(B1369),"",IF(ISNA(VLOOKUP(B1369,'HIDE JobTable'!A:B,2,FALSE)),"Not found",VLOOKUP(B1369,'HIDE JobTable'!A:B,2,FALSE)))</f>
        <v/>
      </c>
      <c r="B1369" s="161"/>
      <c r="C1369" s="150"/>
      <c r="D1369" s="150"/>
      <c r="E1369" s="157"/>
      <c r="F1369" s="152"/>
      <c r="G1369" s="150"/>
      <c r="H1369" s="158"/>
      <c r="I1369" s="159"/>
      <c r="J1369" s="154"/>
      <c r="K1369" s="160"/>
      <c r="L1369" s="159"/>
      <c r="M1369" s="159"/>
      <c r="N1369" s="159"/>
      <c r="O1369" s="150"/>
      <c r="P1369" s="160"/>
    </row>
    <row r="1370" spans="1:16">
      <c r="A1370" s="148" t="str">
        <f>IF(ISBLANK(B1370),"",IF(ISNA(VLOOKUP(B1370,'HIDE JobTable'!A:B,2,FALSE)),"Not found",VLOOKUP(B1370,'HIDE JobTable'!A:B,2,FALSE)))</f>
        <v/>
      </c>
      <c r="B1370" s="161"/>
      <c r="C1370" s="150"/>
      <c r="D1370" s="150"/>
      <c r="E1370" s="157"/>
      <c r="F1370" s="152"/>
      <c r="G1370" s="150"/>
      <c r="H1370" s="158"/>
      <c r="I1370" s="159"/>
      <c r="J1370" s="154"/>
      <c r="K1370" s="160"/>
      <c r="L1370" s="159"/>
      <c r="M1370" s="159"/>
      <c r="N1370" s="159"/>
      <c r="O1370" s="150"/>
      <c r="P1370" s="160"/>
    </row>
    <row r="1371" spans="1:16">
      <c r="A1371" s="148" t="str">
        <f>IF(ISBLANK(B1371),"",IF(ISNA(VLOOKUP(B1371,'HIDE JobTable'!A:B,2,FALSE)),"Not found",VLOOKUP(B1371,'HIDE JobTable'!A:B,2,FALSE)))</f>
        <v/>
      </c>
      <c r="B1371" s="161"/>
      <c r="C1371" s="150"/>
      <c r="D1371" s="150"/>
      <c r="E1371" s="157"/>
      <c r="F1371" s="152"/>
      <c r="G1371" s="150"/>
      <c r="H1371" s="158"/>
      <c r="I1371" s="159"/>
      <c r="J1371" s="154"/>
      <c r="K1371" s="160"/>
      <c r="L1371" s="159"/>
      <c r="M1371" s="159"/>
      <c r="N1371" s="159"/>
      <c r="O1371" s="150"/>
      <c r="P1371" s="160"/>
    </row>
    <row r="1372" spans="1:16">
      <c r="A1372" s="148" t="str">
        <f>IF(ISBLANK(B1372),"",IF(ISNA(VLOOKUP(B1372,'HIDE JobTable'!A:B,2,FALSE)),"Not found",VLOOKUP(B1372,'HIDE JobTable'!A:B,2,FALSE)))</f>
        <v/>
      </c>
      <c r="B1372" s="161"/>
      <c r="C1372" s="150"/>
      <c r="D1372" s="150"/>
      <c r="E1372" s="157"/>
      <c r="F1372" s="152"/>
      <c r="G1372" s="150"/>
      <c r="H1372" s="158"/>
      <c r="I1372" s="159"/>
      <c r="J1372" s="154"/>
      <c r="K1372" s="160"/>
      <c r="L1372" s="159"/>
      <c r="M1372" s="159"/>
      <c r="N1372" s="159"/>
      <c r="O1372" s="150"/>
      <c r="P1372" s="160"/>
    </row>
    <row r="1373" spans="1:16">
      <c r="A1373" s="148" t="str">
        <f>IF(ISBLANK(B1373),"",IF(ISNA(VLOOKUP(B1373,'HIDE JobTable'!A:B,2,FALSE)),"Not found",VLOOKUP(B1373,'HIDE JobTable'!A:B,2,FALSE)))</f>
        <v/>
      </c>
      <c r="B1373" s="161"/>
      <c r="C1373" s="150"/>
      <c r="D1373" s="150"/>
      <c r="E1373" s="157"/>
      <c r="F1373" s="152"/>
      <c r="G1373" s="150"/>
      <c r="H1373" s="158"/>
      <c r="I1373" s="159"/>
      <c r="J1373" s="154"/>
      <c r="K1373" s="160"/>
      <c r="L1373" s="159"/>
      <c r="M1373" s="159"/>
      <c r="N1373" s="159"/>
      <c r="O1373" s="150"/>
      <c r="P1373" s="160"/>
    </row>
    <row r="1374" spans="1:16">
      <c r="A1374" s="148" t="str">
        <f>IF(ISBLANK(B1374),"",IF(ISNA(VLOOKUP(B1374,'HIDE JobTable'!A:B,2,FALSE)),"Not found",VLOOKUP(B1374,'HIDE JobTable'!A:B,2,FALSE)))</f>
        <v/>
      </c>
      <c r="B1374" s="161"/>
      <c r="C1374" s="150"/>
      <c r="D1374" s="150"/>
      <c r="E1374" s="157"/>
      <c r="F1374" s="152"/>
      <c r="G1374" s="150"/>
      <c r="H1374" s="158"/>
      <c r="I1374" s="159"/>
      <c r="J1374" s="154"/>
      <c r="K1374" s="160"/>
      <c r="L1374" s="159"/>
      <c r="M1374" s="159"/>
      <c r="N1374" s="159"/>
      <c r="O1374" s="150"/>
      <c r="P1374" s="160"/>
    </row>
    <row r="1375" spans="1:16">
      <c r="A1375" s="148" t="str">
        <f>IF(ISBLANK(B1375),"",IF(ISNA(VLOOKUP(B1375,'HIDE JobTable'!A:B,2,FALSE)),"Not found",VLOOKUP(B1375,'HIDE JobTable'!A:B,2,FALSE)))</f>
        <v/>
      </c>
      <c r="B1375" s="161"/>
      <c r="C1375" s="150"/>
      <c r="D1375" s="150"/>
      <c r="E1375" s="157"/>
      <c r="F1375" s="152"/>
      <c r="G1375" s="150"/>
      <c r="H1375" s="158"/>
      <c r="I1375" s="159"/>
      <c r="J1375" s="154"/>
      <c r="K1375" s="160"/>
      <c r="L1375" s="159"/>
      <c r="M1375" s="159"/>
      <c r="N1375" s="159"/>
      <c r="O1375" s="150"/>
      <c r="P1375" s="160"/>
    </row>
    <row r="1376" spans="1:16">
      <c r="A1376" s="148" t="str">
        <f>IF(ISBLANK(B1376),"",IF(ISNA(VLOOKUP(B1376,'HIDE JobTable'!A:B,2,FALSE)),"Not found",VLOOKUP(B1376,'HIDE JobTable'!A:B,2,FALSE)))</f>
        <v/>
      </c>
      <c r="B1376" s="161"/>
      <c r="C1376" s="150"/>
      <c r="D1376" s="150"/>
      <c r="E1376" s="157"/>
      <c r="F1376" s="152"/>
      <c r="G1376" s="150"/>
      <c r="H1376" s="158"/>
      <c r="I1376" s="159"/>
      <c r="J1376" s="154"/>
      <c r="K1376" s="160"/>
      <c r="L1376" s="159"/>
      <c r="M1376" s="159"/>
      <c r="N1376" s="159"/>
      <c r="O1376" s="150"/>
      <c r="P1376" s="160"/>
    </row>
    <row r="1377" spans="1:16">
      <c r="A1377" s="148" t="str">
        <f>IF(ISBLANK(B1377),"",IF(ISNA(VLOOKUP(B1377,'HIDE JobTable'!A:B,2,FALSE)),"Not found",VLOOKUP(B1377,'HIDE JobTable'!A:B,2,FALSE)))</f>
        <v/>
      </c>
      <c r="B1377" s="161"/>
      <c r="C1377" s="150"/>
      <c r="D1377" s="150"/>
      <c r="E1377" s="157"/>
      <c r="F1377" s="152"/>
      <c r="G1377" s="150"/>
      <c r="H1377" s="158"/>
      <c r="I1377" s="159"/>
      <c r="J1377" s="154"/>
      <c r="K1377" s="160"/>
      <c r="L1377" s="159"/>
      <c r="M1377" s="159"/>
      <c r="N1377" s="159"/>
      <c r="O1377" s="150"/>
      <c r="P1377" s="160"/>
    </row>
    <row r="1378" spans="1:16">
      <c r="A1378" s="148" t="str">
        <f>IF(ISBLANK(B1378),"",IF(ISNA(VLOOKUP(B1378,'HIDE JobTable'!A:B,2,FALSE)),"Not found",VLOOKUP(B1378,'HIDE JobTable'!A:B,2,FALSE)))</f>
        <v/>
      </c>
      <c r="B1378" s="161"/>
      <c r="C1378" s="150"/>
      <c r="D1378" s="150"/>
      <c r="E1378" s="157"/>
      <c r="F1378" s="152"/>
      <c r="G1378" s="150"/>
      <c r="H1378" s="158"/>
      <c r="I1378" s="159"/>
      <c r="J1378" s="154"/>
      <c r="K1378" s="160"/>
      <c r="L1378" s="159"/>
      <c r="M1378" s="159"/>
      <c r="N1378" s="159"/>
      <c r="O1378" s="150"/>
      <c r="P1378" s="160"/>
    </row>
    <row r="1379" spans="1:16">
      <c r="A1379" s="148" t="str">
        <f>IF(ISBLANK(B1379),"",IF(ISNA(VLOOKUP(B1379,'HIDE JobTable'!A:B,2,FALSE)),"Not found",VLOOKUP(B1379,'HIDE JobTable'!A:B,2,FALSE)))</f>
        <v/>
      </c>
      <c r="B1379" s="161"/>
      <c r="C1379" s="150"/>
      <c r="D1379" s="150"/>
      <c r="E1379" s="157"/>
      <c r="F1379" s="152"/>
      <c r="G1379" s="150"/>
      <c r="H1379" s="158"/>
      <c r="I1379" s="159"/>
      <c r="J1379" s="154"/>
      <c r="K1379" s="160"/>
      <c r="L1379" s="159"/>
      <c r="M1379" s="159"/>
      <c r="N1379" s="159"/>
      <c r="O1379" s="150"/>
      <c r="P1379" s="160"/>
    </row>
    <row r="1380" spans="1:16">
      <c r="A1380" s="148" t="str">
        <f>IF(ISBLANK(B1380),"",IF(ISNA(VLOOKUP(B1380,'HIDE JobTable'!A:B,2,FALSE)),"Not found",VLOOKUP(B1380,'HIDE JobTable'!A:B,2,FALSE)))</f>
        <v/>
      </c>
      <c r="B1380" s="161"/>
      <c r="C1380" s="150"/>
      <c r="D1380" s="150"/>
      <c r="E1380" s="157"/>
      <c r="F1380" s="152"/>
      <c r="G1380" s="150"/>
      <c r="H1380" s="158"/>
      <c r="I1380" s="159"/>
      <c r="J1380" s="154"/>
      <c r="K1380" s="160"/>
      <c r="L1380" s="159"/>
      <c r="M1380" s="159"/>
      <c r="N1380" s="159"/>
      <c r="O1380" s="150"/>
      <c r="P1380" s="160"/>
    </row>
    <row r="1381" spans="1:16">
      <c r="A1381" s="148" t="str">
        <f>IF(ISBLANK(B1381),"",IF(ISNA(VLOOKUP(B1381,'HIDE JobTable'!A:B,2,FALSE)),"Not found",VLOOKUP(B1381,'HIDE JobTable'!A:B,2,FALSE)))</f>
        <v/>
      </c>
      <c r="B1381" s="161"/>
      <c r="C1381" s="150"/>
      <c r="D1381" s="150"/>
      <c r="E1381" s="157"/>
      <c r="F1381" s="152"/>
      <c r="G1381" s="150"/>
      <c r="H1381" s="158"/>
      <c r="I1381" s="159"/>
      <c r="J1381" s="154"/>
      <c r="K1381" s="160"/>
      <c r="L1381" s="159"/>
      <c r="M1381" s="159"/>
      <c r="N1381" s="159"/>
      <c r="O1381" s="150"/>
      <c r="P1381" s="160"/>
    </row>
    <row r="1382" spans="1:16">
      <c r="A1382" s="148" t="str">
        <f>IF(ISBLANK(B1382),"",IF(ISNA(VLOOKUP(B1382,'HIDE JobTable'!A:B,2,FALSE)),"Not found",VLOOKUP(B1382,'HIDE JobTable'!A:B,2,FALSE)))</f>
        <v/>
      </c>
      <c r="B1382" s="161"/>
      <c r="C1382" s="150"/>
      <c r="D1382" s="150"/>
      <c r="E1382" s="157"/>
      <c r="F1382" s="152"/>
      <c r="G1382" s="150"/>
      <c r="H1382" s="158"/>
      <c r="I1382" s="159"/>
      <c r="J1382" s="154"/>
      <c r="K1382" s="160"/>
      <c r="L1382" s="159"/>
      <c r="M1382" s="159"/>
      <c r="N1382" s="159"/>
      <c r="O1382" s="150"/>
      <c r="P1382" s="160"/>
    </row>
    <row r="1383" spans="1:16">
      <c r="A1383" s="148" t="str">
        <f>IF(ISBLANK(B1383),"",IF(ISNA(VLOOKUP(B1383,'HIDE JobTable'!A:B,2,FALSE)),"Not found",VLOOKUP(B1383,'HIDE JobTable'!A:B,2,FALSE)))</f>
        <v/>
      </c>
      <c r="B1383" s="161"/>
      <c r="C1383" s="150"/>
      <c r="D1383" s="150"/>
      <c r="E1383" s="157"/>
      <c r="F1383" s="152"/>
      <c r="G1383" s="150"/>
      <c r="H1383" s="158"/>
      <c r="I1383" s="159"/>
      <c r="J1383" s="154"/>
      <c r="K1383" s="160"/>
      <c r="L1383" s="159"/>
      <c r="M1383" s="159"/>
      <c r="N1383" s="159"/>
      <c r="O1383" s="150"/>
      <c r="P1383" s="160"/>
    </row>
    <row r="1384" spans="1:16">
      <c r="A1384" s="148" t="str">
        <f>IF(ISBLANK(B1384),"",IF(ISNA(VLOOKUP(B1384,'HIDE JobTable'!A:B,2,FALSE)),"Not found",VLOOKUP(B1384,'HIDE JobTable'!A:B,2,FALSE)))</f>
        <v/>
      </c>
      <c r="B1384" s="161"/>
      <c r="C1384" s="150"/>
      <c r="D1384" s="150"/>
      <c r="E1384" s="157"/>
      <c r="F1384" s="152"/>
      <c r="G1384" s="150"/>
      <c r="H1384" s="158"/>
      <c r="I1384" s="159"/>
      <c r="J1384" s="154"/>
      <c r="K1384" s="160"/>
      <c r="L1384" s="159"/>
      <c r="M1384" s="159"/>
      <c r="N1384" s="159"/>
      <c r="O1384" s="150"/>
      <c r="P1384" s="160"/>
    </row>
    <row r="1385" spans="1:16">
      <c r="A1385" s="148" t="str">
        <f>IF(ISBLANK(B1385),"",IF(ISNA(VLOOKUP(B1385,'HIDE JobTable'!A:B,2,FALSE)),"Not found",VLOOKUP(B1385,'HIDE JobTable'!A:B,2,FALSE)))</f>
        <v/>
      </c>
      <c r="B1385" s="161"/>
      <c r="C1385" s="150"/>
      <c r="D1385" s="150"/>
      <c r="E1385" s="157"/>
      <c r="F1385" s="152"/>
      <c r="G1385" s="150"/>
      <c r="H1385" s="158"/>
      <c r="I1385" s="159"/>
      <c r="J1385" s="154"/>
      <c r="K1385" s="160"/>
      <c r="L1385" s="159"/>
      <c r="M1385" s="159"/>
      <c r="N1385" s="159"/>
      <c r="O1385" s="150"/>
      <c r="P1385" s="160"/>
    </row>
    <row r="1386" spans="1:16">
      <c r="A1386" s="148" t="str">
        <f>IF(ISBLANK(B1386),"",IF(ISNA(VLOOKUP(B1386,'HIDE JobTable'!A:B,2,FALSE)),"Not found",VLOOKUP(B1386,'HIDE JobTable'!A:B,2,FALSE)))</f>
        <v/>
      </c>
      <c r="B1386" s="161"/>
      <c r="C1386" s="150"/>
      <c r="D1386" s="150"/>
      <c r="E1386" s="157"/>
      <c r="F1386" s="152"/>
      <c r="G1386" s="150"/>
      <c r="H1386" s="158"/>
      <c r="I1386" s="159"/>
      <c r="J1386" s="154"/>
      <c r="K1386" s="160"/>
      <c r="L1386" s="159"/>
      <c r="M1386" s="159"/>
      <c r="N1386" s="159"/>
      <c r="O1386" s="150"/>
      <c r="P1386" s="160"/>
    </row>
    <row r="1387" spans="1:16">
      <c r="A1387" s="148" t="str">
        <f>IF(ISBLANK(B1387),"",IF(ISNA(VLOOKUP(B1387,'HIDE JobTable'!A:B,2,FALSE)),"Not found",VLOOKUP(B1387,'HIDE JobTable'!A:B,2,FALSE)))</f>
        <v/>
      </c>
      <c r="B1387" s="161"/>
      <c r="C1387" s="150"/>
      <c r="D1387" s="150"/>
      <c r="E1387" s="157"/>
      <c r="F1387" s="152"/>
      <c r="G1387" s="150"/>
      <c r="H1387" s="158"/>
      <c r="I1387" s="159"/>
      <c r="J1387" s="154"/>
      <c r="K1387" s="160"/>
      <c r="L1387" s="159"/>
      <c r="M1387" s="159"/>
      <c r="N1387" s="159"/>
      <c r="O1387" s="150"/>
      <c r="P1387" s="160"/>
    </row>
    <row r="1388" spans="1:16">
      <c r="A1388" s="148" t="str">
        <f>IF(ISBLANK(B1388),"",IF(ISNA(VLOOKUP(B1388,'HIDE JobTable'!A:B,2,FALSE)),"Not found",VLOOKUP(B1388,'HIDE JobTable'!A:B,2,FALSE)))</f>
        <v/>
      </c>
      <c r="B1388" s="161"/>
      <c r="C1388" s="150"/>
      <c r="D1388" s="150"/>
      <c r="E1388" s="157"/>
      <c r="F1388" s="152"/>
      <c r="G1388" s="150"/>
      <c r="H1388" s="158"/>
      <c r="I1388" s="159"/>
      <c r="J1388" s="154"/>
      <c r="K1388" s="160"/>
      <c r="L1388" s="159"/>
      <c r="M1388" s="159"/>
      <c r="N1388" s="159"/>
      <c r="O1388" s="150"/>
      <c r="P1388" s="160"/>
    </row>
    <row r="1389" spans="1:16">
      <c r="A1389" s="148" t="str">
        <f>IF(ISBLANK(B1389),"",IF(ISNA(VLOOKUP(B1389,'HIDE JobTable'!A:B,2,FALSE)),"Not found",VLOOKUP(B1389,'HIDE JobTable'!A:B,2,FALSE)))</f>
        <v/>
      </c>
      <c r="B1389" s="161"/>
      <c r="C1389" s="150"/>
      <c r="D1389" s="150"/>
      <c r="E1389" s="157"/>
      <c r="F1389" s="152"/>
      <c r="G1389" s="150"/>
      <c r="H1389" s="158"/>
      <c r="I1389" s="159"/>
      <c r="J1389" s="154"/>
      <c r="K1389" s="160"/>
      <c r="L1389" s="159"/>
      <c r="M1389" s="159"/>
      <c r="N1389" s="159"/>
      <c r="O1389" s="150"/>
      <c r="P1389" s="160"/>
    </row>
    <row r="1390" spans="1:16">
      <c r="A1390" s="148" t="str">
        <f>IF(ISBLANK(B1390),"",IF(ISNA(VLOOKUP(B1390,'HIDE JobTable'!A:B,2,FALSE)),"Not found",VLOOKUP(B1390,'HIDE JobTable'!A:B,2,FALSE)))</f>
        <v/>
      </c>
      <c r="B1390" s="161"/>
      <c r="C1390" s="150"/>
      <c r="D1390" s="150"/>
      <c r="E1390" s="157"/>
      <c r="F1390" s="152"/>
      <c r="G1390" s="150"/>
      <c r="H1390" s="158"/>
      <c r="I1390" s="159"/>
      <c r="J1390" s="154"/>
      <c r="K1390" s="160"/>
      <c r="L1390" s="159"/>
      <c r="M1390" s="159"/>
      <c r="N1390" s="159"/>
      <c r="O1390" s="150"/>
      <c r="P1390" s="160"/>
    </row>
    <row r="1391" spans="1:16">
      <c r="A1391" s="148" t="str">
        <f>IF(ISBLANK(B1391),"",IF(ISNA(VLOOKUP(B1391,'HIDE JobTable'!A:B,2,FALSE)),"Not found",VLOOKUP(B1391,'HIDE JobTable'!A:B,2,FALSE)))</f>
        <v/>
      </c>
      <c r="B1391" s="161"/>
      <c r="C1391" s="150"/>
      <c r="D1391" s="150"/>
      <c r="E1391" s="157"/>
      <c r="F1391" s="152"/>
      <c r="G1391" s="150"/>
      <c r="H1391" s="158"/>
      <c r="I1391" s="159"/>
      <c r="J1391" s="154"/>
      <c r="K1391" s="160"/>
      <c r="L1391" s="159"/>
      <c r="M1391" s="159"/>
      <c r="N1391" s="159"/>
      <c r="O1391" s="150"/>
      <c r="P1391" s="160"/>
    </row>
    <row r="1392" spans="1:16">
      <c r="A1392" s="148" t="str">
        <f>IF(ISBLANK(B1392),"",IF(ISNA(VLOOKUP(B1392,'HIDE JobTable'!A:B,2,FALSE)),"Not found",VLOOKUP(B1392,'HIDE JobTable'!A:B,2,FALSE)))</f>
        <v/>
      </c>
      <c r="B1392" s="161"/>
      <c r="C1392" s="150"/>
      <c r="D1392" s="150"/>
      <c r="E1392" s="157"/>
      <c r="F1392" s="152"/>
      <c r="G1392" s="150"/>
      <c r="H1392" s="158"/>
      <c r="I1392" s="159"/>
      <c r="J1392" s="154"/>
      <c r="K1392" s="160"/>
      <c r="L1392" s="159"/>
      <c r="M1392" s="159"/>
      <c r="N1392" s="159"/>
      <c r="O1392" s="150"/>
      <c r="P1392" s="160"/>
    </row>
    <row r="1393" spans="1:16">
      <c r="A1393" s="148" t="str">
        <f>IF(ISBLANK(B1393),"",IF(ISNA(VLOOKUP(B1393,'HIDE JobTable'!A:B,2,FALSE)),"Not found",VLOOKUP(B1393,'HIDE JobTable'!A:B,2,FALSE)))</f>
        <v/>
      </c>
      <c r="B1393" s="161"/>
      <c r="C1393" s="150"/>
      <c r="D1393" s="150"/>
      <c r="E1393" s="157"/>
      <c r="F1393" s="152"/>
      <c r="G1393" s="150"/>
      <c r="H1393" s="158"/>
      <c r="I1393" s="159"/>
      <c r="J1393" s="154"/>
      <c r="K1393" s="160"/>
      <c r="L1393" s="159"/>
      <c r="M1393" s="159"/>
      <c r="N1393" s="159"/>
      <c r="O1393" s="150"/>
      <c r="P1393" s="160"/>
    </row>
    <row r="1394" spans="1:16">
      <c r="A1394" s="148" t="str">
        <f>IF(ISBLANK(B1394),"",IF(ISNA(VLOOKUP(B1394,'HIDE JobTable'!A:B,2,FALSE)),"Not found",VLOOKUP(B1394,'HIDE JobTable'!A:B,2,FALSE)))</f>
        <v/>
      </c>
      <c r="B1394" s="161"/>
      <c r="C1394" s="150"/>
      <c r="D1394" s="150"/>
      <c r="E1394" s="157"/>
      <c r="F1394" s="152"/>
      <c r="G1394" s="150"/>
      <c r="H1394" s="158"/>
      <c r="I1394" s="159"/>
      <c r="J1394" s="154"/>
      <c r="K1394" s="160"/>
      <c r="L1394" s="159"/>
      <c r="M1394" s="159"/>
      <c r="N1394" s="159"/>
      <c r="O1394" s="150"/>
      <c r="P1394" s="160"/>
    </row>
    <row r="1395" spans="1:16">
      <c r="A1395" s="148" t="str">
        <f>IF(ISBLANK(B1395),"",IF(ISNA(VLOOKUP(B1395,'HIDE JobTable'!A:B,2,FALSE)),"Not found",VLOOKUP(B1395,'HIDE JobTable'!A:B,2,FALSE)))</f>
        <v/>
      </c>
      <c r="B1395" s="161"/>
      <c r="C1395" s="150"/>
      <c r="D1395" s="150"/>
      <c r="E1395" s="157"/>
      <c r="F1395" s="152"/>
      <c r="G1395" s="150"/>
      <c r="H1395" s="158"/>
      <c r="I1395" s="159"/>
      <c r="J1395" s="154"/>
      <c r="K1395" s="160"/>
      <c r="L1395" s="159"/>
      <c r="M1395" s="159"/>
      <c r="N1395" s="159"/>
      <c r="O1395" s="150"/>
      <c r="P1395" s="160"/>
    </row>
    <row r="1396" spans="1:16">
      <c r="A1396" s="148" t="str">
        <f>IF(ISBLANK(B1396),"",IF(ISNA(VLOOKUP(B1396,'HIDE JobTable'!A:B,2,FALSE)),"Not found",VLOOKUP(B1396,'HIDE JobTable'!A:B,2,FALSE)))</f>
        <v/>
      </c>
      <c r="B1396" s="161"/>
      <c r="C1396" s="150"/>
      <c r="D1396" s="150"/>
      <c r="E1396" s="157"/>
      <c r="F1396" s="152"/>
      <c r="G1396" s="150"/>
      <c r="H1396" s="158"/>
      <c r="I1396" s="159"/>
      <c r="J1396" s="154"/>
      <c r="K1396" s="160"/>
      <c r="L1396" s="159"/>
      <c r="M1396" s="159"/>
      <c r="N1396" s="159"/>
      <c r="O1396" s="150"/>
      <c r="P1396" s="160"/>
    </row>
    <row r="1397" spans="1:16">
      <c r="A1397" s="148" t="str">
        <f>IF(ISBLANK(B1397),"",IF(ISNA(VLOOKUP(B1397,'HIDE JobTable'!A:B,2,FALSE)),"Not found",VLOOKUP(B1397,'HIDE JobTable'!A:B,2,FALSE)))</f>
        <v/>
      </c>
      <c r="B1397" s="161"/>
      <c r="C1397" s="150"/>
      <c r="D1397" s="150"/>
      <c r="E1397" s="157"/>
      <c r="F1397" s="152"/>
      <c r="G1397" s="150"/>
      <c r="H1397" s="158"/>
      <c r="I1397" s="159"/>
      <c r="J1397" s="154"/>
      <c r="K1397" s="160"/>
      <c r="L1397" s="159"/>
      <c r="M1397" s="159"/>
      <c r="N1397" s="159"/>
      <c r="O1397" s="150"/>
      <c r="P1397" s="160"/>
    </row>
    <row r="1398" spans="1:16">
      <c r="A1398" s="148" t="str">
        <f>IF(ISBLANK(B1398),"",IF(ISNA(VLOOKUP(B1398,'HIDE JobTable'!A:B,2,FALSE)),"Not found",VLOOKUP(B1398,'HIDE JobTable'!A:B,2,FALSE)))</f>
        <v/>
      </c>
      <c r="B1398" s="161"/>
      <c r="C1398" s="150"/>
      <c r="D1398" s="150"/>
      <c r="E1398" s="157"/>
      <c r="F1398" s="152"/>
      <c r="G1398" s="150"/>
      <c r="H1398" s="158"/>
      <c r="I1398" s="159"/>
      <c r="J1398" s="154"/>
      <c r="K1398" s="160"/>
      <c r="L1398" s="159"/>
      <c r="M1398" s="159"/>
      <c r="N1398" s="159"/>
      <c r="O1398" s="150"/>
      <c r="P1398" s="160"/>
    </row>
    <row r="1399" spans="1:16">
      <c r="A1399" s="148" t="str">
        <f>IF(ISBLANK(B1399),"",IF(ISNA(VLOOKUP(B1399,'HIDE JobTable'!A:B,2,FALSE)),"Not found",VLOOKUP(B1399,'HIDE JobTable'!A:B,2,FALSE)))</f>
        <v/>
      </c>
      <c r="B1399" s="161"/>
      <c r="C1399" s="150"/>
      <c r="D1399" s="150"/>
      <c r="E1399" s="157"/>
      <c r="F1399" s="152"/>
      <c r="G1399" s="150"/>
      <c r="H1399" s="158"/>
      <c r="I1399" s="159"/>
      <c r="J1399" s="154"/>
      <c r="K1399" s="160"/>
      <c r="L1399" s="159"/>
      <c r="M1399" s="159"/>
      <c r="N1399" s="159"/>
      <c r="O1399" s="150"/>
      <c r="P1399" s="160"/>
    </row>
    <row r="1400" spans="1:16">
      <c r="A1400" s="148" t="str">
        <f>IF(ISBLANK(B1400),"",IF(ISNA(VLOOKUP(B1400,'HIDE JobTable'!A:B,2,FALSE)),"Not found",VLOOKUP(B1400,'HIDE JobTable'!A:B,2,FALSE)))</f>
        <v/>
      </c>
      <c r="B1400" s="161"/>
      <c r="C1400" s="150"/>
      <c r="D1400" s="150"/>
      <c r="E1400" s="157"/>
      <c r="F1400" s="152"/>
      <c r="G1400" s="150"/>
      <c r="H1400" s="158"/>
      <c r="I1400" s="159"/>
      <c r="J1400" s="154"/>
      <c r="K1400" s="160"/>
      <c r="L1400" s="159"/>
      <c r="M1400" s="159"/>
      <c r="N1400" s="159"/>
      <c r="O1400" s="150"/>
      <c r="P1400" s="160"/>
    </row>
    <row r="1401" spans="1:16">
      <c r="A1401" s="148" t="str">
        <f>IF(ISBLANK(B1401),"",IF(ISNA(VLOOKUP(B1401,'HIDE JobTable'!A:B,2,FALSE)),"Not found",VLOOKUP(B1401,'HIDE JobTable'!A:B,2,FALSE)))</f>
        <v/>
      </c>
      <c r="B1401" s="161"/>
      <c r="C1401" s="150"/>
      <c r="D1401" s="150"/>
      <c r="E1401" s="157"/>
      <c r="F1401" s="152"/>
      <c r="G1401" s="150"/>
      <c r="H1401" s="158"/>
      <c r="I1401" s="159"/>
      <c r="J1401" s="154"/>
      <c r="K1401" s="160"/>
      <c r="L1401" s="159"/>
      <c r="M1401" s="159"/>
      <c r="N1401" s="159"/>
      <c r="O1401" s="150"/>
      <c r="P1401" s="160"/>
    </row>
    <row r="1402" spans="1:16">
      <c r="A1402" s="148" t="str">
        <f>IF(ISBLANK(B1402),"",IF(ISNA(VLOOKUP(B1402,'HIDE JobTable'!A:B,2,FALSE)),"Not found",VLOOKUP(B1402,'HIDE JobTable'!A:B,2,FALSE)))</f>
        <v/>
      </c>
      <c r="B1402" s="161"/>
      <c r="C1402" s="150"/>
      <c r="D1402" s="150"/>
      <c r="E1402" s="157"/>
      <c r="F1402" s="152"/>
      <c r="G1402" s="150"/>
      <c r="H1402" s="158"/>
      <c r="I1402" s="159"/>
      <c r="J1402" s="154"/>
      <c r="K1402" s="160"/>
      <c r="L1402" s="159"/>
      <c r="M1402" s="159"/>
      <c r="N1402" s="159"/>
      <c r="O1402" s="150"/>
      <c r="P1402" s="160"/>
    </row>
    <row r="1403" spans="1:16">
      <c r="A1403" s="148" t="str">
        <f>IF(ISBLANK(B1403),"",IF(ISNA(VLOOKUP(B1403,'HIDE JobTable'!A:B,2,FALSE)),"Not found",VLOOKUP(B1403,'HIDE JobTable'!A:B,2,FALSE)))</f>
        <v/>
      </c>
      <c r="B1403" s="161"/>
      <c r="C1403" s="150"/>
      <c r="D1403" s="150"/>
      <c r="E1403" s="157"/>
      <c r="F1403" s="152"/>
      <c r="G1403" s="150"/>
      <c r="H1403" s="158"/>
      <c r="I1403" s="159"/>
      <c r="J1403" s="154"/>
      <c r="K1403" s="160"/>
      <c r="L1403" s="159"/>
      <c r="M1403" s="159"/>
      <c r="N1403" s="159"/>
      <c r="O1403" s="150"/>
      <c r="P1403" s="160"/>
    </row>
    <row r="1404" spans="1:16">
      <c r="A1404" s="148" t="str">
        <f>IF(ISBLANK(B1404),"",IF(ISNA(VLOOKUP(B1404,'HIDE JobTable'!A:B,2,FALSE)),"Not found",VLOOKUP(B1404,'HIDE JobTable'!A:B,2,FALSE)))</f>
        <v/>
      </c>
      <c r="B1404" s="161"/>
      <c r="C1404" s="150"/>
      <c r="D1404" s="150"/>
      <c r="E1404" s="157"/>
      <c r="F1404" s="152"/>
      <c r="G1404" s="150"/>
      <c r="H1404" s="158"/>
      <c r="I1404" s="159"/>
      <c r="J1404" s="154"/>
      <c r="K1404" s="160"/>
      <c r="L1404" s="159"/>
      <c r="M1404" s="159"/>
      <c r="N1404" s="159"/>
      <c r="O1404" s="150"/>
      <c r="P1404" s="160"/>
    </row>
    <row r="1405" spans="1:16">
      <c r="A1405" s="148" t="str">
        <f>IF(ISBLANK(B1405),"",IF(ISNA(VLOOKUP(B1405,'HIDE JobTable'!A:B,2,FALSE)),"Not found",VLOOKUP(B1405,'HIDE JobTable'!A:B,2,FALSE)))</f>
        <v/>
      </c>
      <c r="B1405" s="161"/>
      <c r="C1405" s="150"/>
      <c r="D1405" s="150"/>
      <c r="E1405" s="157"/>
      <c r="F1405" s="152"/>
      <c r="G1405" s="150"/>
      <c r="H1405" s="158"/>
      <c r="I1405" s="159"/>
      <c r="J1405" s="154"/>
      <c r="K1405" s="160"/>
      <c r="L1405" s="159"/>
      <c r="M1405" s="159"/>
      <c r="N1405" s="159"/>
      <c r="O1405" s="150"/>
      <c r="P1405" s="160"/>
    </row>
    <row r="1406" spans="1:16">
      <c r="A1406" s="148" t="str">
        <f>IF(ISBLANK(B1406),"",IF(ISNA(VLOOKUP(B1406,'HIDE JobTable'!A:B,2,FALSE)),"Not found",VLOOKUP(B1406,'HIDE JobTable'!A:B,2,FALSE)))</f>
        <v/>
      </c>
      <c r="B1406" s="161"/>
      <c r="C1406" s="150"/>
      <c r="D1406" s="150"/>
      <c r="E1406" s="157"/>
      <c r="F1406" s="152"/>
      <c r="G1406" s="150"/>
      <c r="H1406" s="158"/>
      <c r="I1406" s="159"/>
      <c r="J1406" s="154"/>
      <c r="K1406" s="160"/>
      <c r="L1406" s="159"/>
      <c r="M1406" s="159"/>
      <c r="N1406" s="159"/>
      <c r="O1406" s="150"/>
      <c r="P1406" s="160"/>
    </row>
    <row r="1407" spans="1:16">
      <c r="A1407" s="148" t="str">
        <f>IF(ISBLANK(B1407),"",IF(ISNA(VLOOKUP(B1407,'HIDE JobTable'!A:B,2,FALSE)),"Not found",VLOOKUP(B1407,'HIDE JobTable'!A:B,2,FALSE)))</f>
        <v/>
      </c>
      <c r="B1407" s="161"/>
      <c r="C1407" s="150"/>
      <c r="D1407" s="150"/>
      <c r="E1407" s="157"/>
      <c r="F1407" s="152"/>
      <c r="G1407" s="150"/>
      <c r="H1407" s="158"/>
      <c r="I1407" s="159"/>
      <c r="J1407" s="154"/>
      <c r="K1407" s="160"/>
      <c r="L1407" s="159"/>
      <c r="M1407" s="159"/>
      <c r="N1407" s="159"/>
      <c r="O1407" s="150"/>
      <c r="P1407" s="160"/>
    </row>
    <row r="1408" spans="1:16">
      <c r="A1408" s="148" t="str">
        <f>IF(ISBLANK(B1408),"",IF(ISNA(VLOOKUP(B1408,'HIDE JobTable'!A:B,2,FALSE)),"Not found",VLOOKUP(B1408,'HIDE JobTable'!A:B,2,FALSE)))</f>
        <v/>
      </c>
      <c r="B1408" s="161"/>
      <c r="C1408" s="150"/>
      <c r="D1408" s="150"/>
      <c r="E1408" s="157"/>
      <c r="F1408" s="152"/>
      <c r="G1408" s="150"/>
      <c r="H1408" s="158"/>
      <c r="I1408" s="159"/>
      <c r="J1408" s="154"/>
      <c r="K1408" s="160"/>
      <c r="L1408" s="159"/>
      <c r="M1408" s="159"/>
      <c r="N1408" s="159"/>
      <c r="O1408" s="150"/>
      <c r="P1408" s="160"/>
    </row>
    <row r="1409" spans="1:16">
      <c r="A1409" s="148" t="str">
        <f>IF(ISBLANK(B1409),"",IF(ISNA(VLOOKUP(B1409,'HIDE JobTable'!A:B,2,FALSE)),"Not found",VLOOKUP(B1409,'HIDE JobTable'!A:B,2,FALSE)))</f>
        <v/>
      </c>
      <c r="B1409" s="161"/>
      <c r="C1409" s="150"/>
      <c r="D1409" s="150"/>
      <c r="E1409" s="157"/>
      <c r="F1409" s="152"/>
      <c r="G1409" s="150"/>
      <c r="H1409" s="158"/>
      <c r="I1409" s="159"/>
      <c r="J1409" s="154"/>
      <c r="K1409" s="160"/>
      <c r="L1409" s="159"/>
      <c r="M1409" s="159"/>
      <c r="N1409" s="159"/>
      <c r="O1409" s="150"/>
      <c r="P1409" s="160"/>
    </row>
    <row r="1410" spans="1:16">
      <c r="A1410" s="148" t="str">
        <f>IF(ISBLANK(B1410),"",IF(ISNA(VLOOKUP(B1410,'HIDE JobTable'!A:B,2,FALSE)),"Not found",VLOOKUP(B1410,'HIDE JobTable'!A:B,2,FALSE)))</f>
        <v/>
      </c>
      <c r="B1410" s="161"/>
      <c r="C1410" s="150"/>
      <c r="D1410" s="150"/>
      <c r="E1410" s="157"/>
      <c r="F1410" s="152"/>
      <c r="G1410" s="150"/>
      <c r="H1410" s="158"/>
      <c r="I1410" s="159"/>
      <c r="J1410" s="154"/>
      <c r="K1410" s="160"/>
      <c r="L1410" s="159"/>
      <c r="M1410" s="159"/>
      <c r="N1410" s="159"/>
      <c r="O1410" s="150"/>
      <c r="P1410" s="160"/>
    </row>
    <row r="1411" spans="1:16">
      <c r="A1411" s="148" t="str">
        <f>IF(ISBLANK(B1411),"",IF(ISNA(VLOOKUP(B1411,'HIDE JobTable'!A:B,2,FALSE)),"Not found",VLOOKUP(B1411,'HIDE JobTable'!A:B,2,FALSE)))</f>
        <v/>
      </c>
      <c r="B1411" s="161"/>
      <c r="C1411" s="150"/>
      <c r="D1411" s="150"/>
      <c r="E1411" s="157"/>
      <c r="F1411" s="152"/>
      <c r="G1411" s="150"/>
      <c r="H1411" s="158"/>
      <c r="I1411" s="159"/>
      <c r="J1411" s="154"/>
      <c r="K1411" s="160"/>
      <c r="L1411" s="159"/>
      <c r="M1411" s="159"/>
      <c r="N1411" s="159"/>
      <c r="O1411" s="150"/>
      <c r="P1411" s="160"/>
    </row>
    <row r="1412" spans="1:16">
      <c r="A1412" s="148" t="str">
        <f>IF(ISBLANK(B1412),"",IF(ISNA(VLOOKUP(B1412,'HIDE JobTable'!A:B,2,FALSE)),"Not found",VLOOKUP(B1412,'HIDE JobTable'!A:B,2,FALSE)))</f>
        <v/>
      </c>
      <c r="B1412" s="161"/>
      <c r="C1412" s="150"/>
      <c r="D1412" s="150"/>
      <c r="E1412" s="157"/>
      <c r="F1412" s="152"/>
      <c r="G1412" s="150"/>
      <c r="H1412" s="158"/>
      <c r="I1412" s="159"/>
      <c r="J1412" s="154"/>
      <c r="K1412" s="160"/>
      <c r="L1412" s="159"/>
      <c r="M1412" s="159"/>
      <c r="N1412" s="159"/>
      <c r="O1412" s="150"/>
      <c r="P1412" s="160"/>
    </row>
    <row r="1413" spans="1:16">
      <c r="A1413" s="148" t="str">
        <f>IF(ISBLANK(B1413),"",IF(ISNA(VLOOKUP(B1413,'HIDE JobTable'!A:B,2,FALSE)),"Not found",VLOOKUP(B1413,'HIDE JobTable'!A:B,2,FALSE)))</f>
        <v/>
      </c>
      <c r="B1413" s="161"/>
      <c r="C1413" s="150"/>
      <c r="D1413" s="150"/>
      <c r="E1413" s="157"/>
      <c r="F1413" s="152"/>
      <c r="G1413" s="150"/>
      <c r="H1413" s="158"/>
      <c r="I1413" s="159"/>
      <c r="J1413" s="154"/>
      <c r="K1413" s="160"/>
      <c r="L1413" s="159"/>
      <c r="M1413" s="159"/>
      <c r="N1413" s="159"/>
      <c r="O1413" s="150"/>
      <c r="P1413" s="160"/>
    </row>
    <row r="1414" spans="1:16">
      <c r="A1414" s="148" t="str">
        <f>IF(ISBLANK(B1414),"",IF(ISNA(VLOOKUP(B1414,'HIDE JobTable'!A:B,2,FALSE)),"Not found",VLOOKUP(B1414,'HIDE JobTable'!A:B,2,FALSE)))</f>
        <v/>
      </c>
      <c r="B1414" s="161"/>
      <c r="C1414" s="150"/>
      <c r="D1414" s="150"/>
      <c r="E1414" s="157"/>
      <c r="F1414" s="152"/>
      <c r="G1414" s="150"/>
      <c r="H1414" s="158"/>
      <c r="I1414" s="159"/>
      <c r="J1414" s="154"/>
      <c r="K1414" s="160"/>
      <c r="L1414" s="159"/>
      <c r="M1414" s="159"/>
      <c r="N1414" s="159"/>
      <c r="O1414" s="150"/>
      <c r="P1414" s="160"/>
    </row>
    <row r="1415" spans="1:16">
      <c r="A1415" s="148" t="str">
        <f>IF(ISBLANK(B1415),"",IF(ISNA(VLOOKUP(B1415,'HIDE JobTable'!A:B,2,FALSE)),"Not found",VLOOKUP(B1415,'HIDE JobTable'!A:B,2,FALSE)))</f>
        <v/>
      </c>
      <c r="B1415" s="161"/>
      <c r="C1415" s="150"/>
      <c r="D1415" s="150"/>
      <c r="E1415" s="157"/>
      <c r="F1415" s="152"/>
      <c r="G1415" s="150"/>
      <c r="H1415" s="158"/>
      <c r="I1415" s="159"/>
      <c r="J1415" s="154"/>
      <c r="K1415" s="160"/>
      <c r="L1415" s="159"/>
      <c r="M1415" s="159"/>
      <c r="N1415" s="159"/>
      <c r="O1415" s="150"/>
      <c r="P1415" s="160"/>
    </row>
    <row r="1416" spans="1:16">
      <c r="A1416" s="148" t="str">
        <f>IF(ISBLANK(B1416),"",IF(ISNA(VLOOKUP(B1416,'HIDE JobTable'!A:B,2,FALSE)),"Not found",VLOOKUP(B1416,'HIDE JobTable'!A:B,2,FALSE)))</f>
        <v/>
      </c>
      <c r="B1416" s="161"/>
      <c r="C1416" s="150"/>
      <c r="D1416" s="150"/>
      <c r="E1416" s="157"/>
      <c r="F1416" s="152"/>
      <c r="G1416" s="150"/>
      <c r="H1416" s="158"/>
      <c r="I1416" s="159"/>
      <c r="J1416" s="154"/>
      <c r="K1416" s="160"/>
      <c r="L1416" s="159"/>
      <c r="M1416" s="159"/>
      <c r="N1416" s="159"/>
      <c r="O1416" s="150"/>
      <c r="P1416" s="160"/>
    </row>
    <row r="1417" spans="1:16">
      <c r="A1417" s="148" t="str">
        <f>IF(ISBLANK(B1417),"",IF(ISNA(VLOOKUP(B1417,'HIDE JobTable'!A:B,2,FALSE)),"Not found",VLOOKUP(B1417,'HIDE JobTable'!A:B,2,FALSE)))</f>
        <v/>
      </c>
      <c r="B1417" s="161"/>
      <c r="C1417" s="150"/>
      <c r="D1417" s="150"/>
      <c r="E1417" s="157"/>
      <c r="F1417" s="152"/>
      <c r="G1417" s="150"/>
      <c r="H1417" s="158"/>
      <c r="I1417" s="159"/>
      <c r="J1417" s="154"/>
      <c r="K1417" s="160"/>
      <c r="L1417" s="159"/>
      <c r="M1417" s="159"/>
      <c r="N1417" s="159"/>
      <c r="O1417" s="150"/>
      <c r="P1417" s="160"/>
    </row>
    <row r="1418" spans="1:16">
      <c r="A1418" s="148" t="str">
        <f>IF(ISBLANK(B1418),"",IF(ISNA(VLOOKUP(B1418,'HIDE JobTable'!A:B,2,FALSE)),"Not found",VLOOKUP(B1418,'HIDE JobTable'!A:B,2,FALSE)))</f>
        <v/>
      </c>
      <c r="B1418" s="161"/>
      <c r="C1418" s="150"/>
      <c r="D1418" s="150"/>
      <c r="E1418" s="157"/>
      <c r="F1418" s="152"/>
      <c r="G1418" s="150"/>
      <c r="H1418" s="158"/>
      <c r="I1418" s="159"/>
      <c r="J1418" s="154"/>
      <c r="K1418" s="160"/>
      <c r="L1418" s="159"/>
      <c r="M1418" s="159"/>
      <c r="N1418" s="159"/>
      <c r="O1418" s="150"/>
      <c r="P1418" s="160"/>
    </row>
    <row r="1419" spans="1:16">
      <c r="A1419" s="148" t="str">
        <f>IF(ISBLANK(B1419),"",IF(ISNA(VLOOKUP(B1419,'HIDE JobTable'!A:B,2,FALSE)),"Not found",VLOOKUP(B1419,'HIDE JobTable'!A:B,2,FALSE)))</f>
        <v/>
      </c>
      <c r="B1419" s="161"/>
      <c r="C1419" s="150"/>
      <c r="D1419" s="150"/>
      <c r="E1419" s="157"/>
      <c r="F1419" s="152"/>
      <c r="G1419" s="150"/>
      <c r="H1419" s="158"/>
      <c r="I1419" s="159"/>
      <c r="J1419" s="154"/>
      <c r="K1419" s="160"/>
      <c r="L1419" s="159"/>
      <c r="M1419" s="159"/>
      <c r="N1419" s="159"/>
      <c r="O1419" s="150"/>
      <c r="P1419" s="160"/>
    </row>
    <row r="1420" spans="1:16">
      <c r="A1420" s="148" t="str">
        <f>IF(ISBLANK(B1420),"",IF(ISNA(VLOOKUP(B1420,'HIDE JobTable'!A:B,2,FALSE)),"Not found",VLOOKUP(B1420,'HIDE JobTable'!A:B,2,FALSE)))</f>
        <v/>
      </c>
      <c r="B1420" s="161"/>
      <c r="C1420" s="150"/>
      <c r="D1420" s="150"/>
      <c r="E1420" s="157"/>
      <c r="F1420" s="152"/>
      <c r="G1420" s="150"/>
      <c r="H1420" s="158"/>
      <c r="I1420" s="159"/>
      <c r="J1420" s="154"/>
      <c r="K1420" s="160"/>
      <c r="L1420" s="159"/>
      <c r="M1420" s="159"/>
      <c r="N1420" s="159"/>
      <c r="O1420" s="150"/>
      <c r="P1420" s="160"/>
    </row>
    <row r="1421" spans="1:16">
      <c r="A1421" s="148" t="str">
        <f>IF(ISBLANK(B1421),"",IF(ISNA(VLOOKUP(B1421,'HIDE JobTable'!A:B,2,FALSE)),"Not found",VLOOKUP(B1421,'HIDE JobTable'!A:B,2,FALSE)))</f>
        <v/>
      </c>
      <c r="B1421" s="161"/>
      <c r="C1421" s="150"/>
      <c r="D1421" s="150"/>
      <c r="E1421" s="157"/>
      <c r="F1421" s="152"/>
      <c r="G1421" s="150"/>
      <c r="H1421" s="158"/>
      <c r="I1421" s="159"/>
      <c r="J1421" s="154"/>
      <c r="K1421" s="160"/>
      <c r="L1421" s="159"/>
      <c r="M1421" s="159"/>
      <c r="N1421" s="159"/>
      <c r="O1421" s="150"/>
      <c r="P1421" s="160"/>
    </row>
    <row r="1422" spans="1:16">
      <c r="A1422" s="148" t="str">
        <f>IF(ISBLANK(B1422),"",IF(ISNA(VLOOKUP(B1422,'HIDE JobTable'!A:B,2,FALSE)),"Not found",VLOOKUP(B1422,'HIDE JobTable'!A:B,2,FALSE)))</f>
        <v/>
      </c>
      <c r="B1422" s="161"/>
      <c r="C1422" s="150"/>
      <c r="D1422" s="150"/>
      <c r="E1422" s="157"/>
      <c r="F1422" s="152"/>
      <c r="G1422" s="150"/>
      <c r="H1422" s="158"/>
      <c r="I1422" s="159"/>
      <c r="J1422" s="154"/>
      <c r="K1422" s="160"/>
      <c r="L1422" s="159"/>
      <c r="M1422" s="159"/>
      <c r="N1422" s="159"/>
      <c r="O1422" s="150"/>
      <c r="P1422" s="160"/>
    </row>
    <row r="1423" spans="1:16">
      <c r="A1423" s="148" t="str">
        <f>IF(ISBLANK(B1423),"",IF(ISNA(VLOOKUP(B1423,'HIDE JobTable'!A:B,2,FALSE)),"Not found",VLOOKUP(B1423,'HIDE JobTable'!A:B,2,FALSE)))</f>
        <v/>
      </c>
      <c r="B1423" s="161"/>
      <c r="C1423" s="150"/>
      <c r="D1423" s="150"/>
      <c r="E1423" s="157"/>
      <c r="F1423" s="152"/>
      <c r="G1423" s="150"/>
      <c r="H1423" s="158"/>
      <c r="I1423" s="159"/>
      <c r="J1423" s="154"/>
      <c r="K1423" s="160"/>
      <c r="L1423" s="159"/>
      <c r="M1423" s="159"/>
      <c r="N1423" s="159"/>
      <c r="O1423" s="150"/>
      <c r="P1423" s="160"/>
    </row>
    <row r="1424" spans="1:16">
      <c r="A1424" s="148" t="str">
        <f>IF(ISBLANK(B1424),"",IF(ISNA(VLOOKUP(B1424,'HIDE JobTable'!A:B,2,FALSE)),"Not found",VLOOKUP(B1424,'HIDE JobTable'!A:B,2,FALSE)))</f>
        <v/>
      </c>
      <c r="B1424" s="161"/>
      <c r="C1424" s="150"/>
      <c r="D1424" s="150"/>
      <c r="E1424" s="157"/>
      <c r="F1424" s="152"/>
      <c r="G1424" s="150"/>
      <c r="H1424" s="158"/>
      <c r="I1424" s="159"/>
      <c r="J1424" s="154"/>
      <c r="K1424" s="160"/>
      <c r="L1424" s="159"/>
      <c r="M1424" s="159"/>
      <c r="N1424" s="159"/>
      <c r="O1424" s="150"/>
      <c r="P1424" s="160"/>
    </row>
    <row r="1425" spans="1:16">
      <c r="A1425" s="148" t="str">
        <f>IF(ISBLANK(B1425),"",IF(ISNA(VLOOKUP(B1425,'HIDE JobTable'!A:B,2,FALSE)),"Not found",VLOOKUP(B1425,'HIDE JobTable'!A:B,2,FALSE)))</f>
        <v/>
      </c>
      <c r="B1425" s="161"/>
      <c r="C1425" s="150"/>
      <c r="D1425" s="150"/>
      <c r="E1425" s="157"/>
      <c r="F1425" s="152"/>
      <c r="G1425" s="150"/>
      <c r="H1425" s="158"/>
      <c r="I1425" s="159"/>
      <c r="J1425" s="154"/>
      <c r="K1425" s="160"/>
      <c r="L1425" s="159"/>
      <c r="M1425" s="159"/>
      <c r="N1425" s="159"/>
      <c r="O1425" s="150"/>
      <c r="P1425" s="160"/>
    </row>
    <row r="1426" spans="1:16">
      <c r="A1426" s="148" t="str">
        <f>IF(ISBLANK(B1426),"",IF(ISNA(VLOOKUP(B1426,'HIDE JobTable'!A:B,2,FALSE)),"Not found",VLOOKUP(B1426,'HIDE JobTable'!A:B,2,FALSE)))</f>
        <v/>
      </c>
      <c r="B1426" s="161"/>
      <c r="C1426" s="150"/>
      <c r="D1426" s="150"/>
      <c r="E1426" s="157"/>
      <c r="F1426" s="152"/>
      <c r="G1426" s="150"/>
      <c r="H1426" s="158"/>
      <c r="I1426" s="159"/>
      <c r="J1426" s="154"/>
      <c r="K1426" s="160"/>
      <c r="L1426" s="159"/>
      <c r="M1426" s="159"/>
      <c r="N1426" s="159"/>
      <c r="O1426" s="150"/>
      <c r="P1426" s="160"/>
    </row>
    <row r="1427" spans="1:16">
      <c r="A1427" s="148" t="str">
        <f>IF(ISBLANK(B1427),"",IF(ISNA(VLOOKUP(B1427,'HIDE JobTable'!A:B,2,FALSE)),"Not found",VLOOKUP(B1427,'HIDE JobTable'!A:B,2,FALSE)))</f>
        <v/>
      </c>
      <c r="B1427" s="161"/>
      <c r="C1427" s="150"/>
      <c r="D1427" s="150"/>
      <c r="E1427" s="157"/>
      <c r="F1427" s="152"/>
      <c r="G1427" s="150"/>
      <c r="H1427" s="158"/>
      <c r="I1427" s="159"/>
      <c r="J1427" s="154"/>
      <c r="K1427" s="160"/>
      <c r="L1427" s="159"/>
      <c r="M1427" s="159"/>
      <c r="N1427" s="159"/>
      <c r="O1427" s="150"/>
      <c r="P1427" s="160"/>
    </row>
    <row r="1428" spans="1:16">
      <c r="A1428" s="148" t="str">
        <f>IF(ISBLANK(B1428),"",IF(ISNA(VLOOKUP(B1428,'HIDE JobTable'!A:B,2,FALSE)),"Not found",VLOOKUP(B1428,'HIDE JobTable'!A:B,2,FALSE)))</f>
        <v/>
      </c>
      <c r="B1428" s="161"/>
      <c r="C1428" s="150"/>
      <c r="D1428" s="150"/>
      <c r="E1428" s="157"/>
      <c r="F1428" s="152"/>
      <c r="G1428" s="150"/>
      <c r="H1428" s="158"/>
      <c r="I1428" s="159"/>
      <c r="J1428" s="154"/>
      <c r="K1428" s="160"/>
      <c r="L1428" s="159"/>
      <c r="M1428" s="159"/>
      <c r="N1428" s="159"/>
      <c r="O1428" s="150"/>
      <c r="P1428" s="160"/>
    </row>
    <row r="1429" spans="1:16">
      <c r="A1429" s="148" t="str">
        <f>IF(ISBLANK(B1429),"",IF(ISNA(VLOOKUP(B1429,'HIDE JobTable'!A:B,2,FALSE)),"Not found",VLOOKUP(B1429,'HIDE JobTable'!A:B,2,FALSE)))</f>
        <v/>
      </c>
      <c r="B1429" s="161"/>
      <c r="C1429" s="150"/>
      <c r="D1429" s="150"/>
      <c r="E1429" s="157"/>
      <c r="F1429" s="152"/>
      <c r="G1429" s="150"/>
      <c r="H1429" s="158"/>
      <c r="I1429" s="159"/>
      <c r="J1429" s="154"/>
      <c r="K1429" s="160"/>
      <c r="L1429" s="159"/>
      <c r="M1429" s="159"/>
      <c r="N1429" s="159"/>
      <c r="O1429" s="150"/>
      <c r="P1429" s="160"/>
    </row>
    <row r="1430" spans="1:16">
      <c r="A1430" s="148" t="str">
        <f>IF(ISBLANK(B1430),"",IF(ISNA(VLOOKUP(B1430,'HIDE JobTable'!A:B,2,FALSE)),"Not found",VLOOKUP(B1430,'HIDE JobTable'!A:B,2,FALSE)))</f>
        <v/>
      </c>
      <c r="B1430" s="161"/>
      <c r="C1430" s="150"/>
      <c r="D1430" s="150"/>
      <c r="E1430" s="157"/>
      <c r="F1430" s="152"/>
      <c r="G1430" s="150"/>
      <c r="H1430" s="158"/>
      <c r="I1430" s="159"/>
      <c r="J1430" s="154"/>
      <c r="K1430" s="160"/>
      <c r="L1430" s="159"/>
      <c r="M1430" s="159"/>
      <c r="N1430" s="159"/>
      <c r="O1430" s="150"/>
      <c r="P1430" s="160"/>
    </row>
    <row r="1431" spans="1:16">
      <c r="A1431" s="148" t="str">
        <f>IF(ISBLANK(B1431),"",IF(ISNA(VLOOKUP(B1431,'HIDE JobTable'!A:B,2,FALSE)),"Not found",VLOOKUP(B1431,'HIDE JobTable'!A:B,2,FALSE)))</f>
        <v/>
      </c>
      <c r="B1431" s="161"/>
      <c r="C1431" s="150"/>
      <c r="D1431" s="150"/>
      <c r="E1431" s="157"/>
      <c r="F1431" s="152"/>
      <c r="G1431" s="150"/>
      <c r="H1431" s="158"/>
      <c r="I1431" s="159"/>
      <c r="J1431" s="154"/>
      <c r="K1431" s="160"/>
      <c r="L1431" s="159"/>
      <c r="M1431" s="159"/>
      <c r="N1431" s="159"/>
      <c r="O1431" s="150"/>
      <c r="P1431" s="160"/>
    </row>
    <row r="1432" spans="1:16">
      <c r="A1432" s="148" t="str">
        <f>IF(ISBLANK(B1432),"",IF(ISNA(VLOOKUP(B1432,'HIDE JobTable'!A:B,2,FALSE)),"Not found",VLOOKUP(B1432,'HIDE JobTable'!A:B,2,FALSE)))</f>
        <v/>
      </c>
      <c r="B1432" s="161"/>
      <c r="C1432" s="150"/>
      <c r="D1432" s="150"/>
      <c r="E1432" s="157"/>
      <c r="F1432" s="152"/>
      <c r="G1432" s="150"/>
      <c r="H1432" s="158"/>
      <c r="I1432" s="159"/>
      <c r="J1432" s="154"/>
      <c r="K1432" s="160"/>
      <c r="L1432" s="159"/>
      <c r="M1432" s="159"/>
      <c r="N1432" s="159"/>
      <c r="O1432" s="150"/>
      <c r="P1432" s="160"/>
    </row>
    <row r="1433" spans="1:16">
      <c r="A1433" s="148" t="str">
        <f>IF(ISBLANK(B1433),"",IF(ISNA(VLOOKUP(B1433,'HIDE JobTable'!A:B,2,FALSE)),"Not found",VLOOKUP(B1433,'HIDE JobTable'!A:B,2,FALSE)))</f>
        <v/>
      </c>
      <c r="B1433" s="161"/>
      <c r="C1433" s="150"/>
      <c r="D1433" s="150"/>
      <c r="E1433" s="157"/>
      <c r="F1433" s="152"/>
      <c r="G1433" s="150"/>
      <c r="H1433" s="158"/>
      <c r="I1433" s="159"/>
      <c r="J1433" s="154"/>
      <c r="K1433" s="160"/>
      <c r="L1433" s="159"/>
      <c r="M1433" s="159"/>
      <c r="N1433" s="159"/>
      <c r="O1433" s="150"/>
      <c r="P1433" s="160"/>
    </row>
    <row r="1434" spans="1:16">
      <c r="A1434" s="148" t="str">
        <f>IF(ISBLANK(B1434),"",IF(ISNA(VLOOKUP(B1434,'HIDE JobTable'!A:B,2,FALSE)),"Not found",VLOOKUP(B1434,'HIDE JobTable'!A:B,2,FALSE)))</f>
        <v/>
      </c>
      <c r="B1434" s="161"/>
      <c r="C1434" s="150"/>
      <c r="D1434" s="150"/>
      <c r="E1434" s="157"/>
      <c r="F1434" s="152"/>
      <c r="G1434" s="150"/>
      <c r="H1434" s="158"/>
      <c r="I1434" s="159"/>
      <c r="J1434" s="154"/>
      <c r="K1434" s="160"/>
      <c r="L1434" s="159"/>
      <c r="M1434" s="159"/>
      <c r="N1434" s="159"/>
      <c r="O1434" s="150"/>
      <c r="P1434" s="160"/>
    </row>
    <row r="1435" spans="1:16">
      <c r="A1435" s="148" t="str">
        <f>IF(ISBLANK(B1435),"",IF(ISNA(VLOOKUP(B1435,'HIDE JobTable'!A:B,2,FALSE)),"Not found",VLOOKUP(B1435,'HIDE JobTable'!A:B,2,FALSE)))</f>
        <v/>
      </c>
      <c r="B1435" s="161"/>
      <c r="C1435" s="150"/>
      <c r="D1435" s="150"/>
      <c r="E1435" s="157"/>
      <c r="F1435" s="152"/>
      <c r="G1435" s="150"/>
      <c r="H1435" s="158"/>
      <c r="I1435" s="159"/>
      <c r="J1435" s="154"/>
      <c r="K1435" s="160"/>
      <c r="L1435" s="159"/>
      <c r="M1435" s="159"/>
      <c r="N1435" s="159"/>
      <c r="O1435" s="150"/>
      <c r="P1435" s="160"/>
    </row>
    <row r="1436" spans="1:16">
      <c r="A1436" s="148" t="str">
        <f>IF(ISBLANK(B1436),"",IF(ISNA(VLOOKUP(B1436,'HIDE JobTable'!A:B,2,FALSE)),"Not found",VLOOKUP(B1436,'HIDE JobTable'!A:B,2,FALSE)))</f>
        <v/>
      </c>
      <c r="B1436" s="161"/>
      <c r="C1436" s="150"/>
      <c r="D1436" s="150"/>
      <c r="E1436" s="157"/>
      <c r="F1436" s="152"/>
      <c r="G1436" s="150"/>
      <c r="H1436" s="158"/>
      <c r="I1436" s="159"/>
      <c r="J1436" s="154"/>
      <c r="K1436" s="160"/>
      <c r="L1436" s="159"/>
      <c r="M1436" s="159"/>
      <c r="N1436" s="159"/>
      <c r="O1436" s="150"/>
      <c r="P1436" s="160"/>
    </row>
    <row r="1437" spans="1:16">
      <c r="A1437" s="148" t="str">
        <f>IF(ISBLANK(B1437),"",IF(ISNA(VLOOKUP(B1437,'HIDE JobTable'!A:B,2,FALSE)),"Not found",VLOOKUP(B1437,'HIDE JobTable'!A:B,2,FALSE)))</f>
        <v/>
      </c>
      <c r="B1437" s="161"/>
      <c r="C1437" s="150"/>
      <c r="D1437" s="150"/>
      <c r="E1437" s="157"/>
      <c r="F1437" s="152"/>
      <c r="G1437" s="150"/>
      <c r="H1437" s="158"/>
      <c r="I1437" s="159"/>
      <c r="J1437" s="154"/>
      <c r="K1437" s="160"/>
      <c r="L1437" s="159"/>
      <c r="M1437" s="159"/>
      <c r="N1437" s="159"/>
      <c r="O1437" s="150"/>
      <c r="P1437" s="160"/>
    </row>
    <row r="1438" spans="1:16">
      <c r="A1438" s="148" t="str">
        <f>IF(ISBLANK(B1438),"",IF(ISNA(VLOOKUP(B1438,'HIDE JobTable'!A:B,2,FALSE)),"Not found",VLOOKUP(B1438,'HIDE JobTable'!A:B,2,FALSE)))</f>
        <v/>
      </c>
      <c r="B1438" s="161"/>
      <c r="C1438" s="150"/>
      <c r="D1438" s="150"/>
      <c r="E1438" s="157"/>
      <c r="F1438" s="152"/>
      <c r="G1438" s="150"/>
      <c r="H1438" s="158"/>
      <c r="I1438" s="159"/>
      <c r="J1438" s="154"/>
      <c r="K1438" s="160"/>
      <c r="L1438" s="159"/>
      <c r="M1438" s="159"/>
      <c r="N1438" s="159"/>
      <c r="O1438" s="150"/>
      <c r="P1438" s="160"/>
    </row>
    <row r="1439" spans="1:16">
      <c r="A1439" s="148" t="str">
        <f>IF(ISBLANK(B1439),"",IF(ISNA(VLOOKUP(B1439,'HIDE JobTable'!A:B,2,FALSE)),"Not found",VLOOKUP(B1439,'HIDE JobTable'!A:B,2,FALSE)))</f>
        <v/>
      </c>
      <c r="B1439" s="161"/>
      <c r="C1439" s="150"/>
      <c r="D1439" s="150"/>
      <c r="E1439" s="157"/>
      <c r="F1439" s="152"/>
      <c r="G1439" s="150"/>
      <c r="H1439" s="158"/>
      <c r="I1439" s="159"/>
      <c r="J1439" s="154"/>
      <c r="K1439" s="160"/>
      <c r="L1439" s="159"/>
      <c r="M1439" s="159"/>
      <c r="N1439" s="159"/>
      <c r="O1439" s="150"/>
      <c r="P1439" s="160"/>
    </row>
    <row r="1440" spans="1:16">
      <c r="A1440" s="148" t="str">
        <f>IF(ISBLANK(B1440),"",IF(ISNA(VLOOKUP(B1440,'HIDE JobTable'!A:B,2,FALSE)),"Not found",VLOOKUP(B1440,'HIDE JobTable'!A:B,2,FALSE)))</f>
        <v/>
      </c>
      <c r="B1440" s="161"/>
      <c r="C1440" s="150"/>
      <c r="D1440" s="150"/>
      <c r="E1440" s="157"/>
      <c r="F1440" s="152"/>
      <c r="G1440" s="150"/>
      <c r="H1440" s="158"/>
      <c r="I1440" s="159"/>
      <c r="J1440" s="154"/>
      <c r="K1440" s="160"/>
      <c r="L1440" s="159"/>
      <c r="M1440" s="159"/>
      <c r="N1440" s="159"/>
      <c r="O1440" s="150"/>
      <c r="P1440" s="160"/>
    </row>
    <row r="1441" spans="1:16">
      <c r="A1441" s="148" t="str">
        <f>IF(ISBLANK(B1441),"",IF(ISNA(VLOOKUP(B1441,'HIDE JobTable'!A:B,2,FALSE)),"Not found",VLOOKUP(B1441,'HIDE JobTable'!A:B,2,FALSE)))</f>
        <v/>
      </c>
      <c r="B1441" s="161"/>
      <c r="C1441" s="150"/>
      <c r="D1441" s="150"/>
      <c r="E1441" s="157"/>
      <c r="F1441" s="152"/>
      <c r="G1441" s="150"/>
      <c r="H1441" s="158"/>
      <c r="I1441" s="159"/>
      <c r="J1441" s="154"/>
      <c r="K1441" s="160"/>
      <c r="L1441" s="159"/>
      <c r="M1441" s="159"/>
      <c r="N1441" s="159"/>
      <c r="O1441" s="150"/>
      <c r="P1441" s="160"/>
    </row>
    <row r="1442" spans="1:16">
      <c r="A1442" s="148" t="str">
        <f>IF(ISBLANK(B1442),"",IF(ISNA(VLOOKUP(B1442,'HIDE JobTable'!A:B,2,FALSE)),"Not found",VLOOKUP(B1442,'HIDE JobTable'!A:B,2,FALSE)))</f>
        <v/>
      </c>
      <c r="B1442" s="161"/>
      <c r="C1442" s="150"/>
      <c r="D1442" s="150"/>
      <c r="E1442" s="157"/>
      <c r="F1442" s="152"/>
      <c r="G1442" s="150"/>
      <c r="H1442" s="158"/>
      <c r="I1442" s="159"/>
      <c r="J1442" s="154"/>
      <c r="K1442" s="160"/>
      <c r="L1442" s="159"/>
      <c r="M1442" s="159"/>
      <c r="N1442" s="159"/>
      <c r="O1442" s="150"/>
      <c r="P1442" s="160"/>
    </row>
    <row r="1443" spans="1:16">
      <c r="A1443" s="148" t="str">
        <f>IF(ISBLANK(B1443),"",IF(ISNA(VLOOKUP(B1443,'HIDE JobTable'!A:B,2,FALSE)),"Not found",VLOOKUP(B1443,'HIDE JobTable'!A:B,2,FALSE)))</f>
        <v/>
      </c>
      <c r="B1443" s="161"/>
      <c r="C1443" s="150"/>
      <c r="D1443" s="150"/>
      <c r="E1443" s="157"/>
      <c r="F1443" s="152"/>
      <c r="G1443" s="150"/>
      <c r="H1443" s="158"/>
      <c r="I1443" s="159"/>
      <c r="J1443" s="154"/>
      <c r="K1443" s="160"/>
      <c r="L1443" s="159"/>
      <c r="M1443" s="159"/>
      <c r="N1443" s="159"/>
      <c r="O1443" s="150"/>
      <c r="P1443" s="160"/>
    </row>
    <row r="1444" spans="1:16">
      <c r="A1444" s="148" t="str">
        <f>IF(ISBLANK(B1444),"",IF(ISNA(VLOOKUP(B1444,'HIDE JobTable'!A:B,2,FALSE)),"Not found",VLOOKUP(B1444,'HIDE JobTable'!A:B,2,FALSE)))</f>
        <v/>
      </c>
      <c r="B1444" s="161"/>
      <c r="C1444" s="150"/>
      <c r="D1444" s="150"/>
      <c r="E1444" s="157"/>
      <c r="F1444" s="152"/>
      <c r="G1444" s="150"/>
      <c r="H1444" s="158"/>
      <c r="I1444" s="159"/>
      <c r="J1444" s="154"/>
      <c r="K1444" s="160"/>
      <c r="L1444" s="159"/>
      <c r="M1444" s="159"/>
      <c r="N1444" s="159"/>
      <c r="O1444" s="150"/>
      <c r="P1444" s="160"/>
    </row>
    <row r="1445" spans="1:16">
      <c r="A1445" s="148" t="str">
        <f>IF(ISBLANK(B1445),"",IF(ISNA(VLOOKUP(B1445,'HIDE JobTable'!A:B,2,FALSE)),"Not found",VLOOKUP(B1445,'HIDE JobTable'!A:B,2,FALSE)))</f>
        <v/>
      </c>
      <c r="B1445" s="161"/>
      <c r="C1445" s="150"/>
      <c r="D1445" s="150"/>
      <c r="E1445" s="157"/>
      <c r="F1445" s="152"/>
      <c r="G1445" s="150"/>
      <c r="H1445" s="158"/>
      <c r="I1445" s="159"/>
      <c r="J1445" s="154"/>
      <c r="K1445" s="160"/>
      <c r="L1445" s="159"/>
      <c r="M1445" s="159"/>
      <c r="N1445" s="159"/>
      <c r="O1445" s="150"/>
      <c r="P1445" s="160"/>
    </row>
    <row r="1446" spans="1:16">
      <c r="A1446" s="148" t="str">
        <f>IF(ISBLANK(B1446),"",IF(ISNA(VLOOKUP(B1446,'HIDE JobTable'!A:B,2,FALSE)),"Not found",VLOOKUP(B1446,'HIDE JobTable'!A:B,2,FALSE)))</f>
        <v/>
      </c>
      <c r="B1446" s="161"/>
      <c r="C1446" s="150"/>
      <c r="D1446" s="150"/>
      <c r="E1446" s="157"/>
      <c r="F1446" s="152"/>
      <c r="G1446" s="150"/>
      <c r="H1446" s="158"/>
      <c r="I1446" s="159"/>
      <c r="J1446" s="154"/>
      <c r="K1446" s="160"/>
      <c r="L1446" s="159"/>
      <c r="M1446" s="159"/>
      <c r="N1446" s="159"/>
      <c r="O1446" s="150"/>
      <c r="P1446" s="160"/>
    </row>
    <row r="1447" spans="1:16">
      <c r="A1447" s="148" t="str">
        <f>IF(ISBLANK(B1447),"",IF(ISNA(VLOOKUP(B1447,'HIDE JobTable'!A:B,2,FALSE)),"Not found",VLOOKUP(B1447,'HIDE JobTable'!A:B,2,FALSE)))</f>
        <v/>
      </c>
      <c r="B1447" s="161"/>
      <c r="C1447" s="150"/>
      <c r="D1447" s="150"/>
      <c r="E1447" s="157"/>
      <c r="F1447" s="152"/>
      <c r="G1447" s="150"/>
      <c r="H1447" s="158"/>
      <c r="I1447" s="159"/>
      <c r="J1447" s="154"/>
      <c r="K1447" s="160"/>
      <c r="L1447" s="159"/>
      <c r="M1447" s="159"/>
      <c r="N1447" s="159"/>
      <c r="O1447" s="150"/>
      <c r="P1447" s="160"/>
    </row>
    <row r="1448" spans="1:16">
      <c r="A1448" s="148" t="str">
        <f>IF(ISBLANK(B1448),"",IF(ISNA(VLOOKUP(B1448,'HIDE JobTable'!A:B,2,FALSE)),"Not found",VLOOKUP(B1448,'HIDE JobTable'!A:B,2,FALSE)))</f>
        <v/>
      </c>
      <c r="B1448" s="161"/>
      <c r="C1448" s="150"/>
      <c r="D1448" s="150"/>
      <c r="E1448" s="157"/>
      <c r="F1448" s="152"/>
      <c r="G1448" s="150"/>
      <c r="H1448" s="158"/>
      <c r="I1448" s="159"/>
      <c r="J1448" s="154"/>
      <c r="K1448" s="160"/>
      <c r="L1448" s="159"/>
      <c r="M1448" s="159"/>
      <c r="N1448" s="159"/>
      <c r="O1448" s="150"/>
      <c r="P1448" s="160"/>
    </row>
    <row r="1449" spans="1:16">
      <c r="A1449" s="148" t="str">
        <f>IF(ISBLANK(B1449),"",IF(ISNA(VLOOKUP(B1449,'HIDE JobTable'!A:B,2,FALSE)),"Not found",VLOOKUP(B1449,'HIDE JobTable'!A:B,2,FALSE)))</f>
        <v/>
      </c>
      <c r="B1449" s="161"/>
      <c r="C1449" s="150"/>
      <c r="D1449" s="150"/>
      <c r="E1449" s="157"/>
      <c r="F1449" s="152"/>
      <c r="G1449" s="150"/>
      <c r="H1449" s="158"/>
      <c r="I1449" s="159"/>
      <c r="J1449" s="154"/>
      <c r="K1449" s="160"/>
      <c r="L1449" s="159"/>
      <c r="M1449" s="159"/>
      <c r="N1449" s="159"/>
      <c r="O1449" s="150"/>
      <c r="P1449" s="160"/>
    </row>
    <row r="1450" spans="1:16">
      <c r="A1450" s="148" t="str">
        <f>IF(ISBLANK(B1450),"",IF(ISNA(VLOOKUP(B1450,'HIDE JobTable'!A:B,2,FALSE)),"Not found",VLOOKUP(B1450,'HIDE JobTable'!A:B,2,FALSE)))</f>
        <v/>
      </c>
      <c r="B1450" s="161"/>
      <c r="C1450" s="150"/>
      <c r="D1450" s="150"/>
      <c r="E1450" s="157"/>
      <c r="F1450" s="152"/>
      <c r="G1450" s="150"/>
      <c r="H1450" s="158"/>
      <c r="I1450" s="159"/>
      <c r="J1450" s="154"/>
      <c r="K1450" s="160"/>
      <c r="L1450" s="159"/>
      <c r="M1450" s="159"/>
      <c r="N1450" s="159"/>
      <c r="O1450" s="150"/>
      <c r="P1450" s="160"/>
    </row>
    <row r="1451" spans="1:16">
      <c r="A1451" s="148" t="str">
        <f>IF(ISBLANK(B1451),"",IF(ISNA(VLOOKUP(B1451,'HIDE JobTable'!A:B,2,FALSE)),"Not found",VLOOKUP(B1451,'HIDE JobTable'!A:B,2,FALSE)))</f>
        <v/>
      </c>
      <c r="B1451" s="161"/>
      <c r="C1451" s="150"/>
      <c r="D1451" s="150"/>
      <c r="E1451" s="157"/>
      <c r="F1451" s="152"/>
      <c r="G1451" s="150"/>
      <c r="H1451" s="158"/>
      <c r="I1451" s="159"/>
      <c r="J1451" s="154"/>
      <c r="K1451" s="160"/>
      <c r="L1451" s="159"/>
      <c r="M1451" s="159"/>
      <c r="N1451" s="159"/>
      <c r="O1451" s="150"/>
      <c r="P1451" s="160"/>
    </row>
    <row r="1452" spans="1:16">
      <c r="A1452" s="148" t="str">
        <f>IF(ISBLANK(B1452),"",IF(ISNA(VLOOKUP(B1452,'HIDE JobTable'!A:B,2,FALSE)),"Not found",VLOOKUP(B1452,'HIDE JobTable'!A:B,2,FALSE)))</f>
        <v/>
      </c>
      <c r="B1452" s="161"/>
      <c r="C1452" s="150"/>
      <c r="D1452" s="150"/>
      <c r="E1452" s="157"/>
      <c r="F1452" s="152"/>
      <c r="G1452" s="150"/>
      <c r="H1452" s="158"/>
      <c r="I1452" s="159"/>
      <c r="J1452" s="154"/>
      <c r="K1452" s="160"/>
      <c r="L1452" s="159"/>
      <c r="M1452" s="159"/>
      <c r="N1452" s="159"/>
      <c r="O1452" s="150"/>
      <c r="P1452" s="160"/>
    </row>
    <row r="1453" spans="1:16">
      <c r="A1453" s="148" t="str">
        <f>IF(ISBLANK(B1453),"",IF(ISNA(VLOOKUP(B1453,'HIDE JobTable'!A:B,2,FALSE)),"Not found",VLOOKUP(B1453,'HIDE JobTable'!A:B,2,FALSE)))</f>
        <v/>
      </c>
      <c r="B1453" s="161"/>
      <c r="C1453" s="150"/>
      <c r="D1453" s="150"/>
      <c r="E1453" s="157"/>
      <c r="F1453" s="152"/>
      <c r="G1453" s="150"/>
      <c r="H1453" s="158"/>
      <c r="I1453" s="159"/>
      <c r="J1453" s="154"/>
      <c r="K1453" s="160"/>
      <c r="L1453" s="159"/>
      <c r="M1453" s="159"/>
      <c r="N1453" s="159"/>
      <c r="O1453" s="150"/>
      <c r="P1453" s="160"/>
    </row>
    <row r="1454" spans="1:16">
      <c r="A1454" s="148" t="str">
        <f>IF(ISBLANK(B1454),"",IF(ISNA(VLOOKUP(B1454,'HIDE JobTable'!A:B,2,FALSE)),"Not found",VLOOKUP(B1454,'HIDE JobTable'!A:B,2,FALSE)))</f>
        <v/>
      </c>
      <c r="B1454" s="161"/>
      <c r="C1454" s="150"/>
      <c r="D1454" s="150"/>
      <c r="E1454" s="157"/>
      <c r="F1454" s="152"/>
      <c r="G1454" s="150"/>
      <c r="H1454" s="158"/>
      <c r="I1454" s="159"/>
      <c r="J1454" s="154"/>
      <c r="K1454" s="160"/>
      <c r="L1454" s="159"/>
      <c r="M1454" s="159"/>
      <c r="N1454" s="159"/>
      <c r="O1454" s="150"/>
      <c r="P1454" s="160"/>
    </row>
    <row r="1455" spans="1:16">
      <c r="A1455" s="148" t="str">
        <f>IF(ISBLANK(B1455),"",IF(ISNA(VLOOKUP(B1455,'HIDE JobTable'!A:B,2,FALSE)),"Not found",VLOOKUP(B1455,'HIDE JobTable'!A:B,2,FALSE)))</f>
        <v/>
      </c>
      <c r="B1455" s="161"/>
      <c r="C1455" s="150"/>
      <c r="D1455" s="150"/>
      <c r="E1455" s="157"/>
      <c r="F1455" s="152"/>
      <c r="G1455" s="150"/>
      <c r="H1455" s="158"/>
      <c r="I1455" s="159"/>
      <c r="J1455" s="154"/>
      <c r="K1455" s="160"/>
      <c r="L1455" s="159"/>
      <c r="M1455" s="159"/>
      <c r="N1455" s="159"/>
      <c r="O1455" s="150"/>
      <c r="P1455" s="160"/>
    </row>
    <row r="1456" spans="1:16">
      <c r="A1456" s="148" t="str">
        <f>IF(ISBLANK(B1456),"",IF(ISNA(VLOOKUP(B1456,'HIDE JobTable'!A:B,2,FALSE)),"Not found",VLOOKUP(B1456,'HIDE JobTable'!A:B,2,FALSE)))</f>
        <v/>
      </c>
      <c r="B1456" s="161"/>
      <c r="C1456" s="150"/>
      <c r="D1456" s="150"/>
      <c r="E1456" s="157"/>
      <c r="F1456" s="152"/>
      <c r="G1456" s="150"/>
      <c r="H1456" s="158"/>
      <c r="I1456" s="159"/>
      <c r="J1456" s="154"/>
      <c r="K1456" s="160"/>
      <c r="L1456" s="159"/>
      <c r="M1456" s="159"/>
      <c r="N1456" s="159"/>
      <c r="O1456" s="150"/>
      <c r="P1456" s="160"/>
    </row>
    <row r="1457" spans="1:16">
      <c r="A1457" s="148" t="str">
        <f>IF(ISBLANK(B1457),"",IF(ISNA(VLOOKUP(B1457,'HIDE JobTable'!A:B,2,FALSE)),"Not found",VLOOKUP(B1457,'HIDE JobTable'!A:B,2,FALSE)))</f>
        <v/>
      </c>
      <c r="B1457" s="161"/>
      <c r="C1457" s="150"/>
      <c r="D1457" s="150"/>
      <c r="E1457" s="157"/>
      <c r="F1457" s="152"/>
      <c r="G1457" s="150"/>
      <c r="H1457" s="158"/>
      <c r="I1457" s="159"/>
      <c r="J1457" s="154"/>
      <c r="K1457" s="160"/>
      <c r="L1457" s="159"/>
      <c r="M1457" s="159"/>
      <c r="N1457" s="159"/>
      <c r="O1457" s="150"/>
      <c r="P1457" s="160"/>
    </row>
    <row r="1458" spans="1:16">
      <c r="A1458" s="148" t="str">
        <f>IF(ISBLANK(B1458),"",IF(ISNA(VLOOKUP(B1458,'HIDE JobTable'!A:B,2,FALSE)),"Not found",VLOOKUP(B1458,'HIDE JobTable'!A:B,2,FALSE)))</f>
        <v/>
      </c>
      <c r="B1458" s="161"/>
      <c r="C1458" s="150"/>
      <c r="D1458" s="150"/>
      <c r="E1458" s="157"/>
      <c r="F1458" s="152"/>
      <c r="G1458" s="150"/>
      <c r="H1458" s="158"/>
      <c r="I1458" s="159"/>
      <c r="J1458" s="154"/>
      <c r="K1458" s="160"/>
      <c r="L1458" s="159"/>
      <c r="M1458" s="159"/>
      <c r="N1458" s="159"/>
      <c r="O1458" s="150"/>
      <c r="P1458" s="160"/>
    </row>
    <row r="1459" spans="1:16">
      <c r="A1459" s="148" t="str">
        <f>IF(ISBLANK(B1459),"",IF(ISNA(VLOOKUP(B1459,'HIDE JobTable'!A:B,2,FALSE)),"Not found",VLOOKUP(B1459,'HIDE JobTable'!A:B,2,FALSE)))</f>
        <v/>
      </c>
      <c r="B1459" s="161"/>
      <c r="C1459" s="150"/>
      <c r="D1459" s="150"/>
      <c r="E1459" s="157"/>
      <c r="F1459" s="152"/>
      <c r="G1459" s="150"/>
      <c r="H1459" s="158"/>
      <c r="I1459" s="159"/>
      <c r="J1459" s="154"/>
      <c r="K1459" s="160"/>
      <c r="L1459" s="159"/>
      <c r="M1459" s="159"/>
      <c r="N1459" s="159"/>
      <c r="O1459" s="150"/>
      <c r="P1459" s="160"/>
    </row>
    <row r="1460" spans="1:16">
      <c r="A1460" s="148" t="str">
        <f>IF(ISBLANK(B1460),"",IF(ISNA(VLOOKUP(B1460,'HIDE JobTable'!A:B,2,FALSE)),"Not found",VLOOKUP(B1460,'HIDE JobTable'!A:B,2,FALSE)))</f>
        <v/>
      </c>
      <c r="B1460" s="161"/>
      <c r="C1460" s="150"/>
      <c r="D1460" s="150"/>
      <c r="E1460" s="157"/>
      <c r="F1460" s="152"/>
      <c r="G1460" s="150"/>
      <c r="H1460" s="158"/>
      <c r="I1460" s="159"/>
      <c r="J1460" s="154"/>
      <c r="K1460" s="160"/>
      <c r="L1460" s="159"/>
      <c r="M1460" s="159"/>
      <c r="N1460" s="159"/>
      <c r="O1460" s="150"/>
      <c r="P1460" s="160"/>
    </row>
    <row r="1461" spans="1:16">
      <c r="A1461" s="148" t="str">
        <f>IF(ISBLANK(B1461),"",IF(ISNA(VLOOKUP(B1461,'HIDE JobTable'!A:B,2,FALSE)),"Not found",VLOOKUP(B1461,'HIDE JobTable'!A:B,2,FALSE)))</f>
        <v/>
      </c>
      <c r="B1461" s="161"/>
      <c r="C1461" s="150"/>
      <c r="D1461" s="150"/>
      <c r="E1461" s="157"/>
      <c r="F1461" s="152"/>
      <c r="G1461" s="150"/>
      <c r="H1461" s="158"/>
      <c r="I1461" s="159"/>
      <c r="J1461" s="154"/>
      <c r="K1461" s="160"/>
      <c r="L1461" s="159"/>
      <c r="M1461" s="159"/>
      <c r="N1461" s="159"/>
      <c r="O1461" s="150"/>
      <c r="P1461" s="160"/>
    </row>
    <row r="1462" spans="1:16">
      <c r="A1462" s="148" t="str">
        <f>IF(ISBLANK(B1462),"",IF(ISNA(VLOOKUP(B1462,'HIDE JobTable'!A:B,2,FALSE)),"Not found",VLOOKUP(B1462,'HIDE JobTable'!A:B,2,FALSE)))</f>
        <v/>
      </c>
      <c r="B1462" s="161"/>
      <c r="C1462" s="150"/>
      <c r="D1462" s="150"/>
      <c r="E1462" s="157"/>
      <c r="F1462" s="152"/>
      <c r="G1462" s="150"/>
      <c r="H1462" s="158"/>
      <c r="I1462" s="159"/>
      <c r="J1462" s="154"/>
      <c r="K1462" s="160"/>
      <c r="L1462" s="159"/>
      <c r="M1462" s="159"/>
      <c r="N1462" s="159"/>
      <c r="O1462" s="150"/>
      <c r="P1462" s="160"/>
    </row>
    <row r="1463" spans="1:16">
      <c r="A1463" s="148" t="str">
        <f>IF(ISBLANK(B1463),"",IF(ISNA(VLOOKUP(B1463,'HIDE JobTable'!A:B,2,FALSE)),"Not found",VLOOKUP(B1463,'HIDE JobTable'!A:B,2,FALSE)))</f>
        <v/>
      </c>
      <c r="B1463" s="161"/>
      <c r="C1463" s="150"/>
      <c r="D1463" s="150"/>
      <c r="E1463" s="157"/>
      <c r="F1463" s="152"/>
      <c r="G1463" s="150"/>
      <c r="H1463" s="158"/>
      <c r="I1463" s="159"/>
      <c r="J1463" s="154"/>
      <c r="K1463" s="160"/>
      <c r="L1463" s="159"/>
      <c r="M1463" s="159"/>
      <c r="N1463" s="159"/>
      <c r="O1463" s="150"/>
      <c r="P1463" s="160"/>
    </row>
    <row r="1464" spans="1:16">
      <c r="A1464" s="148" t="str">
        <f>IF(ISBLANK(B1464),"",IF(ISNA(VLOOKUP(B1464,'HIDE JobTable'!A:B,2,FALSE)),"Not found",VLOOKUP(B1464,'HIDE JobTable'!A:B,2,FALSE)))</f>
        <v/>
      </c>
      <c r="B1464" s="161"/>
      <c r="C1464" s="150"/>
      <c r="D1464" s="150"/>
      <c r="E1464" s="157"/>
      <c r="F1464" s="152"/>
      <c r="G1464" s="150"/>
      <c r="H1464" s="158"/>
      <c r="I1464" s="159"/>
      <c r="J1464" s="154"/>
      <c r="K1464" s="160"/>
      <c r="L1464" s="159"/>
      <c r="M1464" s="159"/>
      <c r="N1464" s="159"/>
      <c r="O1464" s="150"/>
      <c r="P1464" s="160"/>
    </row>
    <row r="1465" spans="1:16">
      <c r="A1465" s="148" t="str">
        <f>IF(ISBLANK(B1465),"",IF(ISNA(VLOOKUP(B1465,'HIDE JobTable'!A:B,2,FALSE)),"Not found",VLOOKUP(B1465,'HIDE JobTable'!A:B,2,FALSE)))</f>
        <v/>
      </c>
      <c r="B1465" s="161"/>
      <c r="C1465" s="150"/>
      <c r="D1465" s="150"/>
      <c r="E1465" s="157"/>
      <c r="F1465" s="152"/>
      <c r="G1465" s="150"/>
      <c r="H1465" s="158"/>
      <c r="I1465" s="159"/>
      <c r="J1465" s="154"/>
      <c r="K1465" s="160"/>
      <c r="L1465" s="159"/>
      <c r="M1465" s="159"/>
      <c r="N1465" s="159"/>
      <c r="O1465" s="150"/>
      <c r="P1465" s="160"/>
    </row>
    <row r="1466" spans="1:16">
      <c r="A1466" s="148" t="str">
        <f>IF(ISBLANK(B1466),"",IF(ISNA(VLOOKUP(B1466,'HIDE JobTable'!A:B,2,FALSE)),"Not found",VLOOKUP(B1466,'HIDE JobTable'!A:B,2,FALSE)))</f>
        <v/>
      </c>
      <c r="B1466" s="161"/>
      <c r="C1466" s="150"/>
      <c r="D1466" s="150"/>
      <c r="E1466" s="157"/>
      <c r="F1466" s="152"/>
      <c r="G1466" s="150"/>
      <c r="H1466" s="158"/>
      <c r="I1466" s="159"/>
      <c r="J1466" s="154"/>
      <c r="K1466" s="160"/>
      <c r="L1466" s="159"/>
      <c r="M1466" s="159"/>
      <c r="N1466" s="159"/>
      <c r="O1466" s="150"/>
      <c r="P1466" s="160"/>
    </row>
    <row r="1467" spans="1:16">
      <c r="A1467" s="148" t="str">
        <f>IF(ISBLANK(B1467),"",IF(ISNA(VLOOKUP(B1467,'HIDE JobTable'!A:B,2,FALSE)),"Not found",VLOOKUP(B1467,'HIDE JobTable'!A:B,2,FALSE)))</f>
        <v/>
      </c>
      <c r="B1467" s="161"/>
      <c r="C1467" s="150"/>
      <c r="D1467" s="150"/>
      <c r="E1467" s="157"/>
      <c r="F1467" s="152"/>
      <c r="G1467" s="150"/>
      <c r="H1467" s="158"/>
      <c r="I1467" s="159"/>
      <c r="J1467" s="154"/>
      <c r="K1467" s="160"/>
      <c r="L1467" s="159"/>
      <c r="M1467" s="159"/>
      <c r="N1467" s="159"/>
      <c r="O1467" s="150"/>
      <c r="P1467" s="160"/>
    </row>
    <row r="1468" spans="1:16">
      <c r="A1468" s="148" t="str">
        <f>IF(ISBLANK(B1468),"",IF(ISNA(VLOOKUP(B1468,'HIDE JobTable'!A:B,2,FALSE)),"Not found",VLOOKUP(B1468,'HIDE JobTable'!A:B,2,FALSE)))</f>
        <v/>
      </c>
      <c r="B1468" s="161"/>
      <c r="C1468" s="150"/>
      <c r="D1468" s="150"/>
      <c r="E1468" s="157"/>
      <c r="F1468" s="152"/>
      <c r="G1468" s="150"/>
      <c r="H1468" s="158"/>
      <c r="I1468" s="159"/>
      <c r="J1468" s="154"/>
      <c r="K1468" s="160"/>
      <c r="L1468" s="159"/>
      <c r="M1468" s="159"/>
      <c r="N1468" s="159"/>
      <c r="O1468" s="150"/>
      <c r="P1468" s="160"/>
    </row>
    <row r="1469" spans="1:16">
      <c r="A1469" s="148" t="str">
        <f>IF(ISBLANK(B1469),"",IF(ISNA(VLOOKUP(B1469,'HIDE JobTable'!A:B,2,FALSE)),"Not found",VLOOKUP(B1469,'HIDE JobTable'!A:B,2,FALSE)))</f>
        <v/>
      </c>
      <c r="B1469" s="161"/>
      <c r="C1469" s="150"/>
      <c r="D1469" s="150"/>
      <c r="E1469" s="157"/>
      <c r="F1469" s="152"/>
      <c r="G1469" s="150"/>
      <c r="H1469" s="158"/>
      <c r="I1469" s="159"/>
      <c r="J1469" s="154"/>
      <c r="K1469" s="160"/>
      <c r="L1469" s="159"/>
      <c r="M1469" s="159"/>
      <c r="N1469" s="159"/>
      <c r="O1469" s="150"/>
      <c r="P1469" s="160"/>
    </row>
    <row r="1470" spans="1:16">
      <c r="A1470" s="148" t="str">
        <f>IF(ISBLANK(B1470),"",IF(ISNA(VLOOKUP(B1470,'HIDE JobTable'!A:B,2,FALSE)),"Not found",VLOOKUP(B1470,'HIDE JobTable'!A:B,2,FALSE)))</f>
        <v/>
      </c>
      <c r="B1470" s="161"/>
      <c r="C1470" s="150"/>
      <c r="D1470" s="150"/>
      <c r="E1470" s="157"/>
      <c r="F1470" s="152"/>
      <c r="G1470" s="150"/>
      <c r="H1470" s="158"/>
      <c r="I1470" s="159"/>
      <c r="J1470" s="154"/>
      <c r="K1470" s="160"/>
      <c r="L1470" s="159"/>
      <c r="M1470" s="159"/>
      <c r="N1470" s="159"/>
      <c r="O1470" s="150"/>
      <c r="P1470" s="160"/>
    </row>
    <row r="1471" spans="1:16">
      <c r="A1471" s="148" t="str">
        <f>IF(ISBLANK(B1471),"",IF(ISNA(VLOOKUP(B1471,'HIDE JobTable'!A:B,2,FALSE)),"Not found",VLOOKUP(B1471,'HIDE JobTable'!A:B,2,FALSE)))</f>
        <v/>
      </c>
      <c r="B1471" s="161"/>
      <c r="C1471" s="150"/>
      <c r="D1471" s="150"/>
      <c r="E1471" s="157"/>
      <c r="F1471" s="152"/>
      <c r="G1471" s="150"/>
      <c r="H1471" s="158"/>
      <c r="I1471" s="159"/>
      <c r="J1471" s="154"/>
      <c r="K1471" s="160"/>
      <c r="L1471" s="159"/>
      <c r="M1471" s="159"/>
      <c r="N1471" s="159"/>
      <c r="O1471" s="150"/>
      <c r="P1471" s="160"/>
    </row>
    <row r="1472" spans="1:16">
      <c r="A1472" s="148" t="str">
        <f>IF(ISBLANK(B1472),"",IF(ISNA(VLOOKUP(B1472,'HIDE JobTable'!A:B,2,FALSE)),"Not found",VLOOKUP(B1472,'HIDE JobTable'!A:B,2,FALSE)))</f>
        <v/>
      </c>
      <c r="B1472" s="161"/>
      <c r="C1472" s="150"/>
      <c r="D1472" s="150"/>
      <c r="E1472" s="157"/>
      <c r="F1472" s="152"/>
      <c r="G1472" s="150"/>
      <c r="H1472" s="158"/>
      <c r="I1472" s="159"/>
      <c r="J1472" s="154"/>
      <c r="K1472" s="160"/>
      <c r="L1472" s="159"/>
      <c r="M1472" s="159"/>
      <c r="N1472" s="159"/>
      <c r="O1472" s="150"/>
      <c r="P1472" s="160"/>
    </row>
    <row r="1473" spans="1:16">
      <c r="A1473" s="148" t="str">
        <f>IF(ISBLANK(B1473),"",IF(ISNA(VLOOKUP(B1473,'HIDE JobTable'!A:B,2,FALSE)),"Not found",VLOOKUP(B1473,'HIDE JobTable'!A:B,2,FALSE)))</f>
        <v/>
      </c>
      <c r="B1473" s="161"/>
      <c r="C1473" s="150"/>
      <c r="D1473" s="150"/>
      <c r="E1473" s="157"/>
      <c r="F1473" s="152"/>
      <c r="G1473" s="150"/>
      <c r="H1473" s="158"/>
      <c r="I1473" s="159"/>
      <c r="J1473" s="154"/>
      <c r="K1473" s="160"/>
      <c r="L1473" s="159"/>
      <c r="M1473" s="159"/>
      <c r="N1473" s="159"/>
      <c r="O1473" s="150"/>
      <c r="P1473" s="160"/>
    </row>
    <row r="1474" spans="1:16">
      <c r="A1474" s="148" t="str">
        <f>IF(ISBLANK(B1474),"",IF(ISNA(VLOOKUP(B1474,'HIDE JobTable'!A:B,2,FALSE)),"Not found",VLOOKUP(B1474,'HIDE JobTable'!A:B,2,FALSE)))</f>
        <v/>
      </c>
      <c r="B1474" s="161"/>
      <c r="C1474" s="150"/>
      <c r="D1474" s="150"/>
      <c r="E1474" s="157"/>
      <c r="F1474" s="152"/>
      <c r="G1474" s="150"/>
      <c r="H1474" s="158"/>
      <c r="I1474" s="159"/>
      <c r="J1474" s="154"/>
      <c r="K1474" s="160"/>
      <c r="L1474" s="159"/>
      <c r="M1474" s="159"/>
      <c r="N1474" s="159"/>
      <c r="O1474" s="150"/>
      <c r="P1474" s="160"/>
    </row>
    <row r="1475" spans="1:16">
      <c r="A1475" s="148" t="str">
        <f>IF(ISBLANK(B1475),"",IF(ISNA(VLOOKUP(B1475,'HIDE JobTable'!A:B,2,FALSE)),"Not found",VLOOKUP(B1475,'HIDE JobTable'!A:B,2,FALSE)))</f>
        <v/>
      </c>
      <c r="B1475" s="161"/>
      <c r="C1475" s="150"/>
      <c r="D1475" s="150"/>
      <c r="E1475" s="157"/>
      <c r="F1475" s="152"/>
      <c r="G1475" s="150"/>
      <c r="H1475" s="158"/>
      <c r="I1475" s="159"/>
      <c r="J1475" s="154"/>
      <c r="K1475" s="160"/>
      <c r="L1475" s="159"/>
      <c r="M1475" s="159"/>
      <c r="N1475" s="159"/>
      <c r="O1475" s="150"/>
      <c r="P1475" s="160"/>
    </row>
    <row r="1476" spans="1:16">
      <c r="A1476" s="148" t="str">
        <f>IF(ISBLANK(B1476),"",IF(ISNA(VLOOKUP(B1476,'HIDE JobTable'!A:B,2,FALSE)),"Not found",VLOOKUP(B1476,'HIDE JobTable'!A:B,2,FALSE)))</f>
        <v/>
      </c>
      <c r="B1476" s="161"/>
      <c r="C1476" s="150"/>
      <c r="D1476" s="150"/>
      <c r="E1476" s="157"/>
      <c r="F1476" s="152"/>
      <c r="G1476" s="150"/>
      <c r="H1476" s="158"/>
      <c r="I1476" s="159"/>
      <c r="J1476" s="154"/>
      <c r="K1476" s="160"/>
      <c r="L1476" s="159"/>
      <c r="M1476" s="159"/>
      <c r="N1476" s="159"/>
      <c r="O1476" s="150"/>
      <c r="P1476" s="160"/>
    </row>
    <row r="1477" spans="1:16">
      <c r="A1477" s="148" t="str">
        <f>IF(ISBLANK(B1477),"",IF(ISNA(VLOOKUP(B1477,'HIDE JobTable'!A:B,2,FALSE)),"Not found",VLOOKUP(B1477,'HIDE JobTable'!A:B,2,FALSE)))</f>
        <v/>
      </c>
      <c r="B1477" s="161"/>
      <c r="C1477" s="150"/>
      <c r="D1477" s="150"/>
      <c r="E1477" s="157"/>
      <c r="F1477" s="152"/>
      <c r="G1477" s="150"/>
      <c r="H1477" s="158"/>
      <c r="I1477" s="159"/>
      <c r="J1477" s="154"/>
      <c r="K1477" s="160"/>
      <c r="L1477" s="159"/>
      <c r="M1477" s="159"/>
      <c r="N1477" s="159"/>
      <c r="O1477" s="150"/>
      <c r="P1477" s="160"/>
    </row>
    <row r="1478" spans="1:16">
      <c r="A1478" s="148" t="str">
        <f>IF(ISBLANK(B1478),"",IF(ISNA(VLOOKUP(B1478,'HIDE JobTable'!A:B,2,FALSE)),"Not found",VLOOKUP(B1478,'HIDE JobTable'!A:B,2,FALSE)))</f>
        <v/>
      </c>
      <c r="B1478" s="161"/>
      <c r="C1478" s="150"/>
      <c r="D1478" s="150"/>
      <c r="E1478" s="157"/>
      <c r="F1478" s="152"/>
      <c r="G1478" s="150"/>
      <c r="H1478" s="158"/>
      <c r="I1478" s="159"/>
      <c r="J1478" s="154"/>
      <c r="K1478" s="160"/>
      <c r="L1478" s="159"/>
      <c r="M1478" s="159"/>
      <c r="N1478" s="159"/>
      <c r="O1478" s="150"/>
      <c r="P1478" s="160"/>
    </row>
    <row r="1479" spans="1:16">
      <c r="A1479" s="148" t="str">
        <f>IF(ISBLANK(B1479),"",IF(ISNA(VLOOKUP(B1479,'HIDE JobTable'!A:B,2,FALSE)),"Not found",VLOOKUP(B1479,'HIDE JobTable'!A:B,2,FALSE)))</f>
        <v/>
      </c>
      <c r="B1479" s="161"/>
      <c r="C1479" s="150"/>
      <c r="D1479" s="150"/>
      <c r="E1479" s="157"/>
      <c r="F1479" s="152"/>
      <c r="G1479" s="150"/>
      <c r="H1479" s="158"/>
      <c r="I1479" s="159"/>
      <c r="J1479" s="154"/>
      <c r="K1479" s="160"/>
      <c r="L1479" s="159"/>
      <c r="M1479" s="159"/>
      <c r="N1479" s="159"/>
      <c r="O1479" s="150"/>
      <c r="P1479" s="160"/>
    </row>
    <row r="1480" spans="1:16">
      <c r="A1480" s="148" t="str">
        <f>IF(ISBLANK(B1480),"",IF(ISNA(VLOOKUP(B1480,'HIDE JobTable'!A:B,2,FALSE)),"Not found",VLOOKUP(B1480,'HIDE JobTable'!A:B,2,FALSE)))</f>
        <v/>
      </c>
      <c r="B1480" s="161"/>
      <c r="C1480" s="150"/>
      <c r="D1480" s="150"/>
      <c r="E1480" s="157"/>
      <c r="F1480" s="152"/>
      <c r="G1480" s="150"/>
      <c r="H1480" s="158"/>
      <c r="I1480" s="159"/>
      <c r="J1480" s="154"/>
      <c r="K1480" s="160"/>
      <c r="L1480" s="159"/>
      <c r="M1480" s="159"/>
      <c r="N1480" s="159"/>
      <c r="O1480" s="150"/>
      <c r="P1480" s="160"/>
    </row>
    <row r="1481" spans="1:16">
      <c r="A1481" s="148" t="str">
        <f>IF(ISBLANK(B1481),"",IF(ISNA(VLOOKUP(B1481,'HIDE JobTable'!A:B,2,FALSE)),"Not found",VLOOKUP(B1481,'HIDE JobTable'!A:B,2,FALSE)))</f>
        <v/>
      </c>
      <c r="B1481" s="161"/>
      <c r="C1481" s="150"/>
      <c r="D1481" s="150"/>
      <c r="E1481" s="157"/>
      <c r="F1481" s="152"/>
      <c r="G1481" s="150"/>
      <c r="H1481" s="158"/>
      <c r="I1481" s="159"/>
      <c r="J1481" s="154"/>
      <c r="K1481" s="160"/>
      <c r="L1481" s="159"/>
      <c r="M1481" s="159"/>
      <c r="N1481" s="159"/>
      <c r="O1481" s="150"/>
      <c r="P1481" s="160"/>
    </row>
    <row r="1482" spans="1:16">
      <c r="A1482" s="148" t="str">
        <f>IF(ISBLANK(B1482),"",IF(ISNA(VLOOKUP(B1482,'HIDE JobTable'!A:B,2,FALSE)),"Not found",VLOOKUP(B1482,'HIDE JobTable'!A:B,2,FALSE)))</f>
        <v/>
      </c>
      <c r="B1482" s="161"/>
      <c r="C1482" s="150"/>
      <c r="D1482" s="150"/>
      <c r="E1482" s="157"/>
      <c r="F1482" s="152"/>
      <c r="G1482" s="150"/>
      <c r="H1482" s="158"/>
      <c r="I1482" s="159"/>
      <c r="J1482" s="154"/>
      <c r="K1482" s="160"/>
      <c r="L1482" s="159"/>
      <c r="M1482" s="159"/>
      <c r="N1482" s="159"/>
      <c r="O1482" s="150"/>
      <c r="P1482" s="160"/>
    </row>
    <row r="1483" spans="1:16">
      <c r="A1483" s="148" t="str">
        <f>IF(ISBLANK(B1483),"",IF(ISNA(VLOOKUP(B1483,'HIDE JobTable'!A:B,2,FALSE)),"Not found",VLOOKUP(B1483,'HIDE JobTable'!A:B,2,FALSE)))</f>
        <v/>
      </c>
      <c r="B1483" s="161"/>
      <c r="C1483" s="150"/>
      <c r="D1483" s="150"/>
      <c r="E1483" s="157"/>
      <c r="F1483" s="152"/>
      <c r="G1483" s="150"/>
      <c r="H1483" s="158"/>
      <c r="I1483" s="159"/>
      <c r="J1483" s="154"/>
      <c r="K1483" s="160"/>
      <c r="L1483" s="159"/>
      <c r="M1483" s="159"/>
      <c r="N1483" s="159"/>
      <c r="O1483" s="150"/>
      <c r="P1483" s="160"/>
    </row>
    <row r="1484" spans="1:16">
      <c r="A1484" s="148" t="str">
        <f>IF(ISBLANK(B1484),"",IF(ISNA(VLOOKUP(B1484,'HIDE JobTable'!A:B,2,FALSE)),"Not found",VLOOKUP(B1484,'HIDE JobTable'!A:B,2,FALSE)))</f>
        <v/>
      </c>
      <c r="B1484" s="161"/>
      <c r="C1484" s="150"/>
      <c r="D1484" s="150"/>
      <c r="E1484" s="157"/>
      <c r="F1484" s="152"/>
      <c r="G1484" s="150"/>
      <c r="H1484" s="158"/>
      <c r="I1484" s="159"/>
      <c r="J1484" s="154"/>
      <c r="K1484" s="160"/>
      <c r="L1484" s="159"/>
      <c r="M1484" s="159"/>
      <c r="N1484" s="159"/>
      <c r="O1484" s="150"/>
      <c r="P1484" s="160"/>
    </row>
    <row r="1485" spans="1:16">
      <c r="A1485" s="148" t="str">
        <f>IF(ISBLANK(B1485),"",IF(ISNA(VLOOKUP(B1485,'HIDE JobTable'!A:B,2,FALSE)),"Not found",VLOOKUP(B1485,'HIDE JobTable'!A:B,2,FALSE)))</f>
        <v/>
      </c>
      <c r="B1485" s="161"/>
      <c r="C1485" s="150"/>
      <c r="D1485" s="150"/>
      <c r="E1485" s="157"/>
      <c r="F1485" s="152"/>
      <c r="G1485" s="150"/>
      <c r="H1485" s="158"/>
      <c r="I1485" s="159"/>
      <c r="J1485" s="154"/>
      <c r="K1485" s="160"/>
      <c r="L1485" s="159"/>
      <c r="M1485" s="159"/>
      <c r="N1485" s="159"/>
      <c r="O1485" s="150"/>
      <c r="P1485" s="160"/>
    </row>
    <row r="1486" spans="1:16">
      <c r="A1486" s="148" t="str">
        <f>IF(ISBLANK(B1486),"",IF(ISNA(VLOOKUP(B1486,'HIDE JobTable'!A:B,2,FALSE)),"Not found",VLOOKUP(B1486,'HIDE JobTable'!A:B,2,FALSE)))</f>
        <v/>
      </c>
      <c r="B1486" s="161"/>
      <c r="C1486" s="150"/>
      <c r="D1486" s="150"/>
      <c r="E1486" s="157"/>
      <c r="F1486" s="152"/>
      <c r="G1486" s="150"/>
      <c r="H1486" s="158"/>
      <c r="I1486" s="159"/>
      <c r="J1486" s="154"/>
      <c r="K1486" s="160"/>
      <c r="L1486" s="159"/>
      <c r="M1486" s="159"/>
      <c r="N1486" s="159"/>
      <c r="O1486" s="150"/>
      <c r="P1486" s="160"/>
    </row>
    <row r="1487" spans="1:16">
      <c r="A1487" s="148" t="str">
        <f>IF(ISBLANK(B1487),"",IF(ISNA(VLOOKUP(B1487,'HIDE JobTable'!A:B,2,FALSE)),"Not found",VLOOKUP(B1487,'HIDE JobTable'!A:B,2,FALSE)))</f>
        <v/>
      </c>
      <c r="B1487" s="161"/>
      <c r="C1487" s="150"/>
      <c r="D1487" s="150"/>
      <c r="E1487" s="157"/>
      <c r="F1487" s="152"/>
      <c r="G1487" s="150"/>
      <c r="H1487" s="158"/>
      <c r="I1487" s="159"/>
      <c r="J1487" s="154"/>
      <c r="K1487" s="160"/>
      <c r="L1487" s="159"/>
      <c r="M1487" s="159"/>
      <c r="N1487" s="159"/>
      <c r="O1487" s="150"/>
      <c r="P1487" s="160"/>
    </row>
    <row r="1488" spans="1:16">
      <c r="A1488" s="148" t="str">
        <f>IF(ISBLANK(B1488),"",IF(ISNA(VLOOKUP(B1488,'HIDE JobTable'!A:B,2,FALSE)),"Not found",VLOOKUP(B1488,'HIDE JobTable'!A:B,2,FALSE)))</f>
        <v/>
      </c>
      <c r="B1488" s="161"/>
      <c r="C1488" s="150"/>
      <c r="D1488" s="150"/>
      <c r="E1488" s="157"/>
      <c r="F1488" s="152"/>
      <c r="G1488" s="150"/>
      <c r="H1488" s="158"/>
      <c r="I1488" s="159"/>
      <c r="J1488" s="154"/>
      <c r="K1488" s="160"/>
      <c r="L1488" s="159"/>
      <c r="M1488" s="159"/>
      <c r="N1488" s="159"/>
      <c r="O1488" s="150"/>
      <c r="P1488" s="160"/>
    </row>
    <row r="1489" spans="1:16">
      <c r="A1489" s="148" t="str">
        <f>IF(ISBLANK(B1489),"",IF(ISNA(VLOOKUP(B1489,'HIDE JobTable'!A:B,2,FALSE)),"Not found",VLOOKUP(B1489,'HIDE JobTable'!A:B,2,FALSE)))</f>
        <v/>
      </c>
      <c r="B1489" s="161"/>
      <c r="C1489" s="150"/>
      <c r="D1489" s="150"/>
      <c r="E1489" s="157"/>
      <c r="F1489" s="152"/>
      <c r="G1489" s="150"/>
      <c r="H1489" s="158"/>
      <c r="I1489" s="159"/>
      <c r="J1489" s="154"/>
      <c r="K1489" s="160"/>
      <c r="L1489" s="159"/>
      <c r="M1489" s="159"/>
      <c r="N1489" s="159"/>
      <c r="O1489" s="150"/>
      <c r="P1489" s="160"/>
    </row>
    <row r="1490" spans="1:16">
      <c r="A1490" s="148" t="str">
        <f>IF(ISBLANK(B1490),"",IF(ISNA(VLOOKUP(B1490,'HIDE JobTable'!A:B,2,FALSE)),"Not found",VLOOKUP(B1490,'HIDE JobTable'!A:B,2,FALSE)))</f>
        <v/>
      </c>
      <c r="B1490" s="161"/>
      <c r="C1490" s="150"/>
      <c r="D1490" s="150"/>
      <c r="E1490" s="157"/>
      <c r="F1490" s="152"/>
      <c r="G1490" s="150"/>
      <c r="H1490" s="158"/>
      <c r="I1490" s="159"/>
      <c r="J1490" s="154"/>
      <c r="K1490" s="160"/>
      <c r="L1490" s="159"/>
      <c r="M1490" s="159"/>
      <c r="N1490" s="159"/>
      <c r="O1490" s="150"/>
      <c r="P1490" s="160"/>
    </row>
    <row r="1491" spans="1:16">
      <c r="A1491" s="148" t="str">
        <f>IF(ISBLANK(B1491),"",IF(ISNA(VLOOKUP(B1491,'HIDE JobTable'!A:B,2,FALSE)),"Not found",VLOOKUP(B1491,'HIDE JobTable'!A:B,2,FALSE)))</f>
        <v/>
      </c>
      <c r="B1491" s="161"/>
      <c r="C1491" s="150"/>
      <c r="D1491" s="150"/>
      <c r="E1491" s="157"/>
      <c r="F1491" s="152"/>
      <c r="G1491" s="150"/>
      <c r="H1491" s="158"/>
      <c r="I1491" s="159"/>
      <c r="J1491" s="154"/>
      <c r="K1491" s="160"/>
      <c r="L1491" s="159"/>
      <c r="M1491" s="159"/>
      <c r="N1491" s="159"/>
      <c r="O1491" s="150"/>
      <c r="P1491" s="160"/>
    </row>
    <row r="1492" spans="1:16">
      <c r="A1492" s="148" t="str">
        <f>IF(ISBLANK(B1492),"",IF(ISNA(VLOOKUP(B1492,'HIDE JobTable'!A:B,2,FALSE)),"Not found",VLOOKUP(B1492,'HIDE JobTable'!A:B,2,FALSE)))</f>
        <v/>
      </c>
      <c r="B1492" s="161"/>
      <c r="C1492" s="150"/>
      <c r="D1492" s="150"/>
      <c r="E1492" s="157"/>
      <c r="F1492" s="152"/>
      <c r="G1492" s="150"/>
      <c r="H1492" s="158"/>
      <c r="I1492" s="159"/>
      <c r="J1492" s="154"/>
      <c r="K1492" s="160"/>
      <c r="L1492" s="159"/>
      <c r="M1492" s="159"/>
      <c r="N1492" s="159"/>
      <c r="O1492" s="150"/>
      <c r="P1492" s="160"/>
    </row>
    <row r="1493" spans="1:16">
      <c r="A1493" s="148" t="str">
        <f>IF(ISBLANK(B1493),"",IF(ISNA(VLOOKUP(B1493,'HIDE JobTable'!A:B,2,FALSE)),"Not found",VLOOKUP(B1493,'HIDE JobTable'!A:B,2,FALSE)))</f>
        <v/>
      </c>
      <c r="B1493" s="161"/>
      <c r="C1493" s="150"/>
      <c r="D1493" s="150"/>
      <c r="E1493" s="157"/>
      <c r="F1493" s="152"/>
      <c r="G1493" s="150"/>
      <c r="H1493" s="158"/>
      <c r="I1493" s="159"/>
      <c r="J1493" s="154"/>
      <c r="K1493" s="160"/>
      <c r="L1493" s="159"/>
      <c r="M1493" s="159"/>
      <c r="N1493" s="159"/>
      <c r="O1493" s="150"/>
      <c r="P1493" s="160"/>
    </row>
    <row r="1494" spans="1:16">
      <c r="A1494" s="148" t="str">
        <f>IF(ISBLANK(B1494),"",IF(ISNA(VLOOKUP(B1494,'HIDE JobTable'!A:B,2,FALSE)),"Not found",VLOOKUP(B1494,'HIDE JobTable'!A:B,2,FALSE)))</f>
        <v/>
      </c>
      <c r="B1494" s="161"/>
      <c r="C1494" s="150"/>
      <c r="D1494" s="150"/>
      <c r="E1494" s="157"/>
      <c r="F1494" s="152"/>
      <c r="G1494" s="150"/>
      <c r="H1494" s="158"/>
      <c r="I1494" s="159"/>
      <c r="J1494" s="154"/>
      <c r="K1494" s="160"/>
      <c r="L1494" s="159"/>
      <c r="M1494" s="159"/>
      <c r="N1494" s="159"/>
      <c r="O1494" s="150"/>
      <c r="P1494" s="160"/>
    </row>
    <row r="1495" spans="1:16">
      <c r="A1495" s="148" t="str">
        <f>IF(ISBLANK(B1495),"",IF(ISNA(VLOOKUP(B1495,'HIDE JobTable'!A:B,2,FALSE)),"Not found",VLOOKUP(B1495,'HIDE JobTable'!A:B,2,FALSE)))</f>
        <v/>
      </c>
      <c r="B1495" s="161"/>
      <c r="C1495" s="150"/>
      <c r="D1495" s="150"/>
      <c r="E1495" s="157"/>
      <c r="F1495" s="152"/>
      <c r="G1495" s="150"/>
      <c r="H1495" s="158"/>
      <c r="I1495" s="159"/>
      <c r="J1495" s="154"/>
      <c r="K1495" s="160"/>
      <c r="L1495" s="159"/>
      <c r="M1495" s="159"/>
      <c r="N1495" s="159"/>
      <c r="O1495" s="150"/>
      <c r="P1495" s="160"/>
    </row>
    <row r="1496" spans="1:16">
      <c r="A1496" s="148" t="str">
        <f>IF(ISBLANK(B1496),"",IF(ISNA(VLOOKUP(B1496,'HIDE JobTable'!A:B,2,FALSE)),"Not found",VLOOKUP(B1496,'HIDE JobTable'!A:B,2,FALSE)))</f>
        <v/>
      </c>
      <c r="B1496" s="161"/>
      <c r="C1496" s="150"/>
      <c r="D1496" s="150"/>
      <c r="E1496" s="157"/>
      <c r="F1496" s="152"/>
      <c r="G1496" s="150"/>
      <c r="H1496" s="158"/>
      <c r="I1496" s="159"/>
      <c r="J1496" s="154"/>
      <c r="K1496" s="160"/>
      <c r="L1496" s="159"/>
      <c r="M1496" s="159"/>
      <c r="N1496" s="159"/>
      <c r="O1496" s="150"/>
      <c r="P1496" s="160"/>
    </row>
    <row r="1497" spans="1:16">
      <c r="A1497" s="148" t="str">
        <f>IF(ISBLANK(B1497),"",IF(ISNA(VLOOKUP(B1497,'HIDE JobTable'!A:B,2,FALSE)),"Not found",VLOOKUP(B1497,'HIDE JobTable'!A:B,2,FALSE)))</f>
        <v/>
      </c>
      <c r="B1497" s="161"/>
      <c r="C1497" s="150"/>
      <c r="D1497" s="150"/>
      <c r="E1497" s="157"/>
      <c r="F1497" s="152"/>
      <c r="G1497" s="150"/>
      <c r="H1497" s="158"/>
      <c r="I1497" s="159"/>
      <c r="J1497" s="154"/>
      <c r="K1497" s="160"/>
      <c r="L1497" s="159"/>
      <c r="M1497" s="159"/>
      <c r="N1497" s="159"/>
      <c r="O1497" s="150"/>
      <c r="P1497" s="160"/>
    </row>
    <row r="1498" spans="1:16">
      <c r="A1498" s="148" t="str">
        <f>IF(ISBLANK(B1498),"",IF(ISNA(VLOOKUP(B1498,'HIDE JobTable'!A:B,2,FALSE)),"Not found",VLOOKUP(B1498,'HIDE JobTable'!A:B,2,FALSE)))</f>
        <v/>
      </c>
      <c r="B1498" s="161"/>
      <c r="C1498" s="150"/>
      <c r="D1498" s="150"/>
      <c r="E1498" s="157"/>
      <c r="F1498" s="152"/>
      <c r="G1498" s="150"/>
      <c r="H1498" s="158"/>
      <c r="I1498" s="159"/>
      <c r="J1498" s="154"/>
      <c r="K1498" s="160"/>
      <c r="L1498" s="159"/>
      <c r="M1498" s="159"/>
      <c r="N1498" s="159"/>
      <c r="O1498" s="150"/>
      <c r="P1498" s="160"/>
    </row>
    <row r="1499" spans="1:16">
      <c r="A1499" s="148" t="str">
        <f>IF(ISBLANK(B1499),"",IF(ISNA(VLOOKUP(B1499,'HIDE JobTable'!A:B,2,FALSE)),"Not found",VLOOKUP(B1499,'HIDE JobTable'!A:B,2,FALSE)))</f>
        <v/>
      </c>
      <c r="B1499" s="161"/>
      <c r="C1499" s="150"/>
      <c r="D1499" s="150"/>
      <c r="E1499" s="157"/>
      <c r="F1499" s="152"/>
      <c r="G1499" s="150"/>
      <c r="H1499" s="158"/>
      <c r="I1499" s="159"/>
      <c r="J1499" s="154"/>
      <c r="K1499" s="160"/>
      <c r="L1499" s="159"/>
      <c r="M1499" s="159"/>
      <c r="N1499" s="159"/>
      <c r="O1499" s="150"/>
      <c r="P1499" s="160"/>
    </row>
    <row r="1500" spans="1:16">
      <c r="A1500" s="148" t="str">
        <f>IF(ISBLANK(B1500),"",IF(ISNA(VLOOKUP(B1500,'HIDE JobTable'!A:B,2,FALSE)),"Not found",VLOOKUP(B1500,'HIDE JobTable'!A:B,2,FALSE)))</f>
        <v/>
      </c>
      <c r="B1500" s="161"/>
      <c r="C1500" s="150"/>
      <c r="D1500" s="150"/>
      <c r="E1500" s="157"/>
      <c r="F1500" s="152"/>
      <c r="G1500" s="150"/>
      <c r="H1500" s="158"/>
      <c r="I1500" s="159"/>
      <c r="J1500" s="154"/>
      <c r="K1500" s="160"/>
      <c r="L1500" s="159"/>
      <c r="M1500" s="159"/>
      <c r="N1500" s="159"/>
      <c r="O1500" s="150"/>
      <c r="P1500" s="160"/>
    </row>
    <row r="1501" spans="1:16">
      <c r="A1501" s="148" t="str">
        <f>IF(ISBLANK(B1501),"",IF(ISNA(VLOOKUP(B1501,'HIDE JobTable'!A:B,2,FALSE)),"Not found",VLOOKUP(B1501,'HIDE JobTable'!A:B,2,FALSE)))</f>
        <v/>
      </c>
      <c r="B1501" s="161"/>
      <c r="C1501" s="150"/>
      <c r="D1501" s="150"/>
      <c r="E1501" s="157"/>
      <c r="F1501" s="152"/>
      <c r="G1501" s="150"/>
      <c r="H1501" s="158"/>
      <c r="I1501" s="159"/>
      <c r="J1501" s="154"/>
      <c r="K1501" s="160"/>
      <c r="L1501" s="159"/>
      <c r="M1501" s="159"/>
      <c r="N1501" s="159"/>
      <c r="O1501" s="150"/>
      <c r="P1501" s="160"/>
    </row>
    <row r="1502" spans="1:16">
      <c r="A1502" s="148" t="str">
        <f>IF(ISBLANK(B1502),"",IF(ISNA(VLOOKUP(B1502,'HIDE JobTable'!A:B,2,FALSE)),"Not found",VLOOKUP(B1502,'HIDE JobTable'!A:B,2,FALSE)))</f>
        <v/>
      </c>
      <c r="B1502" s="161"/>
      <c r="C1502" s="150"/>
      <c r="D1502" s="150"/>
      <c r="E1502" s="157"/>
      <c r="F1502" s="152"/>
      <c r="G1502" s="150"/>
      <c r="H1502" s="158"/>
      <c r="I1502" s="159"/>
      <c r="J1502" s="154"/>
      <c r="K1502" s="160"/>
      <c r="L1502" s="159"/>
      <c r="M1502" s="159"/>
      <c r="N1502" s="159"/>
      <c r="O1502" s="150"/>
      <c r="P1502" s="160"/>
    </row>
    <row r="1503" spans="1:16">
      <c r="A1503" s="148" t="str">
        <f>IF(ISBLANK(B1503),"",IF(ISNA(VLOOKUP(B1503,'HIDE JobTable'!A:B,2,FALSE)),"Not found",VLOOKUP(B1503,'HIDE JobTable'!A:B,2,FALSE)))</f>
        <v/>
      </c>
      <c r="B1503" s="161"/>
      <c r="C1503" s="150"/>
      <c r="D1503" s="150"/>
      <c r="E1503" s="157"/>
      <c r="F1503" s="152"/>
      <c r="G1503" s="150"/>
      <c r="H1503" s="158"/>
      <c r="I1503" s="159"/>
      <c r="J1503" s="154"/>
      <c r="K1503" s="160"/>
      <c r="L1503" s="159"/>
      <c r="M1503" s="159"/>
      <c r="N1503" s="159"/>
      <c r="O1503" s="150"/>
      <c r="P1503" s="160"/>
    </row>
    <row r="1504" spans="1:16">
      <c r="A1504" s="148" t="str">
        <f>IF(ISBLANK(B1504),"",IF(ISNA(VLOOKUP(B1504,'HIDE JobTable'!A:B,2,FALSE)),"Not found",VLOOKUP(B1504,'HIDE JobTable'!A:B,2,FALSE)))</f>
        <v/>
      </c>
      <c r="B1504" s="161"/>
      <c r="C1504" s="150"/>
      <c r="D1504" s="150"/>
      <c r="E1504" s="157"/>
      <c r="F1504" s="152"/>
      <c r="G1504" s="150"/>
      <c r="H1504" s="158"/>
      <c r="I1504" s="159"/>
      <c r="J1504" s="154"/>
      <c r="K1504" s="160"/>
      <c r="L1504" s="159"/>
      <c r="M1504" s="159"/>
      <c r="N1504" s="159"/>
      <c r="O1504" s="150"/>
      <c r="P1504" s="160"/>
    </row>
    <row r="1505" spans="1:16">
      <c r="A1505" s="148" t="str">
        <f>IF(ISBLANK(B1505),"",IF(ISNA(VLOOKUP(B1505,'HIDE JobTable'!A:B,2,FALSE)),"Not found",VLOOKUP(B1505,'HIDE JobTable'!A:B,2,FALSE)))</f>
        <v/>
      </c>
      <c r="B1505" s="161"/>
      <c r="C1505" s="150"/>
      <c r="D1505" s="150"/>
      <c r="E1505" s="157"/>
      <c r="F1505" s="152"/>
      <c r="G1505" s="150"/>
      <c r="H1505" s="158"/>
      <c r="I1505" s="159"/>
      <c r="J1505" s="154"/>
      <c r="K1505" s="160"/>
      <c r="L1505" s="159"/>
      <c r="M1505" s="159"/>
      <c r="N1505" s="159"/>
      <c r="O1505" s="150"/>
      <c r="P1505" s="160"/>
    </row>
    <row r="1506" spans="1:16">
      <c r="A1506" s="148" t="str">
        <f>IF(ISBLANK(B1506),"",IF(ISNA(VLOOKUP(B1506,'HIDE JobTable'!A:B,2,FALSE)),"Not found",VLOOKUP(B1506,'HIDE JobTable'!A:B,2,FALSE)))</f>
        <v/>
      </c>
      <c r="B1506" s="161"/>
      <c r="C1506" s="150"/>
      <c r="D1506" s="150"/>
      <c r="E1506" s="157"/>
      <c r="F1506" s="152"/>
      <c r="G1506" s="150"/>
      <c r="H1506" s="158"/>
      <c r="I1506" s="159"/>
      <c r="J1506" s="154"/>
      <c r="K1506" s="160"/>
      <c r="L1506" s="159"/>
      <c r="M1506" s="159"/>
      <c r="N1506" s="159"/>
      <c r="O1506" s="150"/>
      <c r="P1506" s="160"/>
    </row>
    <row r="1507" spans="1:16">
      <c r="A1507" s="148" t="str">
        <f>IF(ISBLANK(B1507),"",IF(ISNA(VLOOKUP(B1507,'HIDE JobTable'!A:B,2,FALSE)),"Not found",VLOOKUP(B1507,'HIDE JobTable'!A:B,2,FALSE)))</f>
        <v/>
      </c>
      <c r="B1507" s="161"/>
      <c r="C1507" s="150"/>
      <c r="D1507" s="150"/>
      <c r="E1507" s="157"/>
      <c r="F1507" s="152"/>
      <c r="G1507" s="150"/>
      <c r="H1507" s="158"/>
      <c r="I1507" s="159"/>
      <c r="J1507" s="154"/>
      <c r="K1507" s="160"/>
      <c r="L1507" s="159"/>
      <c r="M1507" s="159"/>
      <c r="N1507" s="159"/>
      <c r="O1507" s="150"/>
      <c r="P1507" s="160"/>
    </row>
    <row r="1508" spans="1:16">
      <c r="A1508" s="148" t="str">
        <f>IF(ISBLANK(B1508),"",IF(ISNA(VLOOKUP(B1508,'HIDE JobTable'!A:B,2,FALSE)),"Not found",VLOOKUP(B1508,'HIDE JobTable'!A:B,2,FALSE)))</f>
        <v/>
      </c>
      <c r="B1508" s="161"/>
      <c r="C1508" s="150"/>
      <c r="D1508" s="150"/>
      <c r="E1508" s="157"/>
      <c r="F1508" s="152"/>
      <c r="G1508" s="150"/>
      <c r="H1508" s="158"/>
      <c r="I1508" s="159"/>
      <c r="J1508" s="154"/>
      <c r="K1508" s="160"/>
      <c r="L1508" s="159"/>
      <c r="M1508" s="159"/>
      <c r="N1508" s="159"/>
      <c r="O1508" s="150"/>
      <c r="P1508" s="160"/>
    </row>
    <row r="1509" spans="1:16">
      <c r="A1509" s="148" t="str">
        <f>IF(ISBLANK(B1509),"",IF(ISNA(VLOOKUP(B1509,'HIDE JobTable'!A:B,2,FALSE)),"Not found",VLOOKUP(B1509,'HIDE JobTable'!A:B,2,FALSE)))</f>
        <v/>
      </c>
      <c r="B1509" s="161"/>
      <c r="C1509" s="150"/>
      <c r="D1509" s="150"/>
      <c r="E1509" s="157"/>
      <c r="F1509" s="152"/>
      <c r="G1509" s="150"/>
      <c r="H1509" s="158"/>
      <c r="I1509" s="159"/>
      <c r="J1509" s="154"/>
      <c r="K1509" s="160"/>
      <c r="L1509" s="159"/>
      <c r="M1509" s="159"/>
      <c r="N1509" s="159"/>
      <c r="O1509" s="150"/>
      <c r="P1509" s="160"/>
    </row>
    <row r="1510" spans="1:16">
      <c r="A1510" s="148" t="str">
        <f>IF(ISBLANK(B1510),"",IF(ISNA(VLOOKUP(B1510,'HIDE JobTable'!A:B,2,FALSE)),"Not found",VLOOKUP(B1510,'HIDE JobTable'!A:B,2,FALSE)))</f>
        <v/>
      </c>
      <c r="B1510" s="161"/>
      <c r="C1510" s="150"/>
      <c r="D1510" s="150"/>
      <c r="E1510" s="157"/>
      <c r="F1510" s="152"/>
      <c r="G1510" s="150"/>
      <c r="H1510" s="158"/>
      <c r="I1510" s="159"/>
      <c r="J1510" s="154"/>
      <c r="K1510" s="160"/>
      <c r="L1510" s="159"/>
      <c r="M1510" s="159"/>
      <c r="N1510" s="159"/>
      <c r="O1510" s="150"/>
      <c r="P1510" s="160"/>
    </row>
    <row r="1511" spans="1:16">
      <c r="A1511" s="148" t="str">
        <f>IF(ISBLANK(B1511),"",IF(ISNA(VLOOKUP(B1511,'HIDE JobTable'!A:B,2,FALSE)),"Not found",VLOOKUP(B1511,'HIDE JobTable'!A:B,2,FALSE)))</f>
        <v/>
      </c>
      <c r="B1511" s="161"/>
      <c r="C1511" s="150"/>
      <c r="D1511" s="150"/>
      <c r="E1511" s="157"/>
      <c r="F1511" s="152"/>
      <c r="G1511" s="150"/>
      <c r="H1511" s="158"/>
      <c r="I1511" s="159"/>
      <c r="J1511" s="154"/>
      <c r="K1511" s="160"/>
      <c r="L1511" s="159"/>
      <c r="M1511" s="159"/>
      <c r="N1511" s="159"/>
      <c r="O1511" s="150"/>
      <c r="P1511" s="160"/>
    </row>
    <row r="1512" spans="1:16">
      <c r="A1512" s="148" t="str">
        <f>IF(ISBLANK(B1512),"",IF(ISNA(VLOOKUP(B1512,'HIDE JobTable'!A:B,2,FALSE)),"Not found",VLOOKUP(B1512,'HIDE JobTable'!A:B,2,FALSE)))</f>
        <v/>
      </c>
      <c r="B1512" s="161"/>
      <c r="C1512" s="150"/>
      <c r="D1512" s="150"/>
      <c r="E1512" s="157"/>
      <c r="F1512" s="152"/>
      <c r="G1512" s="150"/>
      <c r="H1512" s="158"/>
      <c r="I1512" s="159"/>
      <c r="J1512" s="154"/>
      <c r="K1512" s="160"/>
      <c r="L1512" s="159"/>
      <c r="M1512" s="159"/>
      <c r="N1512" s="159"/>
      <c r="O1512" s="150"/>
      <c r="P1512" s="160"/>
    </row>
    <row r="1513" spans="1:16">
      <c r="A1513" s="148" t="str">
        <f>IF(ISBLANK(B1513),"",IF(ISNA(VLOOKUP(B1513,'HIDE JobTable'!A:B,2,FALSE)),"Not found",VLOOKUP(B1513,'HIDE JobTable'!A:B,2,FALSE)))</f>
        <v/>
      </c>
      <c r="B1513" s="161"/>
      <c r="C1513" s="150"/>
      <c r="D1513" s="150"/>
      <c r="E1513" s="157"/>
      <c r="F1513" s="152"/>
      <c r="G1513" s="150"/>
      <c r="H1513" s="158"/>
      <c r="I1513" s="159"/>
      <c r="J1513" s="154"/>
      <c r="K1513" s="160"/>
      <c r="L1513" s="159"/>
      <c r="M1513" s="159"/>
      <c r="N1513" s="159"/>
      <c r="O1513" s="150"/>
      <c r="P1513" s="160"/>
    </row>
    <row r="1514" spans="1:16">
      <c r="A1514" s="148" t="str">
        <f>IF(ISBLANK(B1514),"",IF(ISNA(VLOOKUP(B1514,'HIDE JobTable'!A:B,2,FALSE)),"Not found",VLOOKUP(B1514,'HIDE JobTable'!A:B,2,FALSE)))</f>
        <v/>
      </c>
      <c r="B1514" s="161"/>
      <c r="C1514" s="150"/>
      <c r="D1514" s="150"/>
      <c r="E1514" s="157"/>
      <c r="F1514" s="152"/>
      <c r="G1514" s="150"/>
      <c r="H1514" s="158"/>
      <c r="I1514" s="159"/>
      <c r="J1514" s="154"/>
      <c r="K1514" s="160"/>
      <c r="L1514" s="159"/>
      <c r="M1514" s="159"/>
      <c r="N1514" s="159"/>
      <c r="O1514" s="150"/>
      <c r="P1514" s="160"/>
    </row>
    <row r="1515" spans="1:16">
      <c r="A1515" s="148" t="str">
        <f>IF(ISBLANK(B1515),"",IF(ISNA(VLOOKUP(B1515,'HIDE JobTable'!A:B,2,FALSE)),"Not found",VLOOKUP(B1515,'HIDE JobTable'!A:B,2,FALSE)))</f>
        <v/>
      </c>
      <c r="B1515" s="161"/>
      <c r="C1515" s="150"/>
      <c r="D1515" s="150"/>
      <c r="E1515" s="157"/>
      <c r="F1515" s="152"/>
      <c r="G1515" s="150"/>
      <c r="H1515" s="158"/>
      <c r="I1515" s="159"/>
      <c r="J1515" s="154"/>
      <c r="K1515" s="160"/>
      <c r="L1515" s="159"/>
      <c r="M1515" s="159"/>
      <c r="N1515" s="159"/>
      <c r="O1515" s="150"/>
      <c r="P1515" s="160"/>
    </row>
    <row r="1516" spans="1:16">
      <c r="A1516" s="148" t="str">
        <f>IF(ISBLANK(B1516),"",IF(ISNA(VLOOKUP(B1516,'HIDE JobTable'!A:B,2,FALSE)),"Not found",VLOOKUP(B1516,'HIDE JobTable'!A:B,2,FALSE)))</f>
        <v/>
      </c>
      <c r="B1516" s="161"/>
      <c r="C1516" s="150"/>
      <c r="D1516" s="150"/>
      <c r="E1516" s="157"/>
      <c r="F1516" s="152"/>
      <c r="G1516" s="150"/>
      <c r="H1516" s="158"/>
      <c r="I1516" s="159"/>
      <c r="J1516" s="154"/>
      <c r="K1516" s="160"/>
      <c r="L1516" s="159"/>
      <c r="M1516" s="159"/>
      <c r="N1516" s="159"/>
      <c r="O1516" s="150"/>
      <c r="P1516" s="160"/>
    </row>
    <row r="1517" spans="1:16">
      <c r="A1517" s="148" t="str">
        <f>IF(ISBLANK(B1517),"",IF(ISNA(VLOOKUP(B1517,'HIDE JobTable'!A:B,2,FALSE)),"Not found",VLOOKUP(B1517,'HIDE JobTable'!A:B,2,FALSE)))</f>
        <v/>
      </c>
      <c r="B1517" s="161"/>
      <c r="C1517" s="150"/>
      <c r="D1517" s="150"/>
      <c r="E1517" s="157"/>
      <c r="F1517" s="152"/>
      <c r="G1517" s="150"/>
      <c r="H1517" s="158"/>
      <c r="I1517" s="159"/>
      <c r="J1517" s="154"/>
      <c r="K1517" s="160"/>
      <c r="L1517" s="159"/>
      <c r="M1517" s="159"/>
      <c r="N1517" s="159"/>
      <c r="O1517" s="150"/>
      <c r="P1517" s="160"/>
    </row>
    <row r="1518" spans="1:16">
      <c r="A1518" s="148" t="str">
        <f>IF(ISBLANK(B1518),"",IF(ISNA(VLOOKUP(B1518,'HIDE JobTable'!A:B,2,FALSE)),"Not found",VLOOKUP(B1518,'HIDE JobTable'!A:B,2,FALSE)))</f>
        <v/>
      </c>
      <c r="B1518" s="161"/>
      <c r="C1518" s="150"/>
      <c r="D1518" s="150"/>
      <c r="E1518" s="157"/>
      <c r="F1518" s="152"/>
      <c r="G1518" s="150"/>
      <c r="H1518" s="158"/>
      <c r="I1518" s="159"/>
      <c r="J1518" s="154"/>
      <c r="K1518" s="160"/>
      <c r="L1518" s="159"/>
      <c r="M1518" s="159"/>
      <c r="N1518" s="159"/>
      <c r="O1518" s="150"/>
      <c r="P1518" s="160"/>
    </row>
    <row r="1519" spans="1:16">
      <c r="A1519" s="148" t="str">
        <f>IF(ISBLANK(B1519),"",IF(ISNA(VLOOKUP(B1519,'HIDE JobTable'!A:B,2,FALSE)),"Not found",VLOOKUP(B1519,'HIDE JobTable'!A:B,2,FALSE)))</f>
        <v/>
      </c>
      <c r="B1519" s="161"/>
      <c r="C1519" s="150"/>
      <c r="D1519" s="150"/>
      <c r="E1519" s="157"/>
      <c r="F1519" s="152"/>
      <c r="G1519" s="150"/>
      <c r="H1519" s="158"/>
      <c r="I1519" s="159"/>
      <c r="J1519" s="154"/>
      <c r="K1519" s="160"/>
      <c r="L1519" s="159"/>
      <c r="M1519" s="159"/>
      <c r="N1519" s="159"/>
      <c r="O1519" s="150"/>
      <c r="P1519" s="160"/>
    </row>
    <row r="1520" spans="1:16">
      <c r="A1520" s="148" t="str">
        <f>IF(ISBLANK(B1520),"",IF(ISNA(VLOOKUP(B1520,'HIDE JobTable'!A:B,2,FALSE)),"Not found",VLOOKUP(B1520,'HIDE JobTable'!A:B,2,FALSE)))</f>
        <v/>
      </c>
      <c r="B1520" s="161"/>
      <c r="C1520" s="150"/>
      <c r="D1520" s="150"/>
      <c r="E1520" s="157"/>
      <c r="F1520" s="152"/>
      <c r="G1520" s="150"/>
      <c r="H1520" s="158"/>
      <c r="I1520" s="159"/>
      <c r="J1520" s="154"/>
      <c r="K1520" s="160"/>
      <c r="L1520" s="159"/>
      <c r="M1520" s="159"/>
      <c r="N1520" s="159"/>
      <c r="O1520" s="150"/>
      <c r="P1520" s="160"/>
    </row>
    <row r="1521" spans="1:16">
      <c r="A1521" s="148" t="str">
        <f>IF(ISBLANK(B1521),"",IF(ISNA(VLOOKUP(B1521,'HIDE JobTable'!A:B,2,FALSE)),"Not found",VLOOKUP(B1521,'HIDE JobTable'!A:B,2,FALSE)))</f>
        <v/>
      </c>
      <c r="B1521" s="161"/>
      <c r="C1521" s="150"/>
      <c r="D1521" s="150"/>
      <c r="E1521" s="157"/>
      <c r="F1521" s="152"/>
      <c r="G1521" s="150"/>
      <c r="H1521" s="158"/>
      <c r="I1521" s="159"/>
      <c r="J1521" s="154"/>
      <c r="K1521" s="160"/>
      <c r="L1521" s="159"/>
      <c r="M1521" s="159"/>
      <c r="N1521" s="159"/>
      <c r="O1521" s="150"/>
      <c r="P1521" s="160"/>
    </row>
    <row r="1522" spans="1:16">
      <c r="A1522" s="148" t="str">
        <f>IF(ISBLANK(B1522),"",IF(ISNA(VLOOKUP(B1522,'HIDE JobTable'!A:B,2,FALSE)),"Not found",VLOOKUP(B1522,'HIDE JobTable'!A:B,2,FALSE)))</f>
        <v/>
      </c>
      <c r="B1522" s="161"/>
      <c r="C1522" s="150"/>
      <c r="D1522" s="150"/>
      <c r="E1522" s="157"/>
      <c r="F1522" s="152"/>
      <c r="G1522" s="150"/>
      <c r="H1522" s="158"/>
      <c r="I1522" s="159"/>
      <c r="J1522" s="154"/>
      <c r="K1522" s="160"/>
      <c r="L1522" s="159"/>
      <c r="M1522" s="159"/>
      <c r="N1522" s="159"/>
      <c r="O1522" s="150"/>
      <c r="P1522" s="160"/>
    </row>
    <row r="1523" spans="1:16">
      <c r="A1523" s="148" t="str">
        <f>IF(ISBLANK(B1523),"",IF(ISNA(VLOOKUP(B1523,'HIDE JobTable'!A:B,2,FALSE)),"Not found",VLOOKUP(B1523,'HIDE JobTable'!A:B,2,FALSE)))</f>
        <v/>
      </c>
      <c r="B1523" s="161"/>
      <c r="C1523" s="150"/>
      <c r="D1523" s="150"/>
      <c r="E1523" s="157"/>
      <c r="F1523" s="152"/>
      <c r="G1523" s="150"/>
      <c r="H1523" s="158"/>
      <c r="I1523" s="159"/>
      <c r="J1523" s="154"/>
      <c r="K1523" s="160"/>
      <c r="L1523" s="159"/>
      <c r="M1523" s="159"/>
      <c r="N1523" s="159"/>
      <c r="O1523" s="150"/>
      <c r="P1523" s="160"/>
    </row>
    <row r="1524" spans="1:16">
      <c r="A1524" s="148" t="str">
        <f>IF(ISBLANK(B1524),"",IF(ISNA(VLOOKUP(B1524,'HIDE JobTable'!A:B,2,FALSE)),"Not found",VLOOKUP(B1524,'HIDE JobTable'!A:B,2,FALSE)))</f>
        <v/>
      </c>
      <c r="B1524" s="161"/>
      <c r="C1524" s="150"/>
      <c r="D1524" s="150"/>
      <c r="E1524" s="157"/>
      <c r="F1524" s="152"/>
      <c r="G1524" s="150"/>
      <c r="H1524" s="158"/>
      <c r="I1524" s="159"/>
      <c r="J1524" s="154"/>
      <c r="K1524" s="160"/>
      <c r="L1524" s="159"/>
      <c r="M1524" s="159"/>
      <c r="N1524" s="159"/>
      <c r="O1524" s="150"/>
      <c r="P1524" s="160"/>
    </row>
    <row r="1525" spans="1:16">
      <c r="A1525" s="148" t="str">
        <f>IF(ISBLANK(B1525),"",IF(ISNA(VLOOKUP(B1525,'HIDE JobTable'!A:B,2,FALSE)),"Not found",VLOOKUP(B1525,'HIDE JobTable'!A:B,2,FALSE)))</f>
        <v/>
      </c>
      <c r="B1525" s="161"/>
      <c r="C1525" s="150"/>
      <c r="D1525" s="150"/>
      <c r="E1525" s="157"/>
      <c r="F1525" s="152"/>
      <c r="G1525" s="150"/>
      <c r="H1525" s="158"/>
      <c r="I1525" s="159"/>
      <c r="J1525" s="154"/>
      <c r="K1525" s="160"/>
      <c r="L1525" s="159"/>
      <c r="M1525" s="159"/>
      <c r="N1525" s="159"/>
      <c r="O1525" s="150"/>
      <c r="P1525" s="160"/>
    </row>
    <row r="1526" spans="1:16">
      <c r="A1526" s="148" t="str">
        <f>IF(ISBLANK(B1526),"",IF(ISNA(VLOOKUP(B1526,'HIDE JobTable'!A:B,2,FALSE)),"Not found",VLOOKUP(B1526,'HIDE JobTable'!A:B,2,FALSE)))</f>
        <v/>
      </c>
      <c r="B1526" s="161"/>
      <c r="C1526" s="150"/>
      <c r="D1526" s="150"/>
      <c r="E1526" s="157"/>
      <c r="F1526" s="152"/>
      <c r="G1526" s="150"/>
      <c r="H1526" s="158"/>
      <c r="I1526" s="159"/>
      <c r="J1526" s="154"/>
      <c r="K1526" s="160"/>
      <c r="L1526" s="159"/>
      <c r="M1526" s="159"/>
      <c r="N1526" s="159"/>
      <c r="O1526" s="150"/>
      <c r="P1526" s="160"/>
    </row>
    <row r="1527" spans="1:16">
      <c r="A1527" s="148" t="str">
        <f>IF(ISBLANK(B1527),"",IF(ISNA(VLOOKUP(B1527,'HIDE JobTable'!A:B,2,FALSE)),"Not found",VLOOKUP(B1527,'HIDE JobTable'!A:B,2,FALSE)))</f>
        <v/>
      </c>
      <c r="B1527" s="161"/>
      <c r="C1527" s="150"/>
      <c r="D1527" s="150"/>
      <c r="E1527" s="157"/>
      <c r="F1527" s="152"/>
      <c r="G1527" s="150"/>
      <c r="H1527" s="158"/>
      <c r="I1527" s="159"/>
      <c r="J1527" s="154"/>
      <c r="K1527" s="160"/>
      <c r="L1527" s="159"/>
      <c r="M1527" s="159"/>
      <c r="N1527" s="159"/>
      <c r="O1527" s="150"/>
      <c r="P1527" s="160"/>
    </row>
    <row r="1528" spans="1:16">
      <c r="A1528" s="148" t="str">
        <f>IF(ISBLANK(B1528),"",IF(ISNA(VLOOKUP(B1528,'HIDE JobTable'!A:B,2,FALSE)),"Not found",VLOOKUP(B1528,'HIDE JobTable'!A:B,2,FALSE)))</f>
        <v/>
      </c>
      <c r="B1528" s="161"/>
      <c r="C1528" s="150"/>
      <c r="D1528" s="150"/>
      <c r="E1528" s="157"/>
      <c r="F1528" s="152"/>
      <c r="G1528" s="150"/>
      <c r="H1528" s="158"/>
      <c r="I1528" s="159"/>
      <c r="J1528" s="154"/>
      <c r="K1528" s="160"/>
      <c r="L1528" s="159"/>
      <c r="M1528" s="159"/>
      <c r="N1528" s="159"/>
      <c r="O1528" s="150"/>
      <c r="P1528" s="160"/>
    </row>
    <row r="1529" spans="1:16">
      <c r="A1529" s="148" t="str">
        <f>IF(ISBLANK(B1529),"",IF(ISNA(VLOOKUP(B1529,'HIDE JobTable'!A:B,2,FALSE)),"Not found",VLOOKUP(B1529,'HIDE JobTable'!A:B,2,FALSE)))</f>
        <v/>
      </c>
      <c r="B1529" s="161"/>
      <c r="C1529" s="150"/>
      <c r="D1529" s="150"/>
      <c r="E1529" s="157"/>
      <c r="F1529" s="152"/>
      <c r="G1529" s="150"/>
      <c r="H1529" s="158"/>
      <c r="I1529" s="159"/>
      <c r="J1529" s="154"/>
      <c r="K1529" s="160"/>
      <c r="L1529" s="159"/>
      <c r="M1529" s="159"/>
      <c r="N1529" s="159"/>
      <c r="O1529" s="150"/>
      <c r="P1529" s="160"/>
    </row>
    <row r="1530" spans="1:16">
      <c r="A1530" s="148" t="str">
        <f>IF(ISBLANK(B1530),"",IF(ISNA(VLOOKUP(B1530,'HIDE JobTable'!A:B,2,FALSE)),"Not found",VLOOKUP(B1530,'HIDE JobTable'!A:B,2,FALSE)))</f>
        <v/>
      </c>
      <c r="B1530" s="161"/>
      <c r="C1530" s="150"/>
      <c r="D1530" s="150"/>
      <c r="E1530" s="157"/>
      <c r="F1530" s="152"/>
      <c r="G1530" s="150"/>
      <c r="H1530" s="158"/>
      <c r="I1530" s="159"/>
      <c r="J1530" s="154"/>
      <c r="K1530" s="160"/>
      <c r="L1530" s="159"/>
      <c r="M1530" s="159"/>
      <c r="N1530" s="159"/>
      <c r="O1530" s="150"/>
      <c r="P1530" s="160"/>
    </row>
    <row r="1531" spans="1:16">
      <c r="A1531" s="148" t="str">
        <f>IF(ISBLANK(B1531),"",IF(ISNA(VLOOKUP(B1531,'HIDE JobTable'!A:B,2,FALSE)),"Not found",VLOOKUP(B1531,'HIDE JobTable'!A:B,2,FALSE)))</f>
        <v/>
      </c>
      <c r="B1531" s="161"/>
      <c r="C1531" s="150"/>
      <c r="D1531" s="150"/>
      <c r="E1531" s="157"/>
      <c r="F1531" s="152"/>
      <c r="G1531" s="150"/>
      <c r="H1531" s="158"/>
      <c r="I1531" s="159"/>
      <c r="J1531" s="154"/>
      <c r="K1531" s="160"/>
      <c r="L1531" s="159"/>
      <c r="M1531" s="159"/>
      <c r="N1531" s="159"/>
      <c r="O1531" s="150"/>
      <c r="P1531" s="160"/>
    </row>
    <row r="1532" spans="1:16">
      <c r="A1532" s="148" t="str">
        <f>IF(ISBLANK(B1532),"",IF(ISNA(VLOOKUP(B1532,'HIDE JobTable'!A:B,2,FALSE)),"Not found",VLOOKUP(B1532,'HIDE JobTable'!A:B,2,FALSE)))</f>
        <v/>
      </c>
      <c r="B1532" s="161"/>
      <c r="C1532" s="150"/>
      <c r="D1532" s="150"/>
      <c r="E1532" s="157"/>
      <c r="F1532" s="152"/>
      <c r="G1532" s="150"/>
      <c r="H1532" s="158"/>
      <c r="I1532" s="159"/>
      <c r="J1532" s="154"/>
      <c r="K1532" s="160"/>
      <c r="L1532" s="159"/>
      <c r="M1532" s="159"/>
      <c r="N1532" s="159"/>
      <c r="O1532" s="150"/>
      <c r="P1532" s="160"/>
    </row>
    <row r="1533" spans="1:16">
      <c r="A1533" s="148" t="str">
        <f>IF(ISBLANK(B1533),"",IF(ISNA(VLOOKUP(B1533,'HIDE JobTable'!A:B,2,FALSE)),"Not found",VLOOKUP(B1533,'HIDE JobTable'!A:B,2,FALSE)))</f>
        <v/>
      </c>
      <c r="B1533" s="161"/>
      <c r="C1533" s="150"/>
      <c r="D1533" s="150"/>
      <c r="E1533" s="157"/>
      <c r="F1533" s="152"/>
      <c r="G1533" s="150"/>
      <c r="H1533" s="158"/>
      <c r="I1533" s="159"/>
      <c r="J1533" s="154"/>
      <c r="K1533" s="160"/>
      <c r="L1533" s="159"/>
      <c r="M1533" s="159"/>
      <c r="N1533" s="159"/>
      <c r="O1533" s="150"/>
      <c r="P1533" s="160"/>
    </row>
    <row r="1534" spans="1:16">
      <c r="A1534" s="148" t="str">
        <f>IF(ISBLANK(B1534),"",IF(ISNA(VLOOKUP(B1534,'HIDE JobTable'!A:B,2,FALSE)),"Not found",VLOOKUP(B1534,'HIDE JobTable'!A:B,2,FALSE)))</f>
        <v/>
      </c>
      <c r="B1534" s="161"/>
      <c r="C1534" s="150"/>
      <c r="D1534" s="150"/>
      <c r="E1534" s="157"/>
      <c r="F1534" s="152"/>
      <c r="G1534" s="150"/>
      <c r="H1534" s="158"/>
      <c r="I1534" s="159"/>
      <c r="J1534" s="154"/>
      <c r="K1534" s="160"/>
      <c r="L1534" s="159"/>
      <c r="M1534" s="159"/>
      <c r="N1534" s="159"/>
      <c r="O1534" s="150"/>
      <c r="P1534" s="160"/>
    </row>
    <row r="1535" spans="1:16">
      <c r="A1535" s="148" t="str">
        <f>IF(ISBLANK(B1535),"",IF(ISNA(VLOOKUP(B1535,'HIDE JobTable'!A:B,2,FALSE)),"Not found",VLOOKUP(B1535,'HIDE JobTable'!A:B,2,FALSE)))</f>
        <v/>
      </c>
      <c r="B1535" s="161"/>
      <c r="C1535" s="150"/>
      <c r="D1535" s="150"/>
      <c r="E1535" s="157"/>
      <c r="F1535" s="152"/>
      <c r="G1535" s="150"/>
      <c r="H1535" s="158"/>
      <c r="I1535" s="159"/>
      <c r="J1535" s="154"/>
      <c r="K1535" s="160"/>
      <c r="L1535" s="159"/>
      <c r="M1535" s="159"/>
      <c r="N1535" s="159"/>
      <c r="O1535" s="150"/>
      <c r="P1535" s="160"/>
    </row>
    <row r="1536" spans="1:16">
      <c r="A1536" s="148" t="str">
        <f>IF(ISBLANK(B1536),"",IF(ISNA(VLOOKUP(B1536,'HIDE JobTable'!A:B,2,FALSE)),"Not found",VLOOKUP(B1536,'HIDE JobTable'!A:B,2,FALSE)))</f>
        <v/>
      </c>
      <c r="B1536" s="161"/>
      <c r="C1536" s="150"/>
      <c r="D1536" s="150"/>
      <c r="E1536" s="157"/>
      <c r="F1536" s="152"/>
      <c r="G1536" s="150"/>
      <c r="H1536" s="158"/>
      <c r="I1536" s="159"/>
      <c r="J1536" s="154"/>
      <c r="K1536" s="160"/>
      <c r="L1536" s="159"/>
      <c r="M1536" s="159"/>
      <c r="N1536" s="159"/>
      <c r="O1536" s="150"/>
      <c r="P1536" s="160"/>
    </row>
    <row r="1537" spans="1:16">
      <c r="A1537" s="148" t="str">
        <f>IF(ISBLANK(B1537),"",IF(ISNA(VLOOKUP(B1537,'HIDE JobTable'!A:B,2,FALSE)),"Not found",VLOOKUP(B1537,'HIDE JobTable'!A:B,2,FALSE)))</f>
        <v/>
      </c>
      <c r="B1537" s="161"/>
      <c r="C1537" s="150"/>
      <c r="D1537" s="150"/>
      <c r="E1537" s="157"/>
      <c r="F1537" s="152"/>
      <c r="G1537" s="150"/>
      <c r="H1537" s="158"/>
      <c r="I1537" s="159"/>
      <c r="J1537" s="154"/>
      <c r="K1537" s="160"/>
      <c r="L1537" s="159"/>
      <c r="M1537" s="159"/>
      <c r="N1537" s="159"/>
      <c r="O1537" s="150"/>
      <c r="P1537" s="160"/>
    </row>
    <row r="1538" spans="1:16">
      <c r="A1538" s="148" t="str">
        <f>IF(ISBLANK(B1538),"",IF(ISNA(VLOOKUP(B1538,'HIDE JobTable'!A:B,2,FALSE)),"Not found",VLOOKUP(B1538,'HIDE JobTable'!A:B,2,FALSE)))</f>
        <v/>
      </c>
      <c r="B1538" s="161"/>
      <c r="C1538" s="150"/>
      <c r="D1538" s="150"/>
      <c r="E1538" s="157"/>
      <c r="F1538" s="152"/>
      <c r="G1538" s="150"/>
      <c r="H1538" s="158"/>
      <c r="I1538" s="159"/>
      <c r="J1538" s="154"/>
      <c r="K1538" s="160"/>
      <c r="L1538" s="159"/>
      <c r="M1538" s="159"/>
      <c r="N1538" s="159"/>
      <c r="O1538" s="150"/>
      <c r="P1538" s="160"/>
    </row>
    <row r="1539" spans="1:16">
      <c r="A1539" s="148" t="str">
        <f>IF(ISBLANK(B1539),"",IF(ISNA(VLOOKUP(B1539,'HIDE JobTable'!A:B,2,FALSE)),"Not found",VLOOKUP(B1539,'HIDE JobTable'!A:B,2,FALSE)))</f>
        <v/>
      </c>
      <c r="B1539" s="161"/>
      <c r="C1539" s="150"/>
      <c r="D1539" s="150"/>
      <c r="E1539" s="157"/>
      <c r="F1539" s="152"/>
      <c r="G1539" s="150"/>
      <c r="H1539" s="158"/>
      <c r="I1539" s="159"/>
      <c r="J1539" s="154"/>
      <c r="K1539" s="160"/>
      <c r="L1539" s="159"/>
      <c r="M1539" s="159"/>
      <c r="N1539" s="159"/>
      <c r="O1539" s="150"/>
      <c r="P1539" s="160"/>
    </row>
    <row r="1540" spans="1:16">
      <c r="A1540" s="148" t="str">
        <f>IF(ISBLANK(B1540),"",IF(ISNA(VLOOKUP(B1540,'HIDE JobTable'!A:B,2,FALSE)),"Not found",VLOOKUP(B1540,'HIDE JobTable'!A:B,2,FALSE)))</f>
        <v/>
      </c>
      <c r="B1540" s="161"/>
      <c r="C1540" s="150"/>
      <c r="D1540" s="150"/>
      <c r="E1540" s="157"/>
      <c r="F1540" s="152"/>
      <c r="G1540" s="150"/>
      <c r="H1540" s="158"/>
      <c r="I1540" s="159"/>
      <c r="J1540" s="154"/>
      <c r="K1540" s="160"/>
      <c r="L1540" s="159"/>
      <c r="M1540" s="159"/>
      <c r="N1540" s="159"/>
      <c r="O1540" s="150"/>
      <c r="P1540" s="160"/>
    </row>
    <row r="1541" spans="1:16">
      <c r="A1541" s="148" t="str">
        <f>IF(ISBLANK(B1541),"",IF(ISNA(VLOOKUP(B1541,'HIDE JobTable'!A:B,2,FALSE)),"Not found",VLOOKUP(B1541,'HIDE JobTable'!A:B,2,FALSE)))</f>
        <v/>
      </c>
      <c r="B1541" s="161"/>
      <c r="C1541" s="150"/>
      <c r="D1541" s="150"/>
      <c r="E1541" s="157"/>
      <c r="F1541" s="152"/>
      <c r="G1541" s="150"/>
      <c r="H1541" s="158"/>
      <c r="I1541" s="159"/>
      <c r="J1541" s="154"/>
      <c r="K1541" s="160"/>
      <c r="L1541" s="159"/>
      <c r="M1541" s="159"/>
      <c r="N1541" s="159"/>
      <c r="O1541" s="150"/>
      <c r="P1541" s="160"/>
    </row>
    <row r="1542" spans="1:16">
      <c r="A1542" s="148" t="str">
        <f>IF(ISBLANK(B1542),"",IF(ISNA(VLOOKUP(B1542,'HIDE JobTable'!A:B,2,FALSE)),"Not found",VLOOKUP(B1542,'HIDE JobTable'!A:B,2,FALSE)))</f>
        <v/>
      </c>
      <c r="B1542" s="161"/>
      <c r="C1542" s="150"/>
      <c r="D1542" s="150"/>
      <c r="E1542" s="157"/>
      <c r="F1542" s="152"/>
      <c r="G1542" s="150"/>
      <c r="H1542" s="158"/>
      <c r="I1542" s="159"/>
      <c r="J1542" s="154"/>
      <c r="K1542" s="160"/>
      <c r="L1542" s="159"/>
      <c r="M1542" s="159"/>
      <c r="N1542" s="159"/>
      <c r="O1542" s="150"/>
      <c r="P1542" s="160"/>
    </row>
    <row r="1543" spans="1:16">
      <c r="A1543" s="148" t="str">
        <f>IF(ISBLANK(B1543),"",IF(ISNA(VLOOKUP(B1543,'HIDE JobTable'!A:B,2,FALSE)),"Not found",VLOOKUP(B1543,'HIDE JobTable'!A:B,2,FALSE)))</f>
        <v/>
      </c>
      <c r="B1543" s="161"/>
      <c r="C1543" s="150"/>
      <c r="D1543" s="150"/>
      <c r="E1543" s="157"/>
      <c r="F1543" s="152"/>
      <c r="G1543" s="150"/>
      <c r="H1543" s="158"/>
      <c r="I1543" s="159"/>
      <c r="J1543" s="154"/>
      <c r="K1543" s="160"/>
      <c r="L1543" s="159"/>
      <c r="M1543" s="159"/>
      <c r="N1543" s="159"/>
      <c r="O1543" s="150"/>
      <c r="P1543" s="160"/>
    </row>
    <row r="1544" spans="1:16">
      <c r="A1544" s="148" t="str">
        <f>IF(ISBLANK(B1544),"",IF(ISNA(VLOOKUP(B1544,'HIDE JobTable'!A:B,2,FALSE)),"Not found",VLOOKUP(B1544,'HIDE JobTable'!A:B,2,FALSE)))</f>
        <v/>
      </c>
      <c r="B1544" s="161"/>
      <c r="C1544" s="150"/>
      <c r="D1544" s="150"/>
      <c r="E1544" s="157"/>
      <c r="F1544" s="152"/>
      <c r="G1544" s="150"/>
      <c r="H1544" s="158"/>
      <c r="I1544" s="159"/>
      <c r="J1544" s="154"/>
      <c r="K1544" s="160"/>
      <c r="L1544" s="159"/>
      <c r="M1544" s="159"/>
      <c r="N1544" s="159"/>
      <c r="O1544" s="150"/>
      <c r="P1544" s="160"/>
    </row>
    <row r="1545" spans="1:16">
      <c r="A1545" s="148" t="str">
        <f>IF(ISBLANK(B1545),"",IF(ISNA(VLOOKUP(B1545,'HIDE JobTable'!A:B,2,FALSE)),"Not found",VLOOKUP(B1545,'HIDE JobTable'!A:B,2,FALSE)))</f>
        <v/>
      </c>
      <c r="B1545" s="161"/>
      <c r="C1545" s="150"/>
      <c r="D1545" s="150"/>
      <c r="E1545" s="157"/>
      <c r="F1545" s="152"/>
      <c r="G1545" s="150"/>
      <c r="H1545" s="158"/>
      <c r="I1545" s="159"/>
      <c r="J1545" s="154"/>
      <c r="K1545" s="160"/>
      <c r="L1545" s="159"/>
      <c r="M1545" s="159"/>
      <c r="N1545" s="159"/>
      <c r="O1545" s="150"/>
      <c r="P1545" s="160"/>
    </row>
    <row r="1546" spans="1:16">
      <c r="A1546" s="148" t="str">
        <f>IF(ISBLANK(B1546),"",IF(ISNA(VLOOKUP(B1546,'HIDE JobTable'!A:B,2,FALSE)),"Not found",VLOOKUP(B1546,'HIDE JobTable'!A:B,2,FALSE)))</f>
        <v/>
      </c>
      <c r="B1546" s="161"/>
      <c r="C1546" s="150"/>
      <c r="D1546" s="150"/>
      <c r="E1546" s="157"/>
      <c r="F1546" s="152"/>
      <c r="G1546" s="150"/>
      <c r="H1546" s="158"/>
      <c r="I1546" s="159"/>
      <c r="J1546" s="154"/>
      <c r="K1546" s="160"/>
      <c r="L1546" s="159"/>
      <c r="M1546" s="159"/>
      <c r="N1546" s="159"/>
      <c r="O1546" s="150"/>
      <c r="P1546" s="160"/>
    </row>
    <row r="1547" spans="1:16">
      <c r="A1547" s="148" t="str">
        <f>IF(ISBLANK(B1547),"",IF(ISNA(VLOOKUP(B1547,'HIDE JobTable'!A:B,2,FALSE)),"Not found",VLOOKUP(B1547,'HIDE JobTable'!A:B,2,FALSE)))</f>
        <v/>
      </c>
      <c r="B1547" s="161"/>
      <c r="C1547" s="150"/>
      <c r="D1547" s="150"/>
      <c r="E1547" s="157"/>
      <c r="F1547" s="152"/>
      <c r="G1547" s="150"/>
      <c r="H1547" s="158"/>
      <c r="I1547" s="159"/>
      <c r="J1547" s="154"/>
      <c r="K1547" s="160"/>
      <c r="L1547" s="159"/>
      <c r="M1547" s="159"/>
      <c r="N1547" s="159"/>
      <c r="O1547" s="150"/>
      <c r="P1547" s="160"/>
    </row>
    <row r="1548" spans="1:16">
      <c r="A1548" s="148" t="str">
        <f>IF(ISBLANK(B1548),"",IF(ISNA(VLOOKUP(B1548,'HIDE JobTable'!A:B,2,FALSE)),"Not found",VLOOKUP(B1548,'HIDE JobTable'!A:B,2,FALSE)))</f>
        <v/>
      </c>
      <c r="B1548" s="161"/>
      <c r="C1548" s="150"/>
      <c r="D1548" s="150"/>
      <c r="E1548" s="157"/>
      <c r="F1548" s="152"/>
      <c r="G1548" s="150"/>
      <c r="H1548" s="158"/>
      <c r="I1548" s="159"/>
      <c r="J1548" s="154"/>
      <c r="K1548" s="160"/>
      <c r="L1548" s="159"/>
      <c r="M1548" s="159"/>
      <c r="N1548" s="159"/>
      <c r="O1548" s="150"/>
      <c r="P1548" s="160"/>
    </row>
    <row r="1549" spans="1:16">
      <c r="A1549" s="148" t="str">
        <f>IF(ISBLANK(B1549),"",IF(ISNA(VLOOKUP(B1549,'HIDE JobTable'!A:B,2,FALSE)),"Not found",VLOOKUP(B1549,'HIDE JobTable'!A:B,2,FALSE)))</f>
        <v/>
      </c>
      <c r="B1549" s="161"/>
      <c r="C1549" s="150"/>
      <c r="D1549" s="150"/>
      <c r="E1549" s="157"/>
      <c r="F1549" s="152"/>
      <c r="G1549" s="150"/>
      <c r="H1549" s="158"/>
      <c r="I1549" s="159"/>
      <c r="J1549" s="154"/>
      <c r="K1549" s="160"/>
      <c r="L1549" s="159"/>
      <c r="M1549" s="159"/>
      <c r="N1549" s="159"/>
      <c r="O1549" s="150"/>
      <c r="P1549" s="160"/>
    </row>
    <row r="1550" spans="1:16">
      <c r="A1550" s="148" t="str">
        <f>IF(ISBLANK(B1550),"",IF(ISNA(VLOOKUP(B1550,'HIDE JobTable'!A:B,2,FALSE)),"Not found",VLOOKUP(B1550,'HIDE JobTable'!A:B,2,FALSE)))</f>
        <v/>
      </c>
      <c r="B1550" s="161"/>
      <c r="C1550" s="150"/>
      <c r="D1550" s="150"/>
      <c r="E1550" s="157"/>
      <c r="F1550" s="152"/>
      <c r="G1550" s="150"/>
      <c r="H1550" s="158"/>
      <c r="I1550" s="159"/>
      <c r="J1550" s="154"/>
      <c r="K1550" s="160"/>
      <c r="L1550" s="159"/>
      <c r="M1550" s="159"/>
      <c r="N1550" s="159"/>
      <c r="O1550" s="150"/>
      <c r="P1550" s="160"/>
    </row>
    <row r="1551" spans="1:16">
      <c r="A1551" s="148" t="str">
        <f>IF(ISBLANK(B1551),"",IF(ISNA(VLOOKUP(B1551,'HIDE JobTable'!A:B,2,FALSE)),"Not found",VLOOKUP(B1551,'HIDE JobTable'!A:B,2,FALSE)))</f>
        <v/>
      </c>
      <c r="B1551" s="161"/>
      <c r="C1551" s="150"/>
      <c r="D1551" s="150"/>
      <c r="E1551" s="157"/>
      <c r="F1551" s="152"/>
      <c r="G1551" s="150"/>
      <c r="H1551" s="158"/>
      <c r="I1551" s="159"/>
      <c r="J1551" s="154"/>
      <c r="K1551" s="160"/>
      <c r="L1551" s="159"/>
      <c r="M1551" s="159"/>
      <c r="N1551" s="159"/>
      <c r="O1551" s="150"/>
      <c r="P1551" s="160"/>
    </row>
    <row r="1552" spans="1:16">
      <c r="A1552" s="148" t="str">
        <f>IF(ISBLANK(B1552),"",IF(ISNA(VLOOKUP(B1552,'HIDE JobTable'!A:B,2,FALSE)),"Not found",VLOOKUP(B1552,'HIDE JobTable'!A:B,2,FALSE)))</f>
        <v/>
      </c>
      <c r="B1552" s="161"/>
      <c r="C1552" s="150"/>
      <c r="D1552" s="150"/>
      <c r="E1552" s="157"/>
      <c r="F1552" s="152"/>
      <c r="G1552" s="150"/>
      <c r="H1552" s="158"/>
      <c r="I1552" s="159"/>
      <c r="J1552" s="154"/>
      <c r="K1552" s="160"/>
      <c r="L1552" s="159"/>
      <c r="M1552" s="159"/>
      <c r="N1552" s="159"/>
      <c r="O1552" s="150"/>
      <c r="P1552" s="160"/>
    </row>
    <row r="1553" spans="1:16">
      <c r="A1553" s="148" t="str">
        <f>IF(ISBLANK(B1553),"",IF(ISNA(VLOOKUP(B1553,'HIDE JobTable'!A:B,2,FALSE)),"Not found",VLOOKUP(B1553,'HIDE JobTable'!A:B,2,FALSE)))</f>
        <v/>
      </c>
      <c r="B1553" s="161"/>
      <c r="C1553" s="150"/>
      <c r="D1553" s="150"/>
      <c r="E1553" s="157"/>
      <c r="F1553" s="152"/>
      <c r="G1553" s="150"/>
      <c r="H1553" s="158"/>
      <c r="I1553" s="159"/>
      <c r="J1553" s="154"/>
      <c r="K1553" s="160"/>
      <c r="L1553" s="159"/>
      <c r="M1553" s="159"/>
      <c r="N1553" s="159"/>
      <c r="O1553" s="150"/>
      <c r="P1553" s="160"/>
    </row>
    <row r="1554" spans="1:16">
      <c r="A1554" s="148" t="str">
        <f>IF(ISBLANK(B1554),"",IF(ISNA(VLOOKUP(B1554,'HIDE JobTable'!A:B,2,FALSE)),"Not found",VLOOKUP(B1554,'HIDE JobTable'!A:B,2,FALSE)))</f>
        <v/>
      </c>
      <c r="B1554" s="161"/>
      <c r="C1554" s="150"/>
      <c r="D1554" s="150"/>
      <c r="E1554" s="157"/>
      <c r="F1554" s="152"/>
      <c r="G1554" s="150"/>
      <c r="H1554" s="158"/>
      <c r="I1554" s="159"/>
      <c r="J1554" s="154"/>
      <c r="K1554" s="160"/>
      <c r="L1554" s="159"/>
      <c r="M1554" s="159"/>
      <c r="N1554" s="159"/>
      <c r="O1554" s="150"/>
      <c r="P1554" s="160"/>
    </row>
    <row r="1555" spans="1:16">
      <c r="A1555" s="148" t="str">
        <f>IF(ISBLANK(B1555),"",IF(ISNA(VLOOKUP(B1555,'HIDE JobTable'!A:B,2,FALSE)),"Not found",VLOOKUP(B1555,'HIDE JobTable'!A:B,2,FALSE)))</f>
        <v/>
      </c>
      <c r="B1555" s="161"/>
      <c r="C1555" s="150"/>
      <c r="D1555" s="150"/>
      <c r="E1555" s="157"/>
      <c r="F1555" s="152"/>
      <c r="G1555" s="150"/>
      <c r="H1555" s="158"/>
      <c r="I1555" s="159"/>
      <c r="J1555" s="154"/>
      <c r="K1555" s="160"/>
      <c r="L1555" s="159"/>
      <c r="M1555" s="159"/>
      <c r="N1555" s="159"/>
      <c r="O1555" s="150"/>
      <c r="P1555" s="160"/>
    </row>
    <row r="1556" spans="1:16">
      <c r="A1556" s="148" t="str">
        <f>IF(ISBLANK(B1556),"",IF(ISNA(VLOOKUP(B1556,'HIDE JobTable'!A:B,2,FALSE)),"Not found",VLOOKUP(B1556,'HIDE JobTable'!A:B,2,FALSE)))</f>
        <v/>
      </c>
      <c r="B1556" s="161"/>
      <c r="C1556" s="150"/>
      <c r="D1556" s="150"/>
      <c r="E1556" s="157"/>
      <c r="F1556" s="152"/>
      <c r="G1556" s="150"/>
      <c r="H1556" s="158"/>
      <c r="I1556" s="159"/>
      <c r="J1556" s="154"/>
      <c r="K1556" s="160"/>
      <c r="L1556" s="159"/>
      <c r="M1556" s="159"/>
      <c r="N1556" s="159"/>
      <c r="O1556" s="150"/>
      <c r="P1556" s="160"/>
    </row>
    <row r="1557" spans="1:16">
      <c r="A1557" s="148" t="str">
        <f>IF(ISBLANK(B1557),"",IF(ISNA(VLOOKUP(B1557,'HIDE JobTable'!A:B,2,FALSE)),"Not found",VLOOKUP(B1557,'HIDE JobTable'!A:B,2,FALSE)))</f>
        <v/>
      </c>
      <c r="B1557" s="161"/>
      <c r="C1557" s="150"/>
      <c r="D1557" s="150"/>
      <c r="E1557" s="157"/>
      <c r="F1557" s="152"/>
      <c r="G1557" s="150"/>
      <c r="H1557" s="158"/>
      <c r="I1557" s="159"/>
      <c r="J1557" s="154"/>
      <c r="K1557" s="160"/>
      <c r="L1557" s="159"/>
      <c r="M1557" s="159"/>
      <c r="N1557" s="159"/>
      <c r="O1557" s="150"/>
      <c r="P1557" s="160"/>
    </row>
    <row r="1558" spans="1:16">
      <c r="A1558" s="148" t="str">
        <f>IF(ISBLANK(B1558),"",IF(ISNA(VLOOKUP(B1558,'HIDE JobTable'!A:B,2,FALSE)),"Not found",VLOOKUP(B1558,'HIDE JobTable'!A:B,2,FALSE)))</f>
        <v/>
      </c>
      <c r="B1558" s="161"/>
      <c r="C1558" s="150"/>
      <c r="D1558" s="150"/>
      <c r="E1558" s="157"/>
      <c r="F1558" s="152"/>
      <c r="G1558" s="150"/>
      <c r="H1558" s="158"/>
      <c r="I1558" s="159"/>
      <c r="J1558" s="154"/>
      <c r="K1558" s="160"/>
      <c r="L1558" s="159"/>
      <c r="M1558" s="159"/>
      <c r="N1558" s="159"/>
      <c r="O1558" s="150"/>
      <c r="P1558" s="160"/>
    </row>
    <row r="1559" spans="1:16">
      <c r="A1559" s="148" t="str">
        <f>IF(ISBLANK(B1559),"",IF(ISNA(VLOOKUP(B1559,'HIDE JobTable'!A:B,2,FALSE)),"Not found",VLOOKUP(B1559,'HIDE JobTable'!A:B,2,FALSE)))</f>
        <v/>
      </c>
      <c r="B1559" s="161"/>
      <c r="C1559" s="150"/>
      <c r="D1559" s="150"/>
      <c r="E1559" s="157"/>
      <c r="F1559" s="152"/>
      <c r="G1559" s="150"/>
      <c r="H1559" s="158"/>
      <c r="I1559" s="159"/>
      <c r="J1559" s="154"/>
      <c r="K1559" s="160"/>
      <c r="L1559" s="159"/>
      <c r="M1559" s="159"/>
      <c r="N1559" s="159"/>
      <c r="O1559" s="150"/>
      <c r="P1559" s="160"/>
    </row>
    <row r="1560" spans="1:16">
      <c r="A1560" s="148" t="str">
        <f>IF(ISBLANK(B1560),"",IF(ISNA(VLOOKUP(B1560,'HIDE JobTable'!A:B,2,FALSE)),"Not found",VLOOKUP(B1560,'HIDE JobTable'!A:B,2,FALSE)))</f>
        <v/>
      </c>
      <c r="B1560" s="161"/>
      <c r="C1560" s="150"/>
      <c r="D1560" s="150"/>
      <c r="E1560" s="157"/>
      <c r="F1560" s="152"/>
      <c r="G1560" s="150"/>
      <c r="H1560" s="158"/>
      <c r="I1560" s="159"/>
      <c r="J1560" s="154"/>
      <c r="K1560" s="160"/>
      <c r="L1560" s="159"/>
      <c r="M1560" s="159"/>
      <c r="N1560" s="159"/>
      <c r="O1560" s="150"/>
      <c r="P1560" s="160"/>
    </row>
    <row r="1561" spans="1:16">
      <c r="A1561" s="148" t="str">
        <f>IF(ISBLANK(B1561),"",IF(ISNA(VLOOKUP(B1561,'HIDE JobTable'!A:B,2,FALSE)),"Not found",VLOOKUP(B1561,'HIDE JobTable'!A:B,2,FALSE)))</f>
        <v/>
      </c>
      <c r="B1561" s="161"/>
      <c r="C1561" s="150"/>
      <c r="D1561" s="150"/>
      <c r="E1561" s="157"/>
      <c r="F1561" s="152"/>
      <c r="G1561" s="150"/>
      <c r="H1561" s="158"/>
      <c r="I1561" s="159"/>
      <c r="J1561" s="154"/>
      <c r="K1561" s="160"/>
      <c r="L1561" s="159"/>
      <c r="M1561" s="159"/>
      <c r="N1561" s="159"/>
      <c r="O1561" s="150"/>
      <c r="P1561" s="160"/>
    </row>
    <row r="1562" spans="1:16">
      <c r="A1562" s="148" t="str">
        <f>IF(ISBLANK(B1562),"",IF(ISNA(VLOOKUP(B1562,'HIDE JobTable'!A:B,2,FALSE)),"Not found",VLOOKUP(B1562,'HIDE JobTable'!A:B,2,FALSE)))</f>
        <v/>
      </c>
      <c r="B1562" s="161"/>
      <c r="C1562" s="150"/>
      <c r="D1562" s="150"/>
      <c r="E1562" s="157"/>
      <c r="F1562" s="152"/>
      <c r="G1562" s="150"/>
      <c r="H1562" s="158"/>
      <c r="I1562" s="159"/>
      <c r="J1562" s="154"/>
      <c r="K1562" s="160"/>
      <c r="L1562" s="159"/>
      <c r="M1562" s="159"/>
      <c r="N1562" s="159"/>
      <c r="O1562" s="150"/>
      <c r="P1562" s="160"/>
    </row>
    <row r="1563" spans="1:16">
      <c r="A1563" s="148" t="str">
        <f>IF(ISBLANK(B1563),"",IF(ISNA(VLOOKUP(B1563,'HIDE JobTable'!A:B,2,FALSE)),"Not found",VLOOKUP(B1563,'HIDE JobTable'!A:B,2,FALSE)))</f>
        <v/>
      </c>
      <c r="B1563" s="161"/>
      <c r="C1563" s="150"/>
      <c r="D1563" s="150"/>
      <c r="E1563" s="157"/>
      <c r="F1563" s="152"/>
      <c r="G1563" s="150"/>
      <c r="H1563" s="158"/>
      <c r="I1563" s="159"/>
      <c r="J1563" s="154"/>
      <c r="K1563" s="160"/>
      <c r="L1563" s="159"/>
      <c r="M1563" s="159"/>
      <c r="N1563" s="159"/>
      <c r="O1563" s="150"/>
      <c r="P1563" s="160"/>
    </row>
    <row r="1564" spans="1:16">
      <c r="A1564" s="148" t="str">
        <f>IF(ISBLANK(B1564),"",IF(ISNA(VLOOKUP(B1564,'HIDE JobTable'!A:B,2,FALSE)),"Not found",VLOOKUP(B1564,'HIDE JobTable'!A:B,2,FALSE)))</f>
        <v/>
      </c>
      <c r="B1564" s="161"/>
      <c r="C1564" s="150"/>
      <c r="D1564" s="150"/>
      <c r="E1564" s="157"/>
      <c r="F1564" s="152"/>
      <c r="G1564" s="150"/>
      <c r="H1564" s="158"/>
      <c r="I1564" s="159"/>
      <c r="J1564" s="154"/>
      <c r="K1564" s="160"/>
      <c r="L1564" s="159"/>
      <c r="M1564" s="159"/>
      <c r="N1564" s="159"/>
      <c r="O1564" s="150"/>
      <c r="P1564" s="160"/>
    </row>
    <row r="1565" spans="1:16">
      <c r="A1565" s="148" t="str">
        <f>IF(ISBLANK(B1565),"",IF(ISNA(VLOOKUP(B1565,'HIDE JobTable'!A:B,2,FALSE)),"Not found",VLOOKUP(B1565,'HIDE JobTable'!A:B,2,FALSE)))</f>
        <v/>
      </c>
      <c r="B1565" s="161"/>
      <c r="C1565" s="150"/>
      <c r="D1565" s="150"/>
      <c r="E1565" s="157"/>
      <c r="F1565" s="152"/>
      <c r="G1565" s="150"/>
      <c r="H1565" s="158"/>
      <c r="I1565" s="159"/>
      <c r="J1565" s="154"/>
      <c r="K1565" s="160"/>
      <c r="L1565" s="159"/>
      <c r="M1565" s="159"/>
      <c r="N1565" s="159"/>
      <c r="O1565" s="150"/>
      <c r="P1565" s="160"/>
    </row>
    <row r="1566" spans="1:16">
      <c r="A1566" s="148" t="str">
        <f>IF(ISBLANK(B1566),"",IF(ISNA(VLOOKUP(B1566,'HIDE JobTable'!A:B,2,FALSE)),"Not found",VLOOKUP(B1566,'HIDE JobTable'!A:B,2,FALSE)))</f>
        <v/>
      </c>
      <c r="B1566" s="161"/>
      <c r="C1566" s="150"/>
      <c r="D1566" s="150"/>
      <c r="E1566" s="157"/>
      <c r="F1566" s="152"/>
      <c r="G1566" s="150"/>
      <c r="H1566" s="158"/>
      <c r="I1566" s="159"/>
      <c r="J1566" s="154"/>
      <c r="K1566" s="160"/>
      <c r="L1566" s="159"/>
      <c r="M1566" s="159"/>
      <c r="N1566" s="159"/>
      <c r="O1566" s="150"/>
      <c r="P1566" s="160"/>
    </row>
    <row r="1567" spans="1:16">
      <c r="A1567" s="148" t="str">
        <f>IF(ISBLANK(B1567),"",IF(ISNA(VLOOKUP(B1567,'HIDE JobTable'!A:B,2,FALSE)),"Not found",VLOOKUP(B1567,'HIDE JobTable'!A:B,2,FALSE)))</f>
        <v/>
      </c>
      <c r="B1567" s="161"/>
      <c r="C1567" s="150"/>
      <c r="D1567" s="150"/>
      <c r="E1567" s="157"/>
      <c r="F1567" s="152"/>
      <c r="G1567" s="150"/>
      <c r="H1567" s="158"/>
      <c r="I1567" s="159"/>
      <c r="J1567" s="154"/>
      <c r="K1567" s="160"/>
      <c r="L1567" s="159"/>
      <c r="M1567" s="159"/>
      <c r="N1567" s="159"/>
      <c r="O1567" s="150"/>
      <c r="P1567" s="160"/>
    </row>
    <row r="1568" spans="1:16">
      <c r="A1568" s="148" t="str">
        <f>IF(ISBLANK(B1568),"",IF(ISNA(VLOOKUP(B1568,'HIDE JobTable'!A:B,2,FALSE)),"Not found",VLOOKUP(B1568,'HIDE JobTable'!A:B,2,FALSE)))</f>
        <v/>
      </c>
      <c r="B1568" s="161"/>
      <c r="C1568" s="150"/>
      <c r="D1568" s="150"/>
      <c r="E1568" s="157"/>
      <c r="F1568" s="152"/>
      <c r="G1568" s="150"/>
      <c r="H1568" s="158"/>
      <c r="I1568" s="159"/>
      <c r="J1568" s="154"/>
      <c r="K1568" s="160"/>
      <c r="L1568" s="159"/>
      <c r="M1568" s="159"/>
      <c r="N1568" s="159"/>
      <c r="O1568" s="150"/>
      <c r="P1568" s="160"/>
    </row>
    <row r="1569" spans="1:16">
      <c r="A1569" s="148" t="str">
        <f>IF(ISBLANK(B1569),"",IF(ISNA(VLOOKUP(B1569,'HIDE JobTable'!A:B,2,FALSE)),"Not found",VLOOKUP(B1569,'HIDE JobTable'!A:B,2,FALSE)))</f>
        <v/>
      </c>
      <c r="B1569" s="161"/>
      <c r="C1569" s="150"/>
      <c r="D1569" s="150"/>
      <c r="E1569" s="157"/>
      <c r="F1569" s="152"/>
      <c r="G1569" s="150"/>
      <c r="H1569" s="158"/>
      <c r="I1569" s="159"/>
      <c r="J1569" s="154"/>
      <c r="K1569" s="160"/>
      <c r="L1569" s="159"/>
      <c r="M1569" s="159"/>
      <c r="N1569" s="159"/>
      <c r="O1569" s="150"/>
      <c r="P1569" s="160"/>
    </row>
    <row r="1570" spans="1:16">
      <c r="A1570" s="148" t="str">
        <f>IF(ISBLANK(B1570),"",IF(ISNA(VLOOKUP(B1570,'HIDE JobTable'!A:B,2,FALSE)),"Not found",VLOOKUP(B1570,'HIDE JobTable'!A:B,2,FALSE)))</f>
        <v/>
      </c>
      <c r="B1570" s="161"/>
      <c r="C1570" s="150"/>
      <c r="D1570" s="150"/>
      <c r="E1570" s="157"/>
      <c r="F1570" s="152"/>
      <c r="G1570" s="150"/>
      <c r="H1570" s="158"/>
      <c r="I1570" s="159"/>
      <c r="J1570" s="154"/>
      <c r="K1570" s="160"/>
      <c r="L1570" s="159"/>
      <c r="M1570" s="159"/>
      <c r="N1570" s="159"/>
      <c r="O1570" s="150"/>
      <c r="P1570" s="160"/>
    </row>
    <row r="1571" spans="1:16">
      <c r="A1571" s="148" t="str">
        <f>IF(ISBLANK(B1571),"",IF(ISNA(VLOOKUP(B1571,'HIDE JobTable'!A:B,2,FALSE)),"Not found",VLOOKUP(B1571,'HIDE JobTable'!A:B,2,FALSE)))</f>
        <v/>
      </c>
      <c r="B1571" s="161"/>
      <c r="C1571" s="150"/>
      <c r="D1571" s="150"/>
      <c r="E1571" s="157"/>
      <c r="F1571" s="152"/>
      <c r="G1571" s="150"/>
      <c r="H1571" s="158"/>
      <c r="I1571" s="159"/>
      <c r="J1571" s="154"/>
      <c r="K1571" s="160"/>
      <c r="L1571" s="159"/>
      <c r="M1571" s="159"/>
      <c r="N1571" s="159"/>
      <c r="O1571" s="150"/>
      <c r="P1571" s="160"/>
    </row>
    <row r="1572" spans="1:16">
      <c r="A1572" s="148" t="str">
        <f>IF(ISBLANK(B1572),"",IF(ISNA(VLOOKUP(B1572,'HIDE JobTable'!A:B,2,FALSE)),"Not found",VLOOKUP(B1572,'HIDE JobTable'!A:B,2,FALSE)))</f>
        <v/>
      </c>
      <c r="B1572" s="161"/>
      <c r="C1572" s="150"/>
      <c r="D1572" s="150"/>
      <c r="E1572" s="157"/>
      <c r="F1572" s="152"/>
      <c r="G1572" s="150"/>
      <c r="H1572" s="158"/>
      <c r="I1572" s="159"/>
      <c r="J1572" s="154"/>
      <c r="K1572" s="160"/>
      <c r="L1572" s="159"/>
      <c r="M1572" s="159"/>
      <c r="N1572" s="159"/>
      <c r="O1572" s="150"/>
      <c r="P1572" s="160"/>
    </row>
    <row r="1573" spans="1:16">
      <c r="A1573" s="148" t="str">
        <f>IF(ISBLANK(B1573),"",IF(ISNA(VLOOKUP(B1573,'HIDE JobTable'!A:B,2,FALSE)),"Not found",VLOOKUP(B1573,'HIDE JobTable'!A:B,2,FALSE)))</f>
        <v/>
      </c>
      <c r="B1573" s="161"/>
      <c r="C1573" s="150"/>
      <c r="D1573" s="150"/>
      <c r="E1573" s="157"/>
      <c r="F1573" s="152"/>
      <c r="G1573" s="150"/>
      <c r="H1573" s="158"/>
      <c r="I1573" s="159"/>
      <c r="J1573" s="154"/>
      <c r="K1573" s="160"/>
      <c r="L1573" s="159"/>
      <c r="M1573" s="159"/>
      <c r="N1573" s="159"/>
      <c r="O1573" s="150"/>
      <c r="P1573" s="160"/>
    </row>
    <row r="1574" spans="1:16">
      <c r="A1574" s="148" t="str">
        <f>IF(ISBLANK(B1574),"",IF(ISNA(VLOOKUP(B1574,'HIDE JobTable'!A:B,2,FALSE)),"Not found",VLOOKUP(B1574,'HIDE JobTable'!A:B,2,FALSE)))</f>
        <v/>
      </c>
      <c r="B1574" s="161"/>
      <c r="C1574" s="150"/>
      <c r="D1574" s="150"/>
      <c r="E1574" s="157"/>
      <c r="F1574" s="152"/>
      <c r="G1574" s="150"/>
      <c r="H1574" s="158"/>
      <c r="I1574" s="159"/>
      <c r="J1574" s="154"/>
      <c r="K1574" s="160"/>
      <c r="L1574" s="159"/>
      <c r="M1574" s="159"/>
      <c r="N1574" s="159"/>
      <c r="O1574" s="150"/>
      <c r="P1574" s="160"/>
    </row>
    <row r="1575" spans="1:16">
      <c r="A1575" s="148" t="str">
        <f>IF(ISBLANK(B1575),"",IF(ISNA(VLOOKUP(B1575,'HIDE JobTable'!A:B,2,FALSE)),"Not found",VLOOKUP(B1575,'HIDE JobTable'!A:B,2,FALSE)))</f>
        <v/>
      </c>
      <c r="B1575" s="161"/>
      <c r="C1575" s="150"/>
      <c r="D1575" s="150"/>
      <c r="E1575" s="157"/>
      <c r="F1575" s="152"/>
      <c r="G1575" s="150"/>
      <c r="H1575" s="158"/>
      <c r="I1575" s="159"/>
      <c r="J1575" s="154"/>
      <c r="K1575" s="160"/>
      <c r="L1575" s="159"/>
      <c r="M1575" s="159"/>
      <c r="N1575" s="159"/>
      <c r="O1575" s="150"/>
      <c r="P1575" s="160"/>
    </row>
    <row r="1576" spans="1:16">
      <c r="A1576" s="148" t="str">
        <f>IF(ISBLANK(B1576),"",IF(ISNA(VLOOKUP(B1576,'HIDE JobTable'!A:B,2,FALSE)),"Not found",VLOOKUP(B1576,'HIDE JobTable'!A:B,2,FALSE)))</f>
        <v/>
      </c>
      <c r="B1576" s="161"/>
      <c r="C1576" s="150"/>
      <c r="D1576" s="150"/>
      <c r="E1576" s="157"/>
      <c r="F1576" s="152"/>
      <c r="G1576" s="150"/>
      <c r="H1576" s="158"/>
      <c r="I1576" s="159"/>
      <c r="J1576" s="154"/>
      <c r="K1576" s="160"/>
      <c r="L1576" s="159"/>
      <c r="M1576" s="159"/>
      <c r="N1576" s="159"/>
      <c r="O1576" s="150"/>
      <c r="P1576" s="160"/>
    </row>
    <row r="1577" spans="1:16">
      <c r="A1577" s="148" t="str">
        <f>IF(ISBLANK(B1577),"",IF(ISNA(VLOOKUP(B1577,'HIDE JobTable'!A:B,2,FALSE)),"Not found",VLOOKUP(B1577,'HIDE JobTable'!A:B,2,FALSE)))</f>
        <v/>
      </c>
      <c r="B1577" s="161"/>
      <c r="C1577" s="150"/>
      <c r="D1577" s="150"/>
      <c r="E1577" s="157"/>
      <c r="F1577" s="152"/>
      <c r="G1577" s="150"/>
      <c r="H1577" s="158"/>
      <c r="I1577" s="159"/>
      <c r="J1577" s="154"/>
      <c r="K1577" s="160"/>
      <c r="L1577" s="159"/>
      <c r="M1577" s="159"/>
      <c r="N1577" s="159"/>
      <c r="O1577" s="150"/>
      <c r="P1577" s="160"/>
    </row>
    <row r="1578" spans="1:16">
      <c r="A1578" s="148" t="str">
        <f>IF(ISBLANK(B1578),"",IF(ISNA(VLOOKUP(B1578,'HIDE JobTable'!A:B,2,FALSE)),"Not found",VLOOKUP(B1578,'HIDE JobTable'!A:B,2,FALSE)))</f>
        <v/>
      </c>
      <c r="B1578" s="161"/>
      <c r="C1578" s="150"/>
      <c r="D1578" s="150"/>
      <c r="E1578" s="157"/>
      <c r="F1578" s="152"/>
      <c r="G1578" s="150"/>
      <c r="H1578" s="158"/>
      <c r="I1578" s="159"/>
      <c r="J1578" s="154"/>
      <c r="K1578" s="160"/>
      <c r="L1578" s="159"/>
      <c r="M1578" s="159"/>
      <c r="N1578" s="159"/>
      <c r="O1578" s="150"/>
      <c r="P1578" s="160"/>
    </row>
    <row r="1579" spans="1:16">
      <c r="A1579" s="148" t="str">
        <f>IF(ISBLANK(B1579),"",IF(ISNA(VLOOKUP(B1579,'HIDE JobTable'!A:B,2,FALSE)),"Not found",VLOOKUP(B1579,'HIDE JobTable'!A:B,2,FALSE)))</f>
        <v/>
      </c>
      <c r="B1579" s="161"/>
      <c r="C1579" s="150"/>
      <c r="D1579" s="150"/>
      <c r="E1579" s="157"/>
      <c r="F1579" s="152"/>
      <c r="G1579" s="150"/>
      <c r="H1579" s="158"/>
      <c r="I1579" s="159"/>
      <c r="J1579" s="154"/>
      <c r="K1579" s="160"/>
      <c r="L1579" s="159"/>
      <c r="M1579" s="159"/>
      <c r="N1579" s="159"/>
      <c r="O1579" s="150"/>
      <c r="P1579" s="160"/>
    </row>
    <row r="1580" spans="1:16">
      <c r="A1580" s="148" t="str">
        <f>IF(ISBLANK(B1580),"",IF(ISNA(VLOOKUP(B1580,'HIDE JobTable'!A:B,2,FALSE)),"Not found",VLOOKUP(B1580,'HIDE JobTable'!A:B,2,FALSE)))</f>
        <v/>
      </c>
      <c r="B1580" s="161"/>
      <c r="C1580" s="150"/>
      <c r="D1580" s="150"/>
      <c r="E1580" s="157"/>
      <c r="F1580" s="152"/>
      <c r="G1580" s="150"/>
      <c r="H1580" s="158"/>
      <c r="I1580" s="159"/>
      <c r="J1580" s="154"/>
      <c r="K1580" s="160"/>
      <c r="L1580" s="159"/>
      <c r="M1580" s="159"/>
      <c r="N1580" s="159"/>
      <c r="O1580" s="150"/>
      <c r="P1580" s="160"/>
    </row>
    <row r="1581" spans="1:16">
      <c r="A1581" s="148" t="str">
        <f>IF(ISBLANK(B1581),"",IF(ISNA(VLOOKUP(B1581,'HIDE JobTable'!A:B,2,FALSE)),"Not found",VLOOKUP(B1581,'HIDE JobTable'!A:B,2,FALSE)))</f>
        <v/>
      </c>
      <c r="B1581" s="161"/>
      <c r="C1581" s="150"/>
      <c r="D1581" s="150"/>
      <c r="E1581" s="157"/>
      <c r="F1581" s="152"/>
      <c r="G1581" s="150"/>
      <c r="H1581" s="158"/>
      <c r="I1581" s="159"/>
      <c r="J1581" s="154"/>
      <c r="K1581" s="160"/>
      <c r="L1581" s="159"/>
      <c r="M1581" s="159"/>
      <c r="N1581" s="159"/>
      <c r="O1581" s="150"/>
      <c r="P1581" s="160"/>
    </row>
    <row r="1582" spans="1:16">
      <c r="A1582" s="148" t="str">
        <f>IF(ISBLANK(B1582),"",IF(ISNA(VLOOKUP(B1582,'HIDE JobTable'!A:B,2,FALSE)),"Not found",VLOOKUP(B1582,'HIDE JobTable'!A:B,2,FALSE)))</f>
        <v/>
      </c>
      <c r="B1582" s="161"/>
      <c r="C1582" s="150"/>
      <c r="D1582" s="150"/>
      <c r="E1582" s="157"/>
      <c r="F1582" s="152"/>
      <c r="G1582" s="150"/>
      <c r="H1582" s="158"/>
      <c r="I1582" s="159"/>
      <c r="J1582" s="154"/>
      <c r="K1582" s="160"/>
      <c r="L1582" s="159"/>
      <c r="M1582" s="159"/>
      <c r="N1582" s="159"/>
      <c r="O1582" s="150"/>
      <c r="P1582" s="160"/>
    </row>
    <row r="1583" spans="1:16">
      <c r="A1583" s="148" t="str">
        <f>IF(ISBLANK(B1583),"",IF(ISNA(VLOOKUP(B1583,'HIDE JobTable'!A:B,2,FALSE)),"Not found",VLOOKUP(B1583,'HIDE JobTable'!A:B,2,FALSE)))</f>
        <v/>
      </c>
      <c r="B1583" s="161"/>
      <c r="C1583" s="150"/>
      <c r="D1583" s="150"/>
      <c r="E1583" s="157"/>
      <c r="F1583" s="152"/>
      <c r="G1583" s="150"/>
      <c r="H1583" s="158"/>
      <c r="I1583" s="159"/>
      <c r="J1583" s="154"/>
      <c r="K1583" s="160"/>
      <c r="L1583" s="159"/>
      <c r="M1583" s="159"/>
      <c r="N1583" s="159"/>
      <c r="O1583" s="150"/>
      <c r="P1583" s="160"/>
    </row>
    <row r="1584" spans="1:16">
      <c r="A1584" s="148" t="str">
        <f>IF(ISBLANK(B1584),"",IF(ISNA(VLOOKUP(B1584,'HIDE JobTable'!A:B,2,FALSE)),"Not found",VLOOKUP(B1584,'HIDE JobTable'!A:B,2,FALSE)))</f>
        <v/>
      </c>
      <c r="B1584" s="161"/>
      <c r="C1584" s="150"/>
      <c r="D1584" s="150"/>
      <c r="E1584" s="157"/>
      <c r="F1584" s="152"/>
      <c r="G1584" s="150"/>
      <c r="H1584" s="158"/>
      <c r="I1584" s="159"/>
      <c r="J1584" s="154"/>
      <c r="K1584" s="160"/>
      <c r="L1584" s="159"/>
      <c r="M1584" s="159"/>
      <c r="N1584" s="159"/>
      <c r="O1584" s="150"/>
      <c r="P1584" s="160"/>
    </row>
    <row r="1585" spans="1:16">
      <c r="A1585" s="148" t="str">
        <f>IF(ISBLANK(B1585),"",IF(ISNA(VLOOKUP(B1585,'HIDE JobTable'!A:B,2,FALSE)),"Not found",VLOOKUP(B1585,'HIDE JobTable'!A:B,2,FALSE)))</f>
        <v/>
      </c>
      <c r="B1585" s="161"/>
      <c r="C1585" s="150"/>
      <c r="D1585" s="150"/>
      <c r="E1585" s="157"/>
      <c r="F1585" s="152"/>
      <c r="G1585" s="150"/>
      <c r="H1585" s="158"/>
      <c r="I1585" s="159"/>
      <c r="J1585" s="154"/>
      <c r="K1585" s="160"/>
      <c r="L1585" s="159"/>
      <c r="M1585" s="159"/>
      <c r="N1585" s="159"/>
      <c r="O1585" s="150"/>
      <c r="P1585" s="160"/>
    </row>
    <row r="1586" spans="1:16">
      <c r="A1586" s="148" t="str">
        <f>IF(ISBLANK(B1586),"",IF(ISNA(VLOOKUP(B1586,'HIDE JobTable'!A:B,2,FALSE)),"Not found",VLOOKUP(B1586,'HIDE JobTable'!A:B,2,FALSE)))</f>
        <v/>
      </c>
      <c r="B1586" s="161"/>
      <c r="C1586" s="150"/>
      <c r="D1586" s="150"/>
      <c r="E1586" s="157"/>
      <c r="F1586" s="152"/>
      <c r="G1586" s="150"/>
      <c r="H1586" s="158"/>
      <c r="I1586" s="159"/>
      <c r="J1586" s="154"/>
      <c r="K1586" s="160"/>
      <c r="L1586" s="159"/>
      <c r="M1586" s="159"/>
      <c r="N1586" s="159"/>
      <c r="O1586" s="150"/>
      <c r="P1586" s="160"/>
    </row>
    <row r="1587" spans="1:16">
      <c r="A1587" s="148" t="str">
        <f>IF(ISBLANK(B1587),"",IF(ISNA(VLOOKUP(B1587,'HIDE JobTable'!A:B,2,FALSE)),"Not found",VLOOKUP(B1587,'HIDE JobTable'!A:B,2,FALSE)))</f>
        <v/>
      </c>
      <c r="B1587" s="161"/>
      <c r="C1587" s="150"/>
      <c r="D1587" s="150"/>
      <c r="E1587" s="157"/>
      <c r="F1587" s="152"/>
      <c r="G1587" s="150"/>
      <c r="H1587" s="158"/>
      <c r="I1587" s="159"/>
      <c r="J1587" s="154"/>
      <c r="K1587" s="160"/>
      <c r="L1587" s="159"/>
      <c r="M1587" s="159"/>
      <c r="N1587" s="159"/>
      <c r="O1587" s="150"/>
      <c r="P1587" s="160"/>
    </row>
    <row r="1588" spans="1:16">
      <c r="A1588" s="148" t="str">
        <f>IF(ISBLANK(B1588),"",IF(ISNA(VLOOKUP(B1588,'HIDE JobTable'!A:B,2,FALSE)),"Not found",VLOOKUP(B1588,'HIDE JobTable'!A:B,2,FALSE)))</f>
        <v/>
      </c>
      <c r="B1588" s="161"/>
      <c r="C1588" s="150"/>
      <c r="D1588" s="150"/>
      <c r="E1588" s="157"/>
      <c r="F1588" s="152"/>
      <c r="G1588" s="150"/>
      <c r="H1588" s="158"/>
      <c r="I1588" s="159"/>
      <c r="J1588" s="154"/>
      <c r="K1588" s="160"/>
      <c r="L1588" s="159"/>
      <c r="M1588" s="159"/>
      <c r="N1588" s="159"/>
      <c r="O1588" s="150"/>
      <c r="P1588" s="160"/>
    </row>
    <row r="1589" spans="1:16">
      <c r="A1589" s="148" t="str">
        <f>IF(ISBLANK(B1589),"",IF(ISNA(VLOOKUP(B1589,'HIDE JobTable'!A:B,2,FALSE)),"Not found",VLOOKUP(B1589,'HIDE JobTable'!A:B,2,FALSE)))</f>
        <v/>
      </c>
      <c r="B1589" s="161"/>
      <c r="C1589" s="150"/>
      <c r="D1589" s="150"/>
      <c r="E1589" s="157"/>
      <c r="F1589" s="152"/>
      <c r="G1589" s="150"/>
      <c r="H1589" s="158"/>
      <c r="I1589" s="159"/>
      <c r="J1589" s="154"/>
      <c r="K1589" s="160"/>
      <c r="L1589" s="159"/>
      <c r="M1589" s="159"/>
      <c r="N1589" s="159"/>
      <c r="O1589" s="150"/>
      <c r="P1589" s="160"/>
    </row>
    <row r="1590" spans="1:16">
      <c r="A1590" s="148" t="str">
        <f>IF(ISBLANK(B1590),"",IF(ISNA(VLOOKUP(B1590,'HIDE JobTable'!A:B,2,FALSE)),"Not found",VLOOKUP(B1590,'HIDE JobTable'!A:B,2,FALSE)))</f>
        <v/>
      </c>
      <c r="B1590" s="161"/>
      <c r="C1590" s="150"/>
      <c r="D1590" s="150"/>
      <c r="E1590" s="157"/>
      <c r="F1590" s="152"/>
      <c r="G1590" s="150"/>
      <c r="H1590" s="158"/>
      <c r="I1590" s="159"/>
      <c r="J1590" s="154"/>
      <c r="K1590" s="160"/>
      <c r="L1590" s="159"/>
      <c r="M1590" s="159"/>
      <c r="N1590" s="159"/>
      <c r="O1590" s="150"/>
      <c r="P1590" s="160"/>
    </row>
    <row r="1591" spans="1:16">
      <c r="A1591" s="148" t="str">
        <f>IF(ISBLANK(B1591),"",IF(ISNA(VLOOKUP(B1591,'HIDE JobTable'!A:B,2,FALSE)),"Not found",VLOOKUP(B1591,'HIDE JobTable'!A:B,2,FALSE)))</f>
        <v/>
      </c>
      <c r="B1591" s="161"/>
      <c r="C1591" s="150"/>
      <c r="D1591" s="150"/>
      <c r="E1591" s="157"/>
      <c r="F1591" s="152"/>
      <c r="G1591" s="150"/>
      <c r="H1591" s="158"/>
      <c r="I1591" s="159"/>
      <c r="J1591" s="154"/>
      <c r="K1591" s="160"/>
      <c r="L1591" s="159"/>
      <c r="M1591" s="159"/>
      <c r="N1591" s="159"/>
      <c r="O1591" s="150"/>
      <c r="P1591" s="160"/>
    </row>
    <row r="1592" spans="1:16">
      <c r="A1592" s="148" t="str">
        <f>IF(ISBLANK(B1592),"",IF(ISNA(VLOOKUP(B1592,'HIDE JobTable'!A:B,2,FALSE)),"Not found",VLOOKUP(B1592,'HIDE JobTable'!A:B,2,FALSE)))</f>
        <v/>
      </c>
      <c r="B1592" s="161"/>
      <c r="C1592" s="150"/>
      <c r="D1592" s="150"/>
      <c r="E1592" s="157"/>
      <c r="F1592" s="152"/>
      <c r="G1592" s="150"/>
      <c r="H1592" s="158"/>
      <c r="I1592" s="159"/>
      <c r="J1592" s="154"/>
      <c r="K1592" s="160"/>
      <c r="L1592" s="159"/>
      <c r="M1592" s="159"/>
      <c r="N1592" s="159"/>
      <c r="O1592" s="150"/>
      <c r="P1592" s="160"/>
    </row>
    <row r="1593" spans="1:16">
      <c r="A1593" s="148" t="str">
        <f>IF(ISBLANK(B1593),"",IF(ISNA(VLOOKUP(B1593,'HIDE JobTable'!A:B,2,FALSE)),"Not found",VLOOKUP(B1593,'HIDE JobTable'!A:B,2,FALSE)))</f>
        <v/>
      </c>
      <c r="B1593" s="161"/>
      <c r="C1593" s="150"/>
      <c r="D1593" s="150"/>
      <c r="E1593" s="157"/>
      <c r="F1593" s="152"/>
      <c r="G1593" s="150"/>
      <c r="H1593" s="158"/>
      <c r="I1593" s="159"/>
      <c r="J1593" s="154"/>
      <c r="K1593" s="160"/>
      <c r="L1593" s="159"/>
      <c r="M1593" s="159"/>
      <c r="N1593" s="159"/>
      <c r="O1593" s="150"/>
      <c r="P1593" s="160"/>
    </row>
    <row r="1594" spans="1:16">
      <c r="A1594" s="148" t="str">
        <f>IF(ISBLANK(B1594),"",IF(ISNA(VLOOKUP(B1594,'HIDE JobTable'!A:B,2,FALSE)),"Not found",VLOOKUP(B1594,'HIDE JobTable'!A:B,2,FALSE)))</f>
        <v/>
      </c>
      <c r="B1594" s="161"/>
      <c r="C1594" s="150"/>
      <c r="D1594" s="150"/>
      <c r="E1594" s="157"/>
      <c r="F1594" s="152"/>
      <c r="G1594" s="150"/>
      <c r="H1594" s="158"/>
      <c r="I1594" s="159"/>
      <c r="J1594" s="154"/>
      <c r="K1594" s="160"/>
      <c r="L1594" s="159"/>
      <c r="M1594" s="159"/>
      <c r="N1594" s="159"/>
      <c r="O1594" s="150"/>
      <c r="P1594" s="160"/>
    </row>
    <row r="1595" spans="1:16">
      <c r="A1595" s="148" t="str">
        <f>IF(ISBLANK(B1595),"",IF(ISNA(VLOOKUP(B1595,'HIDE JobTable'!A:B,2,FALSE)),"Not found",VLOOKUP(B1595,'HIDE JobTable'!A:B,2,FALSE)))</f>
        <v/>
      </c>
      <c r="B1595" s="161"/>
      <c r="C1595" s="150"/>
      <c r="D1595" s="150"/>
      <c r="E1595" s="157"/>
      <c r="F1595" s="152"/>
      <c r="G1595" s="150"/>
      <c r="H1595" s="158"/>
      <c r="I1595" s="159"/>
      <c r="J1595" s="154"/>
      <c r="K1595" s="160"/>
      <c r="L1595" s="159"/>
      <c r="M1595" s="159"/>
      <c r="N1595" s="159"/>
      <c r="O1595" s="150"/>
      <c r="P1595" s="160"/>
    </row>
    <row r="1596" spans="1:16">
      <c r="A1596" s="148" t="str">
        <f>IF(ISBLANK(B1596),"",IF(ISNA(VLOOKUP(B1596,'HIDE JobTable'!A:B,2,FALSE)),"Not found",VLOOKUP(B1596,'HIDE JobTable'!A:B,2,FALSE)))</f>
        <v/>
      </c>
      <c r="B1596" s="161"/>
      <c r="C1596" s="150"/>
      <c r="D1596" s="150"/>
      <c r="E1596" s="157"/>
      <c r="F1596" s="152"/>
      <c r="G1596" s="150"/>
      <c r="H1596" s="158"/>
      <c r="I1596" s="159"/>
      <c r="J1596" s="154"/>
      <c r="K1596" s="160"/>
      <c r="L1596" s="159"/>
      <c r="M1596" s="159"/>
      <c r="N1596" s="159"/>
      <c r="O1596" s="150"/>
      <c r="P1596" s="160"/>
    </row>
    <row r="1597" spans="1:16">
      <c r="A1597" s="148" t="str">
        <f>IF(ISBLANK(B1597),"",IF(ISNA(VLOOKUP(B1597,'HIDE JobTable'!A:B,2,FALSE)),"Not found",VLOOKUP(B1597,'HIDE JobTable'!A:B,2,FALSE)))</f>
        <v/>
      </c>
      <c r="B1597" s="161"/>
      <c r="C1597" s="150"/>
      <c r="D1597" s="150"/>
      <c r="E1597" s="157"/>
      <c r="F1597" s="152"/>
      <c r="G1597" s="150"/>
      <c r="H1597" s="158"/>
      <c r="I1597" s="159"/>
      <c r="J1597" s="154"/>
      <c r="K1597" s="160"/>
      <c r="L1597" s="159"/>
      <c r="M1597" s="159"/>
      <c r="N1597" s="159"/>
      <c r="O1597" s="150"/>
      <c r="P1597" s="160"/>
    </row>
    <row r="1598" spans="1:16">
      <c r="A1598" s="148" t="str">
        <f>IF(ISBLANK(B1598),"",IF(ISNA(VLOOKUP(B1598,'HIDE JobTable'!A:B,2,FALSE)),"Not found",VLOOKUP(B1598,'HIDE JobTable'!A:B,2,FALSE)))</f>
        <v/>
      </c>
      <c r="B1598" s="161"/>
      <c r="C1598" s="150"/>
      <c r="D1598" s="150"/>
      <c r="E1598" s="157"/>
      <c r="F1598" s="152"/>
      <c r="G1598" s="150"/>
      <c r="H1598" s="158"/>
      <c r="I1598" s="159"/>
      <c r="J1598" s="154"/>
      <c r="K1598" s="160"/>
      <c r="L1598" s="159"/>
      <c r="M1598" s="159"/>
      <c r="N1598" s="159"/>
      <c r="O1598" s="150"/>
      <c r="P1598" s="160"/>
    </row>
    <row r="1599" spans="1:16">
      <c r="A1599" s="148" t="str">
        <f>IF(ISBLANK(B1599),"",IF(ISNA(VLOOKUP(B1599,'HIDE JobTable'!A:B,2,FALSE)),"Not found",VLOOKUP(B1599,'HIDE JobTable'!A:B,2,FALSE)))</f>
        <v/>
      </c>
      <c r="B1599" s="161"/>
      <c r="C1599" s="150"/>
      <c r="D1599" s="150"/>
      <c r="E1599" s="157"/>
      <c r="F1599" s="152"/>
      <c r="G1599" s="150"/>
      <c r="H1599" s="158"/>
      <c r="I1599" s="159"/>
      <c r="J1599" s="154"/>
      <c r="K1599" s="160"/>
      <c r="L1599" s="159"/>
      <c r="M1599" s="159"/>
      <c r="N1599" s="159"/>
      <c r="O1599" s="150"/>
      <c r="P1599" s="160"/>
    </row>
    <row r="1600" spans="1:16">
      <c r="A1600" s="148" t="str">
        <f>IF(ISBLANK(B1600),"",IF(ISNA(VLOOKUP(B1600,'HIDE JobTable'!A:B,2,FALSE)),"Not found",VLOOKUP(B1600,'HIDE JobTable'!A:B,2,FALSE)))</f>
        <v/>
      </c>
      <c r="B1600" s="161"/>
      <c r="C1600" s="150"/>
      <c r="D1600" s="150"/>
      <c r="E1600" s="157"/>
      <c r="F1600" s="152"/>
      <c r="G1600" s="150"/>
      <c r="H1600" s="158"/>
      <c r="I1600" s="159"/>
      <c r="J1600" s="154"/>
      <c r="K1600" s="160"/>
      <c r="L1600" s="159"/>
      <c r="M1600" s="159"/>
      <c r="N1600" s="159"/>
      <c r="O1600" s="150"/>
      <c r="P1600" s="160"/>
    </row>
    <row r="1601" spans="1:16">
      <c r="A1601" s="148" t="str">
        <f>IF(ISBLANK(B1601),"",IF(ISNA(VLOOKUP(B1601,'HIDE JobTable'!A:B,2,FALSE)),"Not found",VLOOKUP(B1601,'HIDE JobTable'!A:B,2,FALSE)))</f>
        <v/>
      </c>
      <c r="B1601" s="161"/>
      <c r="C1601" s="150"/>
      <c r="D1601" s="150"/>
      <c r="E1601" s="157"/>
      <c r="F1601" s="152"/>
      <c r="G1601" s="150"/>
      <c r="H1601" s="158"/>
      <c r="I1601" s="159"/>
      <c r="J1601" s="154"/>
      <c r="K1601" s="160"/>
      <c r="L1601" s="159"/>
      <c r="M1601" s="159"/>
      <c r="N1601" s="159"/>
      <c r="O1601" s="150"/>
      <c r="P1601" s="160"/>
    </row>
    <row r="1602" spans="1:16">
      <c r="A1602" s="148" t="str">
        <f>IF(ISBLANK(B1602),"",IF(ISNA(VLOOKUP(B1602,'HIDE JobTable'!A:B,2,FALSE)),"Not found",VLOOKUP(B1602,'HIDE JobTable'!A:B,2,FALSE)))</f>
        <v/>
      </c>
      <c r="B1602" s="161"/>
      <c r="C1602" s="150"/>
      <c r="D1602" s="150"/>
      <c r="E1602" s="157"/>
      <c r="F1602" s="152"/>
      <c r="G1602" s="150"/>
      <c r="H1602" s="158"/>
      <c r="I1602" s="159"/>
      <c r="J1602" s="154"/>
      <c r="K1602" s="160"/>
      <c r="L1602" s="159"/>
      <c r="M1602" s="159"/>
      <c r="N1602" s="159"/>
      <c r="O1602" s="150"/>
      <c r="P1602" s="160"/>
    </row>
    <row r="1603" spans="1:16">
      <c r="A1603" s="148" t="str">
        <f>IF(ISBLANK(B1603),"",IF(ISNA(VLOOKUP(B1603,'HIDE JobTable'!A:B,2,FALSE)),"Not found",VLOOKUP(B1603,'HIDE JobTable'!A:B,2,FALSE)))</f>
        <v/>
      </c>
      <c r="B1603" s="161"/>
      <c r="C1603" s="150"/>
      <c r="D1603" s="150"/>
      <c r="E1603" s="157"/>
      <c r="F1603" s="152"/>
      <c r="G1603" s="150"/>
      <c r="H1603" s="158"/>
      <c r="I1603" s="159"/>
      <c r="J1603" s="154"/>
      <c r="K1603" s="160"/>
      <c r="L1603" s="159"/>
      <c r="M1603" s="159"/>
      <c r="N1603" s="159"/>
      <c r="O1603" s="150"/>
      <c r="P1603" s="160"/>
    </row>
    <row r="1604" spans="1:16">
      <c r="A1604" s="148" t="str">
        <f>IF(ISBLANK(B1604),"",IF(ISNA(VLOOKUP(B1604,'HIDE JobTable'!A:B,2,FALSE)),"Not found",VLOOKUP(B1604,'HIDE JobTable'!A:B,2,FALSE)))</f>
        <v/>
      </c>
      <c r="B1604" s="161"/>
      <c r="C1604" s="150"/>
      <c r="D1604" s="150"/>
      <c r="E1604" s="157"/>
      <c r="F1604" s="152"/>
      <c r="G1604" s="150"/>
      <c r="H1604" s="158"/>
      <c r="I1604" s="159"/>
      <c r="J1604" s="154"/>
      <c r="K1604" s="160"/>
      <c r="L1604" s="159"/>
      <c r="M1604" s="159"/>
      <c r="N1604" s="159"/>
      <c r="O1604" s="150"/>
      <c r="P1604" s="160"/>
    </row>
    <row r="1605" spans="1:16">
      <c r="A1605" s="148" t="str">
        <f>IF(ISBLANK(B1605),"",IF(ISNA(VLOOKUP(B1605,'HIDE JobTable'!A:B,2,FALSE)),"Not found",VLOOKUP(B1605,'HIDE JobTable'!A:B,2,FALSE)))</f>
        <v/>
      </c>
      <c r="B1605" s="161"/>
      <c r="C1605" s="150"/>
      <c r="D1605" s="150"/>
      <c r="E1605" s="157"/>
      <c r="F1605" s="152"/>
      <c r="G1605" s="150"/>
      <c r="H1605" s="158"/>
      <c r="I1605" s="159"/>
      <c r="J1605" s="154"/>
      <c r="K1605" s="160"/>
      <c r="L1605" s="159"/>
      <c r="M1605" s="159"/>
      <c r="N1605" s="159"/>
      <c r="O1605" s="150"/>
      <c r="P1605" s="160"/>
    </row>
    <row r="1606" spans="1:16">
      <c r="A1606" s="148" t="str">
        <f>IF(ISBLANK(B1606),"",IF(ISNA(VLOOKUP(B1606,'HIDE JobTable'!A:B,2,FALSE)),"Not found",VLOOKUP(B1606,'HIDE JobTable'!A:B,2,FALSE)))</f>
        <v/>
      </c>
      <c r="B1606" s="161"/>
      <c r="C1606" s="150"/>
      <c r="D1606" s="150"/>
      <c r="E1606" s="157"/>
      <c r="F1606" s="152"/>
      <c r="G1606" s="150"/>
      <c r="H1606" s="158"/>
      <c r="I1606" s="159"/>
      <c r="J1606" s="154"/>
      <c r="K1606" s="160"/>
      <c r="L1606" s="159"/>
      <c r="M1606" s="159"/>
      <c r="N1606" s="159"/>
      <c r="O1606" s="150"/>
      <c r="P1606" s="160"/>
    </row>
    <row r="1607" spans="1:16">
      <c r="A1607" s="148" t="str">
        <f>IF(ISBLANK(B1607),"",IF(ISNA(VLOOKUP(B1607,'HIDE JobTable'!A:B,2,FALSE)),"Not found",VLOOKUP(B1607,'HIDE JobTable'!A:B,2,FALSE)))</f>
        <v/>
      </c>
      <c r="B1607" s="161"/>
      <c r="C1607" s="150"/>
      <c r="D1607" s="150"/>
      <c r="E1607" s="157"/>
      <c r="F1607" s="152"/>
      <c r="G1607" s="150"/>
      <c r="H1607" s="158"/>
      <c r="I1607" s="159"/>
      <c r="J1607" s="154"/>
      <c r="K1607" s="160"/>
      <c r="L1607" s="159"/>
      <c r="M1607" s="159"/>
      <c r="N1607" s="159"/>
      <c r="O1607" s="150"/>
      <c r="P1607" s="160"/>
    </row>
    <row r="1608" spans="1:16">
      <c r="A1608" s="148" t="str">
        <f>IF(ISBLANK(B1608),"",IF(ISNA(VLOOKUP(B1608,'HIDE JobTable'!A:B,2,FALSE)),"Not found",VLOOKUP(B1608,'HIDE JobTable'!A:B,2,FALSE)))</f>
        <v/>
      </c>
      <c r="B1608" s="161"/>
      <c r="C1608" s="150"/>
      <c r="D1608" s="150"/>
      <c r="E1608" s="157"/>
      <c r="F1608" s="152"/>
      <c r="G1608" s="150"/>
      <c r="H1608" s="158"/>
      <c r="I1608" s="159"/>
      <c r="J1608" s="154"/>
      <c r="K1608" s="160"/>
      <c r="L1608" s="159"/>
      <c r="M1608" s="159"/>
      <c r="N1608" s="159"/>
      <c r="O1608" s="150"/>
      <c r="P1608" s="160"/>
    </row>
    <row r="1609" spans="1:16">
      <c r="A1609" s="148" t="str">
        <f>IF(ISBLANK(B1609),"",IF(ISNA(VLOOKUP(B1609,'HIDE JobTable'!A:B,2,FALSE)),"Not found",VLOOKUP(B1609,'HIDE JobTable'!A:B,2,FALSE)))</f>
        <v/>
      </c>
      <c r="B1609" s="161"/>
      <c r="C1609" s="150"/>
      <c r="D1609" s="150"/>
      <c r="E1609" s="157"/>
      <c r="F1609" s="152"/>
      <c r="G1609" s="150"/>
      <c r="H1609" s="158"/>
      <c r="I1609" s="159"/>
      <c r="J1609" s="154"/>
      <c r="K1609" s="160"/>
      <c r="L1609" s="159"/>
      <c r="M1609" s="159"/>
      <c r="N1609" s="159"/>
      <c r="O1609" s="150"/>
      <c r="P1609" s="160"/>
    </row>
    <row r="1610" spans="1:16">
      <c r="A1610" s="148" t="str">
        <f>IF(ISBLANK(B1610),"",IF(ISNA(VLOOKUP(B1610,'HIDE JobTable'!A:B,2,FALSE)),"Not found",VLOOKUP(B1610,'HIDE JobTable'!A:B,2,FALSE)))</f>
        <v/>
      </c>
      <c r="B1610" s="161"/>
      <c r="C1610" s="150"/>
      <c r="D1610" s="150"/>
      <c r="E1610" s="157"/>
      <c r="F1610" s="152"/>
      <c r="G1610" s="150"/>
      <c r="H1610" s="158"/>
      <c r="I1610" s="159"/>
      <c r="J1610" s="154"/>
      <c r="K1610" s="160"/>
      <c r="L1610" s="159"/>
      <c r="M1610" s="159"/>
      <c r="N1610" s="159"/>
      <c r="O1610" s="150"/>
      <c r="P1610" s="160"/>
    </row>
    <row r="1611" spans="1:16">
      <c r="A1611" s="148" t="str">
        <f>IF(ISBLANK(B1611),"",IF(ISNA(VLOOKUP(B1611,'HIDE JobTable'!A:B,2,FALSE)),"Not found",VLOOKUP(B1611,'HIDE JobTable'!A:B,2,FALSE)))</f>
        <v/>
      </c>
      <c r="B1611" s="161"/>
      <c r="C1611" s="150"/>
      <c r="D1611" s="150"/>
      <c r="E1611" s="157"/>
      <c r="F1611" s="152"/>
      <c r="G1611" s="150"/>
      <c r="H1611" s="158"/>
      <c r="I1611" s="159"/>
      <c r="J1611" s="154"/>
      <c r="K1611" s="160"/>
      <c r="L1611" s="159"/>
      <c r="M1611" s="159"/>
      <c r="N1611" s="159"/>
      <c r="O1611" s="150"/>
      <c r="P1611" s="160"/>
    </row>
    <row r="1612" spans="1:16">
      <c r="A1612" s="148" t="str">
        <f>IF(ISBLANK(B1612),"",IF(ISNA(VLOOKUP(B1612,'HIDE JobTable'!A:B,2,FALSE)),"Not found",VLOOKUP(B1612,'HIDE JobTable'!A:B,2,FALSE)))</f>
        <v/>
      </c>
      <c r="B1612" s="161"/>
      <c r="C1612" s="150"/>
      <c r="D1612" s="150"/>
      <c r="E1612" s="157"/>
      <c r="F1612" s="152"/>
      <c r="G1612" s="150"/>
      <c r="H1612" s="158"/>
      <c r="I1612" s="159"/>
      <c r="J1612" s="154"/>
      <c r="K1612" s="160"/>
      <c r="L1612" s="159"/>
      <c r="M1612" s="159"/>
      <c r="N1612" s="159"/>
      <c r="O1612" s="150"/>
      <c r="P1612" s="160"/>
    </row>
    <row r="1613" spans="1:16">
      <c r="A1613" s="148" t="str">
        <f>IF(ISBLANK(B1613),"",IF(ISNA(VLOOKUP(B1613,'HIDE JobTable'!A:B,2,FALSE)),"Not found",VLOOKUP(B1613,'HIDE JobTable'!A:B,2,FALSE)))</f>
        <v/>
      </c>
      <c r="B1613" s="161"/>
      <c r="C1613" s="150"/>
      <c r="D1613" s="150"/>
      <c r="E1613" s="157"/>
      <c r="F1613" s="152"/>
      <c r="G1613" s="150"/>
      <c r="H1613" s="158"/>
      <c r="I1613" s="159"/>
      <c r="J1613" s="154"/>
      <c r="K1613" s="160"/>
      <c r="L1613" s="159"/>
      <c r="M1613" s="159"/>
      <c r="N1613" s="159"/>
      <c r="O1613" s="150"/>
      <c r="P1613" s="160"/>
    </row>
    <row r="1614" spans="1:16">
      <c r="A1614" s="148" t="str">
        <f>IF(ISBLANK(B1614),"",IF(ISNA(VLOOKUP(B1614,'HIDE JobTable'!A:B,2,FALSE)),"Not found",VLOOKUP(B1614,'HIDE JobTable'!A:B,2,FALSE)))</f>
        <v/>
      </c>
      <c r="B1614" s="161"/>
      <c r="C1614" s="150"/>
      <c r="D1614" s="150"/>
      <c r="E1614" s="157"/>
      <c r="F1614" s="152"/>
      <c r="G1614" s="150"/>
      <c r="H1614" s="158"/>
      <c r="I1614" s="159"/>
      <c r="J1614" s="154"/>
      <c r="K1614" s="160"/>
      <c r="L1614" s="159"/>
      <c r="M1614" s="159"/>
      <c r="N1614" s="159"/>
      <c r="O1614" s="150"/>
      <c r="P1614" s="160"/>
    </row>
    <row r="1615" spans="1:16">
      <c r="A1615" s="148" t="str">
        <f>IF(ISBLANK(B1615),"",IF(ISNA(VLOOKUP(B1615,'HIDE JobTable'!A:B,2,FALSE)),"Not found",VLOOKUP(B1615,'HIDE JobTable'!A:B,2,FALSE)))</f>
        <v/>
      </c>
      <c r="B1615" s="161"/>
      <c r="C1615" s="150"/>
      <c r="D1615" s="150"/>
      <c r="E1615" s="157"/>
      <c r="F1615" s="152"/>
      <c r="G1615" s="150"/>
      <c r="H1615" s="158"/>
      <c r="I1615" s="159"/>
      <c r="J1615" s="154"/>
      <c r="K1615" s="160"/>
      <c r="L1615" s="159"/>
      <c r="M1615" s="159"/>
      <c r="N1615" s="159"/>
      <c r="O1615" s="150"/>
      <c r="P1615" s="160"/>
    </row>
    <row r="1616" spans="1:16">
      <c r="A1616" s="148" t="str">
        <f>IF(ISBLANK(B1616),"",IF(ISNA(VLOOKUP(B1616,'HIDE JobTable'!A:B,2,FALSE)),"Not found",VLOOKUP(B1616,'HIDE JobTable'!A:B,2,FALSE)))</f>
        <v/>
      </c>
      <c r="B1616" s="161"/>
      <c r="C1616" s="150"/>
      <c r="D1616" s="150"/>
      <c r="E1616" s="157"/>
      <c r="F1616" s="152"/>
      <c r="G1616" s="150"/>
      <c r="H1616" s="158"/>
      <c r="I1616" s="159"/>
      <c r="J1616" s="154"/>
      <c r="K1616" s="160"/>
      <c r="L1616" s="159"/>
      <c r="M1616" s="159"/>
      <c r="N1616" s="159"/>
      <c r="O1616" s="150"/>
      <c r="P1616" s="160"/>
    </row>
    <row r="1617" spans="1:16">
      <c r="A1617" s="148" t="str">
        <f>IF(ISBLANK(B1617),"",IF(ISNA(VLOOKUP(B1617,'HIDE JobTable'!A:B,2,FALSE)),"Not found",VLOOKUP(B1617,'HIDE JobTable'!A:B,2,FALSE)))</f>
        <v/>
      </c>
      <c r="B1617" s="161"/>
      <c r="C1617" s="150"/>
      <c r="D1617" s="150"/>
      <c r="E1617" s="157"/>
      <c r="F1617" s="152"/>
      <c r="G1617" s="150"/>
      <c r="H1617" s="158"/>
      <c r="I1617" s="159"/>
      <c r="J1617" s="154"/>
      <c r="K1617" s="160"/>
      <c r="L1617" s="159"/>
      <c r="M1617" s="159"/>
      <c r="N1617" s="159"/>
      <c r="O1617" s="150"/>
      <c r="P1617" s="160"/>
    </row>
    <row r="1618" spans="1:16">
      <c r="A1618" s="148" t="str">
        <f>IF(ISBLANK(B1618),"",IF(ISNA(VLOOKUP(B1618,'HIDE JobTable'!A:B,2,FALSE)),"Not found",VLOOKUP(B1618,'HIDE JobTable'!A:B,2,FALSE)))</f>
        <v/>
      </c>
      <c r="B1618" s="161"/>
      <c r="C1618" s="150"/>
      <c r="D1618" s="150"/>
      <c r="E1618" s="157"/>
      <c r="F1618" s="152"/>
      <c r="G1618" s="150"/>
      <c r="H1618" s="158"/>
      <c r="I1618" s="159"/>
      <c r="J1618" s="154"/>
      <c r="K1618" s="160"/>
      <c r="L1618" s="159"/>
      <c r="M1618" s="159"/>
      <c r="N1618" s="159"/>
      <c r="O1618" s="150"/>
      <c r="P1618" s="160"/>
    </row>
    <row r="1619" spans="1:16">
      <c r="A1619" s="148" t="str">
        <f>IF(ISBLANK(B1619),"",IF(ISNA(VLOOKUP(B1619,'HIDE JobTable'!A:B,2,FALSE)),"Not found",VLOOKUP(B1619,'HIDE JobTable'!A:B,2,FALSE)))</f>
        <v/>
      </c>
      <c r="B1619" s="161"/>
      <c r="C1619" s="150"/>
      <c r="D1619" s="150"/>
      <c r="E1619" s="157"/>
      <c r="F1619" s="152"/>
      <c r="G1619" s="150"/>
      <c r="H1619" s="158"/>
      <c r="I1619" s="159"/>
      <c r="J1619" s="154"/>
      <c r="K1619" s="160"/>
      <c r="L1619" s="159"/>
      <c r="M1619" s="159"/>
      <c r="N1619" s="159"/>
      <c r="O1619" s="150"/>
      <c r="P1619" s="160"/>
    </row>
    <row r="1620" spans="1:16">
      <c r="A1620" s="148" t="str">
        <f>IF(ISBLANK(B1620),"",IF(ISNA(VLOOKUP(B1620,'HIDE JobTable'!A:B,2,FALSE)),"Not found",VLOOKUP(B1620,'HIDE JobTable'!A:B,2,FALSE)))</f>
        <v/>
      </c>
      <c r="B1620" s="161"/>
      <c r="C1620" s="150"/>
      <c r="D1620" s="150"/>
      <c r="E1620" s="157"/>
      <c r="F1620" s="152"/>
      <c r="G1620" s="150"/>
      <c r="H1620" s="158"/>
      <c r="I1620" s="159"/>
      <c r="J1620" s="154"/>
      <c r="K1620" s="160"/>
      <c r="L1620" s="159"/>
      <c r="M1620" s="159"/>
      <c r="N1620" s="159"/>
      <c r="O1620" s="150"/>
      <c r="P1620" s="160"/>
    </row>
    <row r="1621" spans="1:16">
      <c r="A1621" s="148" t="str">
        <f>IF(ISBLANK(B1621),"",IF(ISNA(VLOOKUP(B1621,'HIDE JobTable'!A:B,2,FALSE)),"Not found",VLOOKUP(B1621,'HIDE JobTable'!A:B,2,FALSE)))</f>
        <v/>
      </c>
      <c r="B1621" s="161"/>
      <c r="C1621" s="150"/>
      <c r="D1621" s="150"/>
      <c r="E1621" s="157"/>
      <c r="F1621" s="152"/>
      <c r="G1621" s="150"/>
      <c r="H1621" s="158"/>
      <c r="I1621" s="159"/>
      <c r="J1621" s="154"/>
      <c r="K1621" s="160"/>
      <c r="L1621" s="159"/>
      <c r="M1621" s="159"/>
      <c r="N1621" s="159"/>
      <c r="O1621" s="150"/>
      <c r="P1621" s="160"/>
    </row>
    <row r="1622" spans="1:16">
      <c r="A1622" s="148" t="str">
        <f>IF(ISBLANK(B1622),"",IF(ISNA(VLOOKUP(B1622,'HIDE JobTable'!A:B,2,FALSE)),"Not found",VLOOKUP(B1622,'HIDE JobTable'!A:B,2,FALSE)))</f>
        <v/>
      </c>
      <c r="B1622" s="161"/>
      <c r="C1622" s="150"/>
      <c r="D1622" s="150"/>
      <c r="E1622" s="157"/>
      <c r="F1622" s="152"/>
      <c r="G1622" s="150"/>
      <c r="H1622" s="158"/>
      <c r="I1622" s="159"/>
      <c r="J1622" s="154"/>
      <c r="K1622" s="160"/>
      <c r="L1622" s="159"/>
      <c r="M1622" s="159"/>
      <c r="N1622" s="159"/>
      <c r="O1622" s="150"/>
      <c r="P1622" s="160"/>
    </row>
    <row r="1623" spans="1:16">
      <c r="A1623" s="148" t="str">
        <f>IF(ISBLANK(B1623),"",IF(ISNA(VLOOKUP(B1623,'HIDE JobTable'!A:B,2,FALSE)),"Not found",VLOOKUP(B1623,'HIDE JobTable'!A:B,2,FALSE)))</f>
        <v/>
      </c>
      <c r="B1623" s="161"/>
      <c r="C1623" s="150"/>
      <c r="D1623" s="150"/>
      <c r="E1623" s="157"/>
      <c r="F1623" s="152"/>
      <c r="G1623" s="150"/>
      <c r="H1623" s="158"/>
      <c r="I1623" s="159"/>
      <c r="J1623" s="154"/>
      <c r="K1623" s="160"/>
      <c r="L1623" s="159"/>
      <c r="M1623" s="159"/>
      <c r="N1623" s="159"/>
      <c r="O1623" s="150"/>
      <c r="P1623" s="160"/>
    </row>
    <row r="1624" spans="1:16">
      <c r="A1624" s="148" t="str">
        <f>IF(ISBLANK(B1624),"",IF(ISNA(VLOOKUP(B1624,'HIDE JobTable'!A:B,2,FALSE)),"Not found",VLOOKUP(B1624,'HIDE JobTable'!A:B,2,FALSE)))</f>
        <v/>
      </c>
      <c r="B1624" s="161"/>
      <c r="C1624" s="150"/>
      <c r="D1624" s="150"/>
      <c r="E1624" s="157"/>
      <c r="F1624" s="152"/>
      <c r="G1624" s="150"/>
      <c r="H1624" s="158"/>
      <c r="I1624" s="159"/>
      <c r="J1624" s="154"/>
      <c r="K1624" s="160"/>
      <c r="L1624" s="159"/>
      <c r="M1624" s="159"/>
      <c r="N1624" s="159"/>
      <c r="O1624" s="150"/>
      <c r="P1624" s="160"/>
    </row>
    <row r="1625" spans="1:16">
      <c r="A1625" s="148" t="str">
        <f>IF(ISBLANK(B1625),"",IF(ISNA(VLOOKUP(B1625,'HIDE JobTable'!A:B,2,FALSE)),"Not found",VLOOKUP(B1625,'HIDE JobTable'!A:B,2,FALSE)))</f>
        <v/>
      </c>
      <c r="B1625" s="161"/>
      <c r="C1625" s="150"/>
      <c r="D1625" s="150"/>
      <c r="E1625" s="157"/>
      <c r="F1625" s="152"/>
      <c r="G1625" s="150"/>
      <c r="H1625" s="158"/>
      <c r="I1625" s="159"/>
      <c r="J1625" s="154"/>
      <c r="K1625" s="160"/>
      <c r="L1625" s="159"/>
      <c r="M1625" s="159"/>
      <c r="N1625" s="159"/>
      <c r="O1625" s="150"/>
      <c r="P1625" s="160"/>
    </row>
    <row r="1626" spans="1:16">
      <c r="A1626" s="148" t="str">
        <f>IF(ISBLANK(B1626),"",IF(ISNA(VLOOKUP(B1626,'HIDE JobTable'!A:B,2,FALSE)),"Not found",VLOOKUP(B1626,'HIDE JobTable'!A:B,2,FALSE)))</f>
        <v/>
      </c>
      <c r="B1626" s="161"/>
      <c r="C1626" s="150"/>
      <c r="D1626" s="150"/>
      <c r="E1626" s="157"/>
      <c r="F1626" s="152"/>
      <c r="G1626" s="150"/>
      <c r="H1626" s="158"/>
      <c r="I1626" s="159"/>
      <c r="J1626" s="154"/>
      <c r="K1626" s="160"/>
      <c r="L1626" s="159"/>
      <c r="M1626" s="159"/>
      <c r="N1626" s="159"/>
      <c r="O1626" s="150"/>
      <c r="P1626" s="160"/>
    </row>
    <row r="1627" spans="1:16">
      <c r="A1627" s="148" t="str">
        <f>IF(ISBLANK(B1627),"",IF(ISNA(VLOOKUP(B1627,'HIDE JobTable'!A:B,2,FALSE)),"Not found",VLOOKUP(B1627,'HIDE JobTable'!A:B,2,FALSE)))</f>
        <v/>
      </c>
      <c r="B1627" s="161"/>
      <c r="C1627" s="150"/>
      <c r="D1627" s="150"/>
      <c r="E1627" s="157"/>
      <c r="F1627" s="152"/>
      <c r="G1627" s="150"/>
      <c r="H1627" s="158"/>
      <c r="I1627" s="159"/>
      <c r="J1627" s="154"/>
      <c r="K1627" s="160"/>
      <c r="L1627" s="159"/>
      <c r="M1627" s="159"/>
      <c r="N1627" s="159"/>
      <c r="O1627" s="150"/>
      <c r="P1627" s="160"/>
    </row>
    <row r="1628" spans="1:16">
      <c r="A1628" s="148" t="str">
        <f>IF(ISBLANK(B1628),"",IF(ISNA(VLOOKUP(B1628,'HIDE JobTable'!A:B,2,FALSE)),"Not found",VLOOKUP(B1628,'HIDE JobTable'!A:B,2,FALSE)))</f>
        <v/>
      </c>
      <c r="B1628" s="161"/>
      <c r="C1628" s="150"/>
      <c r="D1628" s="150"/>
      <c r="E1628" s="157"/>
      <c r="F1628" s="152"/>
      <c r="G1628" s="150"/>
      <c r="H1628" s="158"/>
      <c r="I1628" s="159"/>
      <c r="J1628" s="154"/>
      <c r="K1628" s="160"/>
      <c r="L1628" s="159"/>
      <c r="M1628" s="159"/>
      <c r="N1628" s="159"/>
      <c r="O1628" s="150"/>
      <c r="P1628" s="160"/>
    </row>
    <row r="1629" spans="1:16">
      <c r="A1629" s="148" t="str">
        <f>IF(ISBLANK(B1629),"",IF(ISNA(VLOOKUP(B1629,'HIDE JobTable'!A:B,2,FALSE)),"Not found",VLOOKUP(B1629,'HIDE JobTable'!A:B,2,FALSE)))</f>
        <v/>
      </c>
      <c r="B1629" s="161"/>
      <c r="C1629" s="150"/>
      <c r="D1629" s="150"/>
      <c r="E1629" s="157"/>
      <c r="F1629" s="152"/>
      <c r="G1629" s="150"/>
      <c r="H1629" s="158"/>
      <c r="I1629" s="159"/>
      <c r="J1629" s="154"/>
      <c r="K1629" s="160"/>
      <c r="L1629" s="159"/>
      <c r="M1629" s="159"/>
      <c r="N1629" s="159"/>
      <c r="O1629" s="150"/>
      <c r="P1629" s="160"/>
    </row>
    <row r="1630" spans="1:16">
      <c r="A1630" s="148" t="str">
        <f>IF(ISBLANK(B1630),"",IF(ISNA(VLOOKUP(B1630,'HIDE JobTable'!A:B,2,FALSE)),"Not found",VLOOKUP(B1630,'HIDE JobTable'!A:B,2,FALSE)))</f>
        <v/>
      </c>
      <c r="B1630" s="161"/>
      <c r="C1630" s="150"/>
      <c r="D1630" s="150"/>
      <c r="E1630" s="157"/>
      <c r="F1630" s="152"/>
      <c r="G1630" s="150"/>
      <c r="H1630" s="158"/>
      <c r="I1630" s="159"/>
      <c r="J1630" s="154"/>
      <c r="K1630" s="160"/>
      <c r="L1630" s="159"/>
      <c r="M1630" s="159"/>
      <c r="N1630" s="159"/>
      <c r="O1630" s="150"/>
      <c r="P1630" s="160"/>
    </row>
    <row r="1631" spans="1:16">
      <c r="A1631" s="148" t="str">
        <f>IF(ISBLANK(B1631),"",IF(ISNA(VLOOKUP(B1631,'HIDE JobTable'!A:B,2,FALSE)),"Not found",VLOOKUP(B1631,'HIDE JobTable'!A:B,2,FALSE)))</f>
        <v/>
      </c>
      <c r="B1631" s="161"/>
      <c r="C1631" s="150"/>
      <c r="D1631" s="150"/>
      <c r="E1631" s="157"/>
      <c r="F1631" s="152"/>
      <c r="G1631" s="150"/>
      <c r="H1631" s="158"/>
      <c r="I1631" s="159"/>
      <c r="J1631" s="154"/>
      <c r="K1631" s="160"/>
      <c r="L1631" s="159"/>
      <c r="M1631" s="159"/>
      <c r="N1631" s="159"/>
      <c r="O1631" s="150"/>
      <c r="P1631" s="160"/>
    </row>
    <row r="1632" spans="1:16">
      <c r="A1632" s="148" t="str">
        <f>IF(ISBLANK(B1632),"",IF(ISNA(VLOOKUP(B1632,'HIDE JobTable'!A:B,2,FALSE)),"Not found",VLOOKUP(B1632,'HIDE JobTable'!A:B,2,FALSE)))</f>
        <v/>
      </c>
      <c r="B1632" s="161"/>
      <c r="C1632" s="150"/>
      <c r="D1632" s="150"/>
      <c r="E1632" s="157"/>
      <c r="F1632" s="152"/>
      <c r="G1632" s="150"/>
      <c r="H1632" s="158"/>
      <c r="I1632" s="159"/>
      <c r="J1632" s="154"/>
      <c r="K1632" s="160"/>
      <c r="L1632" s="159"/>
      <c r="M1632" s="159"/>
      <c r="N1632" s="159"/>
      <c r="O1632" s="150"/>
      <c r="P1632" s="160"/>
    </row>
    <row r="1633" spans="1:16">
      <c r="A1633" s="148" t="str">
        <f>IF(ISBLANK(B1633),"",IF(ISNA(VLOOKUP(B1633,'HIDE JobTable'!A:B,2,FALSE)),"Not found",VLOOKUP(B1633,'HIDE JobTable'!A:B,2,FALSE)))</f>
        <v/>
      </c>
      <c r="B1633" s="161"/>
      <c r="C1633" s="150"/>
      <c r="D1633" s="150"/>
      <c r="E1633" s="157"/>
      <c r="F1633" s="152"/>
      <c r="G1633" s="150"/>
      <c r="H1633" s="158"/>
      <c r="I1633" s="159"/>
      <c r="J1633" s="154"/>
      <c r="K1633" s="160"/>
      <c r="L1633" s="159"/>
      <c r="M1633" s="159"/>
      <c r="N1633" s="159"/>
      <c r="O1633" s="150"/>
      <c r="P1633" s="160"/>
    </row>
    <row r="1634" spans="1:16">
      <c r="A1634" s="148" t="str">
        <f>IF(ISBLANK(B1634),"",IF(ISNA(VLOOKUP(B1634,'HIDE JobTable'!A:B,2,FALSE)),"Not found",VLOOKUP(B1634,'HIDE JobTable'!A:B,2,FALSE)))</f>
        <v/>
      </c>
      <c r="B1634" s="161"/>
      <c r="C1634" s="150"/>
      <c r="D1634" s="150"/>
      <c r="E1634" s="157"/>
      <c r="F1634" s="152"/>
      <c r="G1634" s="150"/>
      <c r="H1634" s="158"/>
      <c r="I1634" s="159"/>
      <c r="J1634" s="154"/>
      <c r="K1634" s="160"/>
      <c r="L1634" s="159"/>
      <c r="M1634" s="159"/>
      <c r="N1634" s="159"/>
      <c r="O1634" s="150"/>
      <c r="P1634" s="160"/>
    </row>
    <row r="1635" spans="1:16">
      <c r="A1635" s="148" t="str">
        <f>IF(ISBLANK(B1635),"",IF(ISNA(VLOOKUP(B1635,'HIDE JobTable'!A:B,2,FALSE)),"Not found",VLOOKUP(B1635,'HIDE JobTable'!A:B,2,FALSE)))</f>
        <v/>
      </c>
      <c r="B1635" s="161"/>
      <c r="C1635" s="150"/>
      <c r="D1635" s="150"/>
      <c r="E1635" s="157"/>
      <c r="F1635" s="152"/>
      <c r="G1635" s="150"/>
      <c r="H1635" s="158"/>
      <c r="I1635" s="159"/>
      <c r="J1635" s="154"/>
      <c r="K1635" s="160"/>
      <c r="L1635" s="159"/>
      <c r="M1635" s="159"/>
      <c r="N1635" s="159"/>
      <c r="O1635" s="150"/>
      <c r="P1635" s="160"/>
    </row>
    <row r="1636" spans="1:16">
      <c r="A1636" s="148" t="str">
        <f>IF(ISBLANK(B1636),"",IF(ISNA(VLOOKUP(B1636,'HIDE JobTable'!A:B,2,FALSE)),"Not found",VLOOKUP(B1636,'HIDE JobTable'!A:B,2,FALSE)))</f>
        <v/>
      </c>
      <c r="B1636" s="161"/>
      <c r="C1636" s="150"/>
      <c r="D1636" s="150"/>
      <c r="E1636" s="157"/>
      <c r="F1636" s="152"/>
      <c r="G1636" s="150"/>
      <c r="H1636" s="158"/>
      <c r="I1636" s="159"/>
      <c r="J1636" s="154"/>
      <c r="K1636" s="160"/>
      <c r="L1636" s="159"/>
      <c r="M1636" s="159"/>
      <c r="N1636" s="159"/>
      <c r="O1636" s="150"/>
      <c r="P1636" s="160"/>
    </row>
    <row r="1637" spans="1:16">
      <c r="A1637" s="148" t="str">
        <f>IF(ISBLANK(B1637),"",IF(ISNA(VLOOKUP(B1637,'HIDE JobTable'!A:B,2,FALSE)),"Not found",VLOOKUP(B1637,'HIDE JobTable'!A:B,2,FALSE)))</f>
        <v/>
      </c>
      <c r="B1637" s="161"/>
      <c r="C1637" s="150"/>
      <c r="D1637" s="150"/>
      <c r="E1637" s="157"/>
      <c r="F1637" s="152"/>
      <c r="G1637" s="150"/>
      <c r="H1637" s="158"/>
      <c r="I1637" s="159"/>
      <c r="J1637" s="154"/>
      <c r="K1637" s="160"/>
      <c r="L1637" s="159"/>
      <c r="M1637" s="159"/>
      <c r="N1637" s="159"/>
      <c r="O1637" s="150"/>
      <c r="P1637" s="160"/>
    </row>
    <row r="1638" spans="1:16">
      <c r="A1638" s="148" t="str">
        <f>IF(ISBLANK(B1638),"",IF(ISNA(VLOOKUP(B1638,'HIDE JobTable'!A:B,2,FALSE)),"Not found",VLOOKUP(B1638,'HIDE JobTable'!A:B,2,FALSE)))</f>
        <v/>
      </c>
      <c r="B1638" s="161"/>
      <c r="C1638" s="150"/>
      <c r="D1638" s="150"/>
      <c r="E1638" s="157"/>
      <c r="F1638" s="152"/>
      <c r="G1638" s="150"/>
      <c r="H1638" s="158"/>
      <c r="I1638" s="159"/>
      <c r="J1638" s="154"/>
      <c r="K1638" s="160"/>
      <c r="L1638" s="159"/>
      <c r="M1638" s="159"/>
      <c r="N1638" s="159"/>
      <c r="O1638" s="150"/>
      <c r="P1638" s="160"/>
    </row>
    <row r="1639" spans="1:16">
      <c r="A1639" s="148" t="str">
        <f>IF(ISBLANK(B1639),"",IF(ISNA(VLOOKUP(B1639,'HIDE JobTable'!A:B,2,FALSE)),"Not found",VLOOKUP(B1639,'HIDE JobTable'!A:B,2,FALSE)))</f>
        <v/>
      </c>
      <c r="B1639" s="161"/>
      <c r="C1639" s="150"/>
      <c r="D1639" s="150"/>
      <c r="E1639" s="157"/>
      <c r="F1639" s="152"/>
      <c r="G1639" s="150"/>
      <c r="H1639" s="158"/>
      <c r="I1639" s="159"/>
      <c r="J1639" s="154"/>
      <c r="K1639" s="160"/>
      <c r="L1639" s="159"/>
      <c r="M1639" s="159"/>
      <c r="N1639" s="159"/>
      <c r="O1639" s="150"/>
      <c r="P1639" s="160"/>
    </row>
    <row r="1640" spans="1:16">
      <c r="A1640" s="148" t="str">
        <f>IF(ISBLANK(B1640),"",IF(ISNA(VLOOKUP(B1640,'HIDE JobTable'!A:B,2,FALSE)),"Not found",VLOOKUP(B1640,'HIDE JobTable'!A:B,2,FALSE)))</f>
        <v/>
      </c>
      <c r="B1640" s="161"/>
      <c r="C1640" s="150"/>
      <c r="D1640" s="150"/>
      <c r="E1640" s="157"/>
      <c r="F1640" s="152"/>
      <c r="G1640" s="150"/>
      <c r="H1640" s="158"/>
      <c r="I1640" s="159"/>
      <c r="J1640" s="154"/>
      <c r="K1640" s="160"/>
      <c r="L1640" s="159"/>
      <c r="M1640" s="159"/>
      <c r="N1640" s="159"/>
      <c r="O1640" s="150"/>
      <c r="P1640" s="160"/>
    </row>
    <row r="1641" spans="1:16">
      <c r="A1641" s="148" t="str">
        <f>IF(ISBLANK(B1641),"",IF(ISNA(VLOOKUP(B1641,'HIDE JobTable'!A:B,2,FALSE)),"Not found",VLOOKUP(B1641,'HIDE JobTable'!A:B,2,FALSE)))</f>
        <v/>
      </c>
      <c r="B1641" s="161"/>
      <c r="C1641" s="150"/>
      <c r="D1641" s="150"/>
      <c r="E1641" s="157"/>
      <c r="F1641" s="152"/>
      <c r="G1641" s="150"/>
      <c r="H1641" s="158"/>
      <c r="I1641" s="159"/>
      <c r="J1641" s="154"/>
      <c r="K1641" s="160"/>
      <c r="L1641" s="159"/>
      <c r="M1641" s="159"/>
      <c r="N1641" s="159"/>
      <c r="O1641" s="150"/>
      <c r="P1641" s="160"/>
    </row>
    <row r="1642" spans="1:16">
      <c r="A1642" s="148" t="str">
        <f>IF(ISBLANK(B1642),"",IF(ISNA(VLOOKUP(B1642,'HIDE JobTable'!A:B,2,FALSE)),"Not found",VLOOKUP(B1642,'HIDE JobTable'!A:B,2,FALSE)))</f>
        <v/>
      </c>
      <c r="B1642" s="161"/>
      <c r="C1642" s="150"/>
      <c r="D1642" s="150"/>
      <c r="E1642" s="157"/>
      <c r="F1642" s="152"/>
      <c r="G1642" s="150"/>
      <c r="H1642" s="158"/>
      <c r="I1642" s="159"/>
      <c r="J1642" s="154"/>
      <c r="K1642" s="160"/>
      <c r="L1642" s="159"/>
      <c r="M1642" s="159"/>
      <c r="N1642" s="159"/>
      <c r="O1642" s="150"/>
      <c r="P1642" s="160"/>
    </row>
    <row r="1643" spans="1:16">
      <c r="A1643" s="148" t="str">
        <f>IF(ISBLANK(B1643),"",IF(ISNA(VLOOKUP(B1643,'HIDE JobTable'!A:B,2,FALSE)),"Not found",VLOOKUP(B1643,'HIDE JobTable'!A:B,2,FALSE)))</f>
        <v/>
      </c>
      <c r="B1643" s="161"/>
      <c r="C1643" s="150"/>
      <c r="D1643" s="150"/>
      <c r="E1643" s="157"/>
      <c r="F1643" s="152"/>
      <c r="G1643" s="150"/>
      <c r="H1643" s="158"/>
      <c r="I1643" s="159"/>
      <c r="J1643" s="154"/>
      <c r="K1643" s="160"/>
      <c r="L1643" s="159"/>
      <c r="M1643" s="159"/>
      <c r="N1643" s="159"/>
      <c r="O1643" s="150"/>
      <c r="P1643" s="160"/>
    </row>
    <row r="1644" spans="1:16">
      <c r="A1644" s="148" t="str">
        <f>IF(ISBLANK(B1644),"",IF(ISNA(VLOOKUP(B1644,'HIDE JobTable'!A:B,2,FALSE)),"Not found",VLOOKUP(B1644,'HIDE JobTable'!A:B,2,FALSE)))</f>
        <v/>
      </c>
      <c r="B1644" s="161"/>
      <c r="C1644" s="150"/>
      <c r="D1644" s="150"/>
      <c r="E1644" s="157"/>
      <c r="F1644" s="152"/>
      <c r="G1644" s="150"/>
      <c r="H1644" s="158"/>
      <c r="I1644" s="159"/>
      <c r="J1644" s="154"/>
      <c r="K1644" s="160"/>
      <c r="L1644" s="159"/>
      <c r="M1644" s="159"/>
      <c r="N1644" s="159"/>
      <c r="O1644" s="150"/>
      <c r="P1644" s="160"/>
    </row>
    <row r="1645" spans="1:16">
      <c r="A1645" s="148" t="str">
        <f>IF(ISBLANK(B1645),"",IF(ISNA(VLOOKUP(B1645,'HIDE JobTable'!A:B,2,FALSE)),"Not found",VLOOKUP(B1645,'HIDE JobTable'!A:B,2,FALSE)))</f>
        <v/>
      </c>
      <c r="B1645" s="161"/>
      <c r="C1645" s="150"/>
      <c r="D1645" s="150"/>
      <c r="E1645" s="157"/>
      <c r="F1645" s="152"/>
      <c r="G1645" s="150"/>
      <c r="H1645" s="158"/>
      <c r="I1645" s="159"/>
      <c r="J1645" s="154"/>
      <c r="K1645" s="160"/>
      <c r="L1645" s="159"/>
      <c r="M1645" s="159"/>
      <c r="N1645" s="159"/>
      <c r="O1645" s="150"/>
      <c r="P1645" s="160"/>
    </row>
    <row r="1646" spans="1:16">
      <c r="A1646" s="148" t="str">
        <f>IF(ISBLANK(B1646),"",IF(ISNA(VLOOKUP(B1646,'HIDE JobTable'!A:B,2,FALSE)),"Not found",VLOOKUP(B1646,'HIDE JobTable'!A:B,2,FALSE)))</f>
        <v/>
      </c>
      <c r="B1646" s="161"/>
      <c r="C1646" s="150"/>
      <c r="D1646" s="150"/>
      <c r="E1646" s="157"/>
      <c r="F1646" s="152"/>
      <c r="G1646" s="150"/>
      <c r="H1646" s="158"/>
      <c r="I1646" s="159"/>
      <c r="J1646" s="154"/>
      <c r="K1646" s="160"/>
      <c r="L1646" s="159"/>
      <c r="M1646" s="159"/>
      <c r="N1646" s="159"/>
      <c r="O1646" s="150"/>
      <c r="P1646" s="160"/>
    </row>
    <row r="1647" spans="1:16">
      <c r="A1647" s="148" t="str">
        <f>IF(ISBLANK(B1647),"",IF(ISNA(VLOOKUP(B1647,'HIDE JobTable'!A:B,2,FALSE)),"Not found",VLOOKUP(B1647,'HIDE JobTable'!A:B,2,FALSE)))</f>
        <v/>
      </c>
      <c r="B1647" s="161"/>
      <c r="C1647" s="150"/>
      <c r="D1647" s="150"/>
      <c r="E1647" s="157"/>
      <c r="F1647" s="152"/>
      <c r="G1647" s="150"/>
      <c r="H1647" s="158"/>
      <c r="I1647" s="159"/>
      <c r="J1647" s="154"/>
      <c r="K1647" s="160"/>
      <c r="L1647" s="159"/>
      <c r="M1647" s="159"/>
      <c r="N1647" s="159"/>
      <c r="O1647" s="150"/>
      <c r="P1647" s="160"/>
    </row>
    <row r="1648" spans="1:16">
      <c r="A1648" s="148" t="str">
        <f>IF(ISBLANK(B1648),"",IF(ISNA(VLOOKUP(B1648,'HIDE JobTable'!A:B,2,FALSE)),"Not found",VLOOKUP(B1648,'HIDE JobTable'!A:B,2,FALSE)))</f>
        <v/>
      </c>
      <c r="B1648" s="161"/>
      <c r="C1648" s="150"/>
      <c r="D1648" s="150"/>
      <c r="E1648" s="157"/>
      <c r="F1648" s="152"/>
      <c r="G1648" s="150"/>
      <c r="H1648" s="158"/>
      <c r="I1648" s="159"/>
      <c r="J1648" s="154"/>
      <c r="K1648" s="160"/>
      <c r="L1648" s="159"/>
      <c r="M1648" s="159"/>
      <c r="N1648" s="159"/>
      <c r="O1648" s="150"/>
      <c r="P1648" s="160"/>
    </row>
    <row r="1649" spans="1:16">
      <c r="A1649" s="148" t="str">
        <f>IF(ISBLANK(B1649),"",IF(ISNA(VLOOKUP(B1649,'HIDE JobTable'!A:B,2,FALSE)),"Not found",VLOOKUP(B1649,'HIDE JobTable'!A:B,2,FALSE)))</f>
        <v/>
      </c>
      <c r="B1649" s="161"/>
      <c r="C1649" s="150"/>
      <c r="D1649" s="150"/>
      <c r="E1649" s="157"/>
      <c r="F1649" s="152"/>
      <c r="G1649" s="150"/>
      <c r="H1649" s="158"/>
      <c r="I1649" s="159"/>
      <c r="J1649" s="154"/>
      <c r="K1649" s="160"/>
      <c r="L1649" s="159"/>
      <c r="M1649" s="159"/>
      <c r="N1649" s="159"/>
      <c r="O1649" s="150"/>
      <c r="P1649" s="160"/>
    </row>
    <row r="1650" spans="1:16">
      <c r="A1650" s="148" t="str">
        <f>IF(ISBLANK(B1650),"",IF(ISNA(VLOOKUP(B1650,'HIDE JobTable'!A:B,2,FALSE)),"Not found",VLOOKUP(B1650,'HIDE JobTable'!A:B,2,FALSE)))</f>
        <v/>
      </c>
      <c r="B1650" s="161"/>
      <c r="C1650" s="150"/>
      <c r="D1650" s="150"/>
      <c r="E1650" s="157"/>
      <c r="F1650" s="152"/>
      <c r="G1650" s="150"/>
      <c r="H1650" s="158"/>
      <c r="I1650" s="159"/>
      <c r="J1650" s="154"/>
      <c r="K1650" s="160"/>
      <c r="L1650" s="159"/>
      <c r="M1650" s="159"/>
      <c r="N1650" s="159"/>
      <c r="O1650" s="150"/>
      <c r="P1650" s="160"/>
    </row>
    <row r="1651" spans="1:16">
      <c r="A1651" s="148" t="str">
        <f>IF(ISBLANK(B1651),"",IF(ISNA(VLOOKUP(B1651,'HIDE JobTable'!A:B,2,FALSE)),"Not found",VLOOKUP(B1651,'HIDE JobTable'!A:B,2,FALSE)))</f>
        <v/>
      </c>
      <c r="B1651" s="161"/>
      <c r="C1651" s="150"/>
      <c r="D1651" s="150"/>
      <c r="E1651" s="157"/>
      <c r="F1651" s="152"/>
      <c r="G1651" s="150"/>
      <c r="H1651" s="158"/>
      <c r="I1651" s="159"/>
      <c r="J1651" s="154"/>
      <c r="K1651" s="160"/>
      <c r="L1651" s="159"/>
      <c r="M1651" s="159"/>
      <c r="N1651" s="159"/>
      <c r="O1651" s="150"/>
      <c r="P1651" s="160"/>
    </row>
    <row r="1652" spans="1:16">
      <c r="A1652" s="148" t="str">
        <f>IF(ISBLANK(B1652),"",IF(ISNA(VLOOKUP(B1652,'HIDE JobTable'!A:B,2,FALSE)),"Not found",VLOOKUP(B1652,'HIDE JobTable'!A:B,2,FALSE)))</f>
        <v/>
      </c>
      <c r="B1652" s="161"/>
      <c r="C1652" s="150"/>
      <c r="D1652" s="150"/>
      <c r="E1652" s="157"/>
      <c r="F1652" s="152"/>
      <c r="G1652" s="150"/>
      <c r="H1652" s="158"/>
      <c r="I1652" s="159"/>
      <c r="J1652" s="154"/>
      <c r="K1652" s="160"/>
      <c r="L1652" s="159"/>
      <c r="M1652" s="159"/>
      <c r="N1652" s="159"/>
      <c r="O1652" s="150"/>
      <c r="P1652" s="160"/>
    </row>
    <row r="1653" spans="1:16">
      <c r="A1653" s="148" t="str">
        <f>IF(ISBLANK(B1653),"",IF(ISNA(VLOOKUP(B1653,'HIDE JobTable'!A:B,2,FALSE)),"Not found",VLOOKUP(B1653,'HIDE JobTable'!A:B,2,FALSE)))</f>
        <v/>
      </c>
      <c r="B1653" s="161"/>
      <c r="C1653" s="150"/>
      <c r="D1653" s="150"/>
      <c r="E1653" s="157"/>
      <c r="F1653" s="152"/>
      <c r="G1653" s="150"/>
      <c r="H1653" s="158"/>
      <c r="I1653" s="159"/>
      <c r="J1653" s="154"/>
      <c r="K1653" s="160"/>
      <c r="L1653" s="159"/>
      <c r="M1653" s="159"/>
      <c r="N1653" s="159"/>
      <c r="O1653" s="150"/>
      <c r="P1653" s="160"/>
    </row>
    <row r="1654" spans="1:16">
      <c r="A1654" s="148" t="str">
        <f>IF(ISBLANK(B1654),"",IF(ISNA(VLOOKUP(B1654,'HIDE JobTable'!A:B,2,FALSE)),"Not found",VLOOKUP(B1654,'HIDE JobTable'!A:B,2,FALSE)))</f>
        <v/>
      </c>
      <c r="B1654" s="161"/>
      <c r="C1654" s="150"/>
      <c r="D1654" s="150"/>
      <c r="E1654" s="157"/>
      <c r="F1654" s="152"/>
      <c r="G1654" s="150"/>
      <c r="H1654" s="158"/>
      <c r="I1654" s="159"/>
      <c r="J1654" s="154"/>
      <c r="K1654" s="160"/>
      <c r="L1654" s="159"/>
      <c r="M1654" s="159"/>
      <c r="N1654" s="159"/>
      <c r="O1654" s="150"/>
      <c r="P1654" s="160"/>
    </row>
    <row r="1655" spans="1:16">
      <c r="A1655" s="148" t="str">
        <f>IF(ISBLANK(B1655),"",IF(ISNA(VLOOKUP(B1655,'HIDE JobTable'!A:B,2,FALSE)),"Not found",VLOOKUP(B1655,'HIDE JobTable'!A:B,2,FALSE)))</f>
        <v/>
      </c>
      <c r="B1655" s="161"/>
      <c r="C1655" s="150"/>
      <c r="D1655" s="150"/>
      <c r="E1655" s="157"/>
      <c r="F1655" s="152"/>
      <c r="G1655" s="150"/>
      <c r="H1655" s="158"/>
      <c r="I1655" s="159"/>
      <c r="J1655" s="154"/>
      <c r="K1655" s="160"/>
      <c r="L1655" s="159"/>
      <c r="M1655" s="159"/>
      <c r="N1655" s="159"/>
      <c r="O1655" s="150"/>
      <c r="P1655" s="160"/>
    </row>
    <row r="1656" spans="1:16">
      <c r="A1656" s="148" t="str">
        <f>IF(ISBLANK(B1656),"",IF(ISNA(VLOOKUP(B1656,'HIDE JobTable'!A:B,2,FALSE)),"Not found",VLOOKUP(B1656,'HIDE JobTable'!A:B,2,FALSE)))</f>
        <v/>
      </c>
      <c r="B1656" s="161"/>
      <c r="C1656" s="150"/>
      <c r="D1656" s="150"/>
      <c r="E1656" s="157"/>
      <c r="F1656" s="152"/>
      <c r="G1656" s="150"/>
      <c r="H1656" s="158"/>
      <c r="I1656" s="159"/>
      <c r="J1656" s="154"/>
      <c r="K1656" s="160"/>
      <c r="L1656" s="159"/>
      <c r="M1656" s="159"/>
      <c r="N1656" s="159"/>
      <c r="O1656" s="150"/>
      <c r="P1656" s="160"/>
    </row>
    <row r="1657" spans="1:16">
      <c r="A1657" s="148" t="str">
        <f>IF(ISBLANK(B1657),"",IF(ISNA(VLOOKUP(B1657,'HIDE JobTable'!A:B,2,FALSE)),"Not found",VLOOKUP(B1657,'HIDE JobTable'!A:B,2,FALSE)))</f>
        <v/>
      </c>
      <c r="B1657" s="161"/>
      <c r="C1657" s="150"/>
      <c r="D1657" s="150"/>
      <c r="E1657" s="157"/>
      <c r="F1657" s="152"/>
      <c r="G1657" s="150"/>
      <c r="H1657" s="158"/>
      <c r="I1657" s="159"/>
      <c r="J1657" s="154"/>
      <c r="K1657" s="160"/>
      <c r="L1657" s="159"/>
      <c r="M1657" s="159"/>
      <c r="N1657" s="159"/>
      <c r="O1657" s="150"/>
      <c r="P1657" s="160"/>
    </row>
    <row r="1658" spans="1:16">
      <c r="A1658" s="148" t="str">
        <f>IF(ISBLANK(B1658),"",IF(ISNA(VLOOKUP(B1658,'HIDE JobTable'!A:B,2,FALSE)),"Not found",VLOOKUP(B1658,'HIDE JobTable'!A:B,2,FALSE)))</f>
        <v/>
      </c>
      <c r="B1658" s="161"/>
      <c r="C1658" s="150"/>
      <c r="D1658" s="150"/>
      <c r="E1658" s="157"/>
      <c r="F1658" s="152"/>
      <c r="G1658" s="150"/>
      <c r="H1658" s="158"/>
      <c r="I1658" s="159"/>
      <c r="J1658" s="154"/>
      <c r="K1658" s="160"/>
      <c r="L1658" s="159"/>
      <c r="M1658" s="159"/>
      <c r="N1658" s="159"/>
      <c r="O1658" s="150"/>
      <c r="P1658" s="160"/>
    </row>
    <row r="1659" spans="1:16">
      <c r="A1659" s="148" t="str">
        <f>IF(ISBLANK(B1659),"",IF(ISNA(VLOOKUP(B1659,'HIDE JobTable'!A:B,2,FALSE)),"Not found",VLOOKUP(B1659,'HIDE JobTable'!A:B,2,FALSE)))</f>
        <v/>
      </c>
      <c r="B1659" s="161"/>
      <c r="C1659" s="150"/>
      <c r="D1659" s="150"/>
      <c r="E1659" s="157"/>
      <c r="F1659" s="152"/>
      <c r="G1659" s="150"/>
      <c r="H1659" s="158"/>
      <c r="I1659" s="159"/>
      <c r="J1659" s="154"/>
      <c r="K1659" s="160"/>
      <c r="L1659" s="159"/>
      <c r="M1659" s="159"/>
      <c r="N1659" s="159"/>
      <c r="O1659" s="150"/>
      <c r="P1659" s="160"/>
    </row>
    <row r="1660" spans="1:16">
      <c r="A1660" s="148" t="str">
        <f>IF(ISBLANK(B1660),"",IF(ISNA(VLOOKUP(B1660,'HIDE JobTable'!A:B,2,FALSE)),"Not found",VLOOKUP(B1660,'HIDE JobTable'!A:B,2,FALSE)))</f>
        <v/>
      </c>
      <c r="B1660" s="161"/>
      <c r="C1660" s="150"/>
      <c r="D1660" s="150"/>
      <c r="E1660" s="157"/>
      <c r="F1660" s="152"/>
      <c r="G1660" s="150"/>
      <c r="H1660" s="158"/>
      <c r="I1660" s="159"/>
      <c r="J1660" s="154"/>
      <c r="K1660" s="160"/>
      <c r="L1660" s="159"/>
      <c r="M1660" s="159"/>
      <c r="N1660" s="159"/>
      <c r="O1660" s="150"/>
      <c r="P1660" s="160"/>
    </row>
    <row r="1661" spans="1:16">
      <c r="A1661" s="148" t="str">
        <f>IF(ISBLANK(B1661),"",IF(ISNA(VLOOKUP(B1661,'HIDE JobTable'!A:B,2,FALSE)),"Not found",VLOOKUP(B1661,'HIDE JobTable'!A:B,2,FALSE)))</f>
        <v/>
      </c>
      <c r="B1661" s="161"/>
      <c r="C1661" s="150"/>
      <c r="D1661" s="150"/>
      <c r="E1661" s="157"/>
      <c r="F1661" s="152"/>
      <c r="G1661" s="150"/>
      <c r="H1661" s="158"/>
      <c r="I1661" s="159"/>
      <c r="J1661" s="154"/>
      <c r="K1661" s="160"/>
      <c r="L1661" s="159"/>
      <c r="M1661" s="159"/>
      <c r="N1661" s="159"/>
      <c r="O1661" s="150"/>
      <c r="P1661" s="160"/>
    </row>
    <row r="1662" spans="1:16">
      <c r="A1662" s="148" t="str">
        <f>IF(ISBLANK(B1662),"",IF(ISNA(VLOOKUP(B1662,'HIDE JobTable'!A:B,2,FALSE)),"Not found",VLOOKUP(B1662,'HIDE JobTable'!A:B,2,FALSE)))</f>
        <v/>
      </c>
      <c r="B1662" s="161"/>
      <c r="C1662" s="150"/>
      <c r="D1662" s="150"/>
      <c r="E1662" s="157"/>
      <c r="F1662" s="152"/>
      <c r="G1662" s="150"/>
      <c r="H1662" s="158"/>
      <c r="I1662" s="159"/>
      <c r="J1662" s="154"/>
      <c r="K1662" s="160"/>
      <c r="L1662" s="159"/>
      <c r="M1662" s="159"/>
      <c r="N1662" s="159"/>
      <c r="O1662" s="150"/>
      <c r="P1662" s="160"/>
    </row>
    <row r="1663" spans="1:16">
      <c r="A1663" s="148" t="str">
        <f>IF(ISBLANK(B1663),"",IF(ISNA(VLOOKUP(B1663,'HIDE JobTable'!A:B,2,FALSE)),"Not found",VLOOKUP(B1663,'HIDE JobTable'!A:B,2,FALSE)))</f>
        <v/>
      </c>
      <c r="B1663" s="161"/>
      <c r="C1663" s="150"/>
      <c r="D1663" s="150"/>
      <c r="E1663" s="157"/>
      <c r="F1663" s="152"/>
      <c r="G1663" s="150"/>
      <c r="H1663" s="158"/>
      <c r="I1663" s="159"/>
      <c r="J1663" s="154"/>
      <c r="K1663" s="160"/>
      <c r="L1663" s="159"/>
      <c r="M1663" s="159"/>
      <c r="N1663" s="159"/>
      <c r="O1663" s="150"/>
      <c r="P1663" s="160"/>
    </row>
    <row r="1664" spans="1:16">
      <c r="A1664" s="148" t="str">
        <f>IF(ISBLANK(B1664),"",IF(ISNA(VLOOKUP(B1664,'HIDE JobTable'!A:B,2,FALSE)),"Not found",VLOOKUP(B1664,'HIDE JobTable'!A:B,2,FALSE)))</f>
        <v/>
      </c>
      <c r="B1664" s="161"/>
      <c r="C1664" s="150"/>
      <c r="D1664" s="150"/>
      <c r="E1664" s="157"/>
      <c r="F1664" s="152"/>
      <c r="G1664" s="150"/>
      <c r="H1664" s="158"/>
      <c r="I1664" s="159"/>
      <c r="J1664" s="154"/>
      <c r="K1664" s="160"/>
      <c r="L1664" s="159"/>
      <c r="M1664" s="159"/>
      <c r="N1664" s="159"/>
      <c r="O1664" s="150"/>
      <c r="P1664" s="160"/>
    </row>
    <row r="1665" spans="1:16">
      <c r="A1665" s="148" t="str">
        <f>IF(ISBLANK(B1665),"",IF(ISNA(VLOOKUP(B1665,'HIDE JobTable'!A:B,2,FALSE)),"Not found",VLOOKUP(B1665,'HIDE JobTable'!A:B,2,FALSE)))</f>
        <v/>
      </c>
      <c r="B1665" s="161"/>
      <c r="C1665" s="150"/>
      <c r="D1665" s="150"/>
      <c r="E1665" s="157"/>
      <c r="F1665" s="152"/>
      <c r="G1665" s="150"/>
      <c r="H1665" s="158"/>
      <c r="I1665" s="159"/>
      <c r="J1665" s="154"/>
      <c r="K1665" s="160"/>
      <c r="L1665" s="159"/>
      <c r="M1665" s="159"/>
      <c r="N1665" s="159"/>
      <c r="O1665" s="150"/>
      <c r="P1665" s="160"/>
    </row>
    <row r="1666" spans="1:16">
      <c r="A1666" s="148" t="str">
        <f>IF(ISBLANK(B1666),"",IF(ISNA(VLOOKUP(B1666,'HIDE JobTable'!A:B,2,FALSE)),"Not found",VLOOKUP(B1666,'HIDE JobTable'!A:B,2,FALSE)))</f>
        <v/>
      </c>
      <c r="B1666" s="161"/>
      <c r="C1666" s="150"/>
      <c r="D1666" s="150"/>
      <c r="E1666" s="157"/>
      <c r="F1666" s="152"/>
      <c r="G1666" s="150"/>
      <c r="H1666" s="158"/>
      <c r="I1666" s="159"/>
      <c r="J1666" s="154"/>
      <c r="K1666" s="160"/>
      <c r="L1666" s="159"/>
      <c r="M1666" s="159"/>
      <c r="N1666" s="159"/>
      <c r="O1666" s="150"/>
      <c r="P1666" s="160"/>
    </row>
    <row r="1667" spans="1:16">
      <c r="A1667" s="148" t="str">
        <f>IF(ISBLANK(B1667),"",IF(ISNA(VLOOKUP(B1667,'HIDE JobTable'!A:B,2,FALSE)),"Not found",VLOOKUP(B1667,'HIDE JobTable'!A:B,2,FALSE)))</f>
        <v/>
      </c>
      <c r="B1667" s="161"/>
      <c r="C1667" s="150"/>
      <c r="D1667" s="150"/>
      <c r="E1667" s="157"/>
      <c r="F1667" s="152"/>
      <c r="G1667" s="150"/>
      <c r="H1667" s="158"/>
      <c r="I1667" s="159"/>
      <c r="J1667" s="154"/>
      <c r="K1667" s="160"/>
      <c r="L1667" s="159"/>
      <c r="M1667" s="159"/>
      <c r="N1667" s="159"/>
      <c r="O1667" s="150"/>
      <c r="P1667" s="160"/>
    </row>
    <row r="1668" spans="1:16">
      <c r="A1668" s="148" t="str">
        <f>IF(ISBLANK(B1668),"",IF(ISNA(VLOOKUP(B1668,'HIDE JobTable'!A:B,2,FALSE)),"Not found",VLOOKUP(B1668,'HIDE JobTable'!A:B,2,FALSE)))</f>
        <v/>
      </c>
      <c r="B1668" s="161"/>
      <c r="C1668" s="150"/>
      <c r="D1668" s="150"/>
      <c r="E1668" s="157"/>
      <c r="F1668" s="152"/>
      <c r="G1668" s="150"/>
      <c r="H1668" s="158"/>
      <c r="I1668" s="159"/>
      <c r="J1668" s="154"/>
      <c r="K1668" s="160"/>
      <c r="L1668" s="159"/>
      <c r="M1668" s="159"/>
      <c r="N1668" s="159"/>
      <c r="O1668" s="150"/>
      <c r="P1668" s="160"/>
    </row>
    <row r="1669" spans="1:16">
      <c r="A1669" s="148" t="str">
        <f>IF(ISBLANK(B1669),"",IF(ISNA(VLOOKUP(B1669,'HIDE JobTable'!A:B,2,FALSE)),"Not found",VLOOKUP(B1669,'HIDE JobTable'!A:B,2,FALSE)))</f>
        <v/>
      </c>
      <c r="B1669" s="161"/>
      <c r="C1669" s="150"/>
      <c r="D1669" s="150"/>
      <c r="E1669" s="157"/>
      <c r="F1669" s="152"/>
      <c r="G1669" s="150"/>
      <c r="H1669" s="158"/>
      <c r="I1669" s="159"/>
      <c r="J1669" s="154"/>
      <c r="K1669" s="160"/>
      <c r="L1669" s="159"/>
      <c r="M1669" s="159"/>
      <c r="N1669" s="159"/>
      <c r="O1669" s="150"/>
      <c r="P1669" s="160"/>
    </row>
    <row r="1670" spans="1:16">
      <c r="A1670" s="148" t="str">
        <f>IF(ISBLANK(B1670),"",IF(ISNA(VLOOKUP(B1670,'HIDE JobTable'!A:B,2,FALSE)),"Not found",VLOOKUP(B1670,'HIDE JobTable'!A:B,2,FALSE)))</f>
        <v/>
      </c>
      <c r="B1670" s="161"/>
      <c r="C1670" s="150"/>
      <c r="D1670" s="150"/>
      <c r="E1670" s="157"/>
      <c r="F1670" s="152"/>
      <c r="G1670" s="150"/>
      <c r="H1670" s="158"/>
      <c r="I1670" s="159"/>
      <c r="J1670" s="154"/>
      <c r="K1670" s="160"/>
      <c r="L1670" s="159"/>
      <c r="M1670" s="159"/>
      <c r="N1670" s="159"/>
      <c r="O1670" s="150"/>
      <c r="P1670" s="160"/>
    </row>
    <row r="1671" spans="1:16">
      <c r="A1671" s="148" t="str">
        <f>IF(ISBLANK(B1671),"",IF(ISNA(VLOOKUP(B1671,'HIDE JobTable'!A:B,2,FALSE)),"Not found",VLOOKUP(B1671,'HIDE JobTable'!A:B,2,FALSE)))</f>
        <v/>
      </c>
      <c r="B1671" s="161"/>
      <c r="C1671" s="150"/>
      <c r="D1671" s="150"/>
      <c r="E1671" s="157"/>
      <c r="F1671" s="152"/>
      <c r="G1671" s="150"/>
      <c r="H1671" s="158"/>
      <c r="I1671" s="159"/>
      <c r="J1671" s="154"/>
      <c r="K1671" s="160"/>
      <c r="L1671" s="159"/>
      <c r="M1671" s="159"/>
      <c r="N1671" s="159"/>
      <c r="O1671" s="150"/>
      <c r="P1671" s="160"/>
    </row>
    <row r="1672" spans="1:16">
      <c r="A1672" s="148" t="str">
        <f>IF(ISBLANK(B1672),"",IF(ISNA(VLOOKUP(B1672,'HIDE JobTable'!A:B,2,FALSE)),"Not found",VLOOKUP(B1672,'HIDE JobTable'!A:B,2,FALSE)))</f>
        <v/>
      </c>
      <c r="B1672" s="161"/>
      <c r="C1672" s="150"/>
      <c r="D1672" s="150"/>
      <c r="E1672" s="157"/>
      <c r="F1672" s="152"/>
      <c r="G1672" s="150"/>
      <c r="H1672" s="158"/>
      <c r="I1672" s="159"/>
      <c r="J1672" s="154"/>
      <c r="K1672" s="160"/>
      <c r="L1672" s="159"/>
      <c r="M1672" s="159"/>
      <c r="N1672" s="159"/>
      <c r="O1672" s="150"/>
      <c r="P1672" s="160"/>
    </row>
    <row r="1673" spans="1:16">
      <c r="A1673" s="148" t="str">
        <f>IF(ISBLANK(B1673),"",IF(ISNA(VLOOKUP(B1673,'HIDE JobTable'!A:B,2,FALSE)),"Not found",VLOOKUP(B1673,'HIDE JobTable'!A:B,2,FALSE)))</f>
        <v/>
      </c>
      <c r="B1673" s="161"/>
      <c r="C1673" s="150"/>
      <c r="D1673" s="150"/>
      <c r="E1673" s="157"/>
      <c r="F1673" s="152"/>
      <c r="G1673" s="150"/>
      <c r="H1673" s="158"/>
      <c r="I1673" s="159"/>
      <c r="J1673" s="154"/>
      <c r="K1673" s="160"/>
      <c r="L1673" s="159"/>
      <c r="M1673" s="159"/>
      <c r="N1673" s="159"/>
      <c r="O1673" s="150"/>
      <c r="P1673" s="160"/>
    </row>
    <row r="1674" spans="1:16">
      <c r="A1674" s="148" t="str">
        <f>IF(ISBLANK(B1674),"",IF(ISNA(VLOOKUP(B1674,'HIDE JobTable'!A:B,2,FALSE)),"Not found",VLOOKUP(B1674,'HIDE JobTable'!A:B,2,FALSE)))</f>
        <v/>
      </c>
      <c r="B1674" s="161"/>
      <c r="C1674" s="150"/>
      <c r="D1674" s="150"/>
      <c r="E1674" s="157"/>
      <c r="F1674" s="152"/>
      <c r="G1674" s="150"/>
      <c r="H1674" s="158"/>
      <c r="I1674" s="159"/>
      <c r="J1674" s="154"/>
      <c r="K1674" s="160"/>
      <c r="L1674" s="159"/>
      <c r="M1674" s="159"/>
      <c r="N1674" s="159"/>
      <c r="O1674" s="150"/>
      <c r="P1674" s="160"/>
    </row>
    <row r="1675" spans="1:16">
      <c r="A1675" s="148" t="str">
        <f>IF(ISBLANK(B1675),"",IF(ISNA(VLOOKUP(B1675,'HIDE JobTable'!A:B,2,FALSE)),"Not found",VLOOKUP(B1675,'HIDE JobTable'!A:B,2,FALSE)))</f>
        <v/>
      </c>
      <c r="B1675" s="161"/>
      <c r="C1675" s="150"/>
      <c r="D1675" s="150"/>
      <c r="E1675" s="157"/>
      <c r="F1675" s="152"/>
      <c r="G1675" s="150"/>
      <c r="H1675" s="158"/>
      <c r="I1675" s="159"/>
      <c r="J1675" s="154"/>
      <c r="K1675" s="160"/>
      <c r="L1675" s="159"/>
      <c r="M1675" s="159"/>
      <c r="N1675" s="159"/>
      <c r="O1675" s="150"/>
      <c r="P1675" s="160"/>
    </row>
    <row r="1676" spans="1:16">
      <c r="A1676" s="148" t="str">
        <f>IF(ISBLANK(B1676),"",IF(ISNA(VLOOKUP(B1676,'HIDE JobTable'!A:B,2,FALSE)),"Not found",VLOOKUP(B1676,'HIDE JobTable'!A:B,2,FALSE)))</f>
        <v/>
      </c>
      <c r="B1676" s="161"/>
      <c r="C1676" s="150"/>
      <c r="D1676" s="150"/>
      <c r="E1676" s="157"/>
      <c r="F1676" s="152"/>
      <c r="G1676" s="150"/>
      <c r="H1676" s="158"/>
      <c r="I1676" s="159"/>
      <c r="J1676" s="154"/>
      <c r="K1676" s="160"/>
      <c r="L1676" s="159"/>
      <c r="M1676" s="159"/>
      <c r="N1676" s="159"/>
      <c r="O1676" s="150"/>
      <c r="P1676" s="160"/>
    </row>
    <row r="1677" spans="1:16">
      <c r="A1677" s="148" t="str">
        <f>IF(ISBLANK(B1677),"",IF(ISNA(VLOOKUP(B1677,'HIDE JobTable'!A:B,2,FALSE)),"Not found",VLOOKUP(B1677,'HIDE JobTable'!A:B,2,FALSE)))</f>
        <v/>
      </c>
      <c r="B1677" s="161"/>
      <c r="C1677" s="150"/>
      <c r="D1677" s="150"/>
      <c r="E1677" s="157"/>
      <c r="F1677" s="152"/>
      <c r="G1677" s="150"/>
      <c r="H1677" s="158"/>
      <c r="I1677" s="159"/>
      <c r="J1677" s="154"/>
      <c r="K1677" s="160"/>
      <c r="L1677" s="159"/>
      <c r="M1677" s="159"/>
      <c r="N1677" s="159"/>
      <c r="O1677" s="150"/>
      <c r="P1677" s="160"/>
    </row>
    <row r="1678" spans="1:16">
      <c r="A1678" s="148" t="str">
        <f>IF(ISBLANK(B1678),"",IF(ISNA(VLOOKUP(B1678,'HIDE JobTable'!A:B,2,FALSE)),"Not found",VLOOKUP(B1678,'HIDE JobTable'!A:B,2,FALSE)))</f>
        <v/>
      </c>
      <c r="B1678" s="161"/>
      <c r="C1678" s="150"/>
      <c r="D1678" s="150"/>
      <c r="E1678" s="157"/>
      <c r="F1678" s="152"/>
      <c r="G1678" s="150"/>
      <c r="H1678" s="158"/>
      <c r="I1678" s="159"/>
      <c r="J1678" s="154"/>
      <c r="K1678" s="160"/>
      <c r="L1678" s="159"/>
      <c r="M1678" s="159"/>
      <c r="N1678" s="159"/>
      <c r="O1678" s="150"/>
      <c r="P1678" s="160"/>
    </row>
    <row r="1679" spans="1:16">
      <c r="A1679" s="148" t="str">
        <f>IF(ISBLANK(B1679),"",IF(ISNA(VLOOKUP(B1679,'HIDE JobTable'!A:B,2,FALSE)),"Not found",VLOOKUP(B1679,'HIDE JobTable'!A:B,2,FALSE)))</f>
        <v/>
      </c>
      <c r="B1679" s="161"/>
      <c r="C1679" s="150"/>
      <c r="D1679" s="150"/>
      <c r="E1679" s="157"/>
      <c r="F1679" s="152"/>
      <c r="G1679" s="150"/>
      <c r="H1679" s="158"/>
      <c r="I1679" s="159"/>
      <c r="J1679" s="154"/>
      <c r="K1679" s="160"/>
      <c r="L1679" s="159"/>
      <c r="M1679" s="159"/>
      <c r="N1679" s="159"/>
      <c r="O1679" s="150"/>
      <c r="P1679" s="160"/>
    </row>
    <row r="1680" spans="1:16">
      <c r="A1680" s="148" t="str">
        <f>IF(ISBLANK(B1680),"",IF(ISNA(VLOOKUP(B1680,'HIDE JobTable'!A:B,2,FALSE)),"Not found",VLOOKUP(B1680,'HIDE JobTable'!A:B,2,FALSE)))</f>
        <v/>
      </c>
      <c r="B1680" s="161"/>
      <c r="C1680" s="150"/>
      <c r="D1680" s="150"/>
      <c r="E1680" s="157"/>
      <c r="F1680" s="152"/>
      <c r="G1680" s="150"/>
      <c r="H1680" s="158"/>
      <c r="I1680" s="159"/>
      <c r="J1680" s="154"/>
      <c r="K1680" s="160"/>
      <c r="L1680" s="159"/>
      <c r="M1680" s="159"/>
      <c r="N1680" s="159"/>
      <c r="O1680" s="150"/>
      <c r="P1680" s="160"/>
    </row>
    <row r="1681" spans="1:16">
      <c r="A1681" s="148" t="str">
        <f>IF(ISBLANK(B1681),"",IF(ISNA(VLOOKUP(B1681,'HIDE JobTable'!A:B,2,FALSE)),"Not found",VLOOKUP(B1681,'HIDE JobTable'!A:B,2,FALSE)))</f>
        <v/>
      </c>
      <c r="B1681" s="161"/>
      <c r="C1681" s="150"/>
      <c r="D1681" s="150"/>
      <c r="E1681" s="157"/>
      <c r="F1681" s="152"/>
      <c r="G1681" s="150"/>
      <c r="H1681" s="158"/>
      <c r="I1681" s="159"/>
      <c r="J1681" s="154"/>
      <c r="K1681" s="160"/>
      <c r="L1681" s="159"/>
      <c r="M1681" s="159"/>
      <c r="N1681" s="159"/>
      <c r="O1681" s="150"/>
      <c r="P1681" s="160"/>
    </row>
    <row r="1682" spans="1:16">
      <c r="A1682" s="148" t="str">
        <f>IF(ISBLANK(B1682),"",IF(ISNA(VLOOKUP(B1682,'HIDE JobTable'!A:B,2,FALSE)),"Not found",VLOOKUP(B1682,'HIDE JobTable'!A:B,2,FALSE)))</f>
        <v/>
      </c>
      <c r="B1682" s="161"/>
      <c r="C1682" s="150"/>
      <c r="D1682" s="150"/>
      <c r="E1682" s="157"/>
      <c r="F1682" s="152"/>
      <c r="G1682" s="150"/>
      <c r="H1682" s="158"/>
      <c r="I1682" s="159"/>
      <c r="J1682" s="154"/>
      <c r="K1682" s="160"/>
      <c r="L1682" s="159"/>
      <c r="M1682" s="159"/>
      <c r="N1682" s="159"/>
      <c r="O1682" s="150"/>
      <c r="P1682" s="160"/>
    </row>
    <row r="1683" spans="1:16">
      <c r="A1683" s="148" t="str">
        <f>IF(ISBLANK(B1683),"",IF(ISNA(VLOOKUP(B1683,'HIDE JobTable'!A:B,2,FALSE)),"Not found",VLOOKUP(B1683,'HIDE JobTable'!A:B,2,FALSE)))</f>
        <v/>
      </c>
      <c r="B1683" s="161"/>
      <c r="C1683" s="150"/>
      <c r="D1683" s="150"/>
      <c r="E1683" s="157"/>
      <c r="F1683" s="152"/>
      <c r="G1683" s="150"/>
      <c r="H1683" s="158"/>
      <c r="I1683" s="159"/>
      <c r="J1683" s="154"/>
      <c r="K1683" s="160"/>
      <c r="L1683" s="159"/>
      <c r="M1683" s="159"/>
      <c r="N1683" s="159"/>
      <c r="O1683" s="150"/>
      <c r="P1683" s="160"/>
    </row>
    <row r="1684" spans="1:16">
      <c r="A1684" s="148" t="str">
        <f>IF(ISBLANK(B1684),"",IF(ISNA(VLOOKUP(B1684,'HIDE JobTable'!A:B,2,FALSE)),"Not found",VLOOKUP(B1684,'HIDE JobTable'!A:B,2,FALSE)))</f>
        <v/>
      </c>
      <c r="B1684" s="161"/>
      <c r="C1684" s="150"/>
      <c r="D1684" s="150"/>
      <c r="E1684" s="157"/>
      <c r="F1684" s="152"/>
      <c r="G1684" s="150"/>
      <c r="H1684" s="158"/>
      <c r="I1684" s="159"/>
      <c r="J1684" s="154"/>
      <c r="K1684" s="160"/>
      <c r="L1684" s="159"/>
      <c r="M1684" s="159"/>
      <c r="N1684" s="159"/>
      <c r="O1684" s="150"/>
      <c r="P1684" s="160"/>
    </row>
    <row r="1685" spans="1:16">
      <c r="A1685" s="148" t="str">
        <f>IF(ISBLANK(B1685),"",IF(ISNA(VLOOKUP(B1685,'HIDE JobTable'!A:B,2,FALSE)),"Not found",VLOOKUP(B1685,'HIDE JobTable'!A:B,2,FALSE)))</f>
        <v/>
      </c>
      <c r="B1685" s="161"/>
      <c r="C1685" s="150"/>
      <c r="D1685" s="150"/>
      <c r="E1685" s="157"/>
      <c r="F1685" s="152"/>
      <c r="G1685" s="150"/>
      <c r="H1685" s="158"/>
      <c r="I1685" s="159"/>
      <c r="J1685" s="154"/>
      <c r="K1685" s="160"/>
      <c r="L1685" s="159"/>
      <c r="M1685" s="159"/>
      <c r="N1685" s="159"/>
      <c r="O1685" s="150"/>
      <c r="P1685" s="160"/>
    </row>
    <row r="1686" spans="1:16">
      <c r="A1686" s="148" t="str">
        <f>IF(ISBLANK(B1686),"",IF(ISNA(VLOOKUP(B1686,'HIDE JobTable'!A:B,2,FALSE)),"Not found",VLOOKUP(B1686,'HIDE JobTable'!A:B,2,FALSE)))</f>
        <v/>
      </c>
      <c r="B1686" s="161"/>
      <c r="C1686" s="150"/>
      <c r="D1686" s="150"/>
      <c r="E1686" s="157"/>
      <c r="F1686" s="152"/>
      <c r="G1686" s="150"/>
      <c r="H1686" s="158"/>
      <c r="I1686" s="159"/>
      <c r="J1686" s="154"/>
      <c r="K1686" s="160"/>
      <c r="L1686" s="159"/>
      <c r="M1686" s="159"/>
      <c r="N1686" s="159"/>
      <c r="O1686" s="150"/>
      <c r="P1686" s="160"/>
    </row>
    <row r="1687" spans="1:16">
      <c r="A1687" s="148" t="str">
        <f>IF(ISBLANK(B1687),"",IF(ISNA(VLOOKUP(B1687,'HIDE JobTable'!A:B,2,FALSE)),"Not found",VLOOKUP(B1687,'HIDE JobTable'!A:B,2,FALSE)))</f>
        <v/>
      </c>
      <c r="B1687" s="161"/>
      <c r="C1687" s="150"/>
      <c r="D1687" s="150"/>
      <c r="E1687" s="157"/>
      <c r="F1687" s="152"/>
      <c r="G1687" s="150"/>
      <c r="H1687" s="158"/>
      <c r="I1687" s="159"/>
      <c r="J1687" s="154"/>
      <c r="K1687" s="160"/>
      <c r="L1687" s="159"/>
      <c r="M1687" s="159"/>
      <c r="N1687" s="159"/>
      <c r="O1687" s="150"/>
      <c r="P1687" s="160"/>
    </row>
    <row r="1688" spans="1:16">
      <c r="A1688" s="148" t="str">
        <f>IF(ISBLANK(B1688),"",IF(ISNA(VLOOKUP(B1688,'HIDE JobTable'!A:B,2,FALSE)),"Not found",VLOOKUP(B1688,'HIDE JobTable'!A:B,2,FALSE)))</f>
        <v/>
      </c>
      <c r="B1688" s="161"/>
      <c r="C1688" s="150"/>
      <c r="D1688" s="150"/>
      <c r="E1688" s="157"/>
      <c r="F1688" s="152"/>
      <c r="G1688" s="150"/>
      <c r="H1688" s="158"/>
      <c r="I1688" s="159"/>
      <c r="J1688" s="154"/>
      <c r="K1688" s="160"/>
      <c r="L1688" s="159"/>
      <c r="M1688" s="159"/>
      <c r="N1688" s="159"/>
      <c r="O1688" s="150"/>
      <c r="P1688" s="160"/>
    </row>
    <row r="1689" spans="1:16">
      <c r="A1689" s="148" t="str">
        <f>IF(ISBLANK(B1689),"",IF(ISNA(VLOOKUP(B1689,'HIDE JobTable'!A:B,2,FALSE)),"Not found",VLOOKUP(B1689,'HIDE JobTable'!A:B,2,FALSE)))</f>
        <v/>
      </c>
      <c r="B1689" s="161"/>
      <c r="C1689" s="150"/>
      <c r="D1689" s="150"/>
      <c r="E1689" s="157"/>
      <c r="F1689" s="152"/>
      <c r="G1689" s="150"/>
      <c r="H1689" s="158"/>
      <c r="I1689" s="159"/>
      <c r="J1689" s="154"/>
      <c r="K1689" s="160"/>
      <c r="L1689" s="159"/>
      <c r="M1689" s="159"/>
      <c r="N1689" s="159"/>
      <c r="O1689" s="150"/>
      <c r="P1689" s="160"/>
    </row>
    <row r="1690" spans="1:16">
      <c r="A1690" s="148" t="str">
        <f>IF(ISBLANK(B1690),"",IF(ISNA(VLOOKUP(B1690,'HIDE JobTable'!A:B,2,FALSE)),"Not found",VLOOKUP(B1690,'HIDE JobTable'!A:B,2,FALSE)))</f>
        <v/>
      </c>
      <c r="B1690" s="161"/>
      <c r="C1690" s="150"/>
      <c r="D1690" s="150"/>
      <c r="E1690" s="157"/>
      <c r="F1690" s="152"/>
      <c r="G1690" s="150"/>
      <c r="H1690" s="158"/>
      <c r="I1690" s="159"/>
      <c r="J1690" s="154"/>
      <c r="K1690" s="160"/>
      <c r="L1690" s="159"/>
      <c r="M1690" s="159"/>
      <c r="N1690" s="159"/>
      <c r="O1690" s="150"/>
      <c r="P1690" s="160"/>
    </row>
    <row r="1691" spans="1:16">
      <c r="A1691" s="148" t="str">
        <f>IF(ISBLANK(B1691),"",IF(ISNA(VLOOKUP(B1691,'HIDE JobTable'!A:B,2,FALSE)),"Not found",VLOOKUP(B1691,'HIDE JobTable'!A:B,2,FALSE)))</f>
        <v/>
      </c>
      <c r="B1691" s="161"/>
      <c r="C1691" s="150"/>
      <c r="D1691" s="150"/>
      <c r="E1691" s="157"/>
      <c r="F1691" s="152"/>
      <c r="G1691" s="150"/>
      <c r="H1691" s="158"/>
      <c r="I1691" s="159"/>
      <c r="J1691" s="154"/>
      <c r="K1691" s="160"/>
      <c r="L1691" s="159"/>
      <c r="M1691" s="159"/>
      <c r="N1691" s="159"/>
      <c r="O1691" s="150"/>
      <c r="P1691" s="160"/>
    </row>
    <row r="1692" spans="1:16">
      <c r="A1692" s="148" t="str">
        <f>IF(ISBLANK(B1692),"",IF(ISNA(VLOOKUP(B1692,'HIDE JobTable'!A:B,2,FALSE)),"Not found",VLOOKUP(B1692,'HIDE JobTable'!A:B,2,FALSE)))</f>
        <v/>
      </c>
      <c r="B1692" s="161"/>
      <c r="C1692" s="150"/>
      <c r="D1692" s="150"/>
      <c r="E1692" s="157"/>
      <c r="F1692" s="152"/>
      <c r="G1692" s="150"/>
      <c r="H1692" s="158"/>
      <c r="I1692" s="159"/>
      <c r="J1692" s="154"/>
      <c r="K1692" s="160"/>
      <c r="L1692" s="159"/>
      <c r="M1692" s="159"/>
      <c r="N1692" s="159"/>
      <c r="O1692" s="150"/>
      <c r="P1692" s="160"/>
    </row>
    <row r="1693" spans="1:16">
      <c r="A1693" s="148" t="str">
        <f>IF(ISBLANK(B1693),"",IF(ISNA(VLOOKUP(B1693,'HIDE JobTable'!A:B,2,FALSE)),"Not found",VLOOKUP(B1693,'HIDE JobTable'!A:B,2,FALSE)))</f>
        <v/>
      </c>
      <c r="B1693" s="161"/>
      <c r="C1693" s="150"/>
      <c r="D1693" s="150"/>
      <c r="E1693" s="157"/>
      <c r="F1693" s="152"/>
      <c r="G1693" s="150"/>
      <c r="H1693" s="158"/>
      <c r="I1693" s="159"/>
      <c r="J1693" s="154"/>
      <c r="K1693" s="160"/>
      <c r="L1693" s="159"/>
      <c r="M1693" s="159"/>
      <c r="N1693" s="159"/>
      <c r="O1693" s="150"/>
      <c r="P1693" s="160"/>
    </row>
    <row r="1694" spans="1:16">
      <c r="A1694" s="148" t="str">
        <f>IF(ISBLANK(B1694),"",IF(ISNA(VLOOKUP(B1694,'HIDE JobTable'!A:B,2,FALSE)),"Not found",VLOOKUP(B1694,'HIDE JobTable'!A:B,2,FALSE)))</f>
        <v/>
      </c>
      <c r="B1694" s="161"/>
      <c r="C1694" s="150"/>
      <c r="D1694" s="150"/>
      <c r="E1694" s="157"/>
      <c r="F1694" s="152"/>
      <c r="G1694" s="150"/>
      <c r="H1694" s="158"/>
      <c r="I1694" s="159"/>
      <c r="J1694" s="154"/>
      <c r="K1694" s="160"/>
      <c r="L1694" s="159"/>
      <c r="M1694" s="159"/>
      <c r="N1694" s="159"/>
      <c r="O1694" s="150"/>
      <c r="P1694" s="160"/>
    </row>
    <row r="1695" spans="1:16">
      <c r="A1695" s="148" t="str">
        <f>IF(ISBLANK(B1695),"",IF(ISNA(VLOOKUP(B1695,'HIDE JobTable'!A:B,2,FALSE)),"Not found",VLOOKUP(B1695,'HIDE JobTable'!A:B,2,FALSE)))</f>
        <v/>
      </c>
      <c r="B1695" s="161"/>
      <c r="C1695" s="150"/>
      <c r="D1695" s="150"/>
      <c r="E1695" s="157"/>
      <c r="F1695" s="152"/>
      <c r="G1695" s="150"/>
      <c r="H1695" s="158"/>
      <c r="I1695" s="159"/>
      <c r="J1695" s="154"/>
      <c r="K1695" s="160"/>
      <c r="L1695" s="159"/>
      <c r="M1695" s="159"/>
      <c r="N1695" s="159"/>
      <c r="O1695" s="150"/>
      <c r="P1695" s="160"/>
    </row>
    <row r="1696" spans="1:16">
      <c r="A1696" s="148" t="str">
        <f>IF(ISBLANK(B1696),"",IF(ISNA(VLOOKUP(B1696,'HIDE JobTable'!A:B,2,FALSE)),"Not found",VLOOKUP(B1696,'HIDE JobTable'!A:B,2,FALSE)))</f>
        <v/>
      </c>
      <c r="B1696" s="161"/>
      <c r="C1696" s="150"/>
      <c r="D1696" s="150"/>
      <c r="E1696" s="157"/>
      <c r="F1696" s="152"/>
      <c r="G1696" s="150"/>
      <c r="H1696" s="158"/>
      <c r="I1696" s="159"/>
      <c r="J1696" s="154"/>
      <c r="K1696" s="160"/>
      <c r="L1696" s="159"/>
      <c r="M1696" s="159"/>
      <c r="N1696" s="159"/>
      <c r="O1696" s="150"/>
      <c r="P1696" s="160"/>
    </row>
    <row r="1697" spans="1:16">
      <c r="A1697" s="148" t="str">
        <f>IF(ISBLANK(B1697),"",IF(ISNA(VLOOKUP(B1697,'HIDE JobTable'!A:B,2,FALSE)),"Not found",VLOOKUP(B1697,'HIDE JobTable'!A:B,2,FALSE)))</f>
        <v/>
      </c>
      <c r="B1697" s="161"/>
      <c r="C1697" s="150"/>
      <c r="D1697" s="150"/>
      <c r="E1697" s="157"/>
      <c r="F1697" s="152"/>
      <c r="G1697" s="150"/>
      <c r="H1697" s="158"/>
      <c r="I1697" s="159"/>
      <c r="J1697" s="154"/>
      <c r="K1697" s="160"/>
      <c r="L1697" s="159"/>
      <c r="M1697" s="159"/>
      <c r="N1697" s="159"/>
      <c r="O1697" s="150"/>
      <c r="P1697" s="160"/>
    </row>
    <row r="1698" spans="1:16">
      <c r="A1698" s="148" t="str">
        <f>IF(ISBLANK(B1698),"",IF(ISNA(VLOOKUP(B1698,'HIDE JobTable'!A:B,2,FALSE)),"Not found",VLOOKUP(B1698,'HIDE JobTable'!A:B,2,FALSE)))</f>
        <v/>
      </c>
      <c r="B1698" s="161"/>
      <c r="C1698" s="150"/>
      <c r="D1698" s="150"/>
      <c r="E1698" s="157"/>
      <c r="F1698" s="152"/>
      <c r="G1698" s="150"/>
      <c r="H1698" s="158"/>
      <c r="I1698" s="159"/>
      <c r="J1698" s="154"/>
      <c r="K1698" s="160"/>
      <c r="L1698" s="159"/>
      <c r="M1698" s="159"/>
      <c r="N1698" s="159"/>
      <c r="O1698" s="150"/>
      <c r="P1698" s="160"/>
    </row>
    <row r="1699" spans="1:16">
      <c r="A1699" s="148" t="str">
        <f>IF(ISBLANK(B1699),"",IF(ISNA(VLOOKUP(B1699,'HIDE JobTable'!A:B,2,FALSE)),"Not found",VLOOKUP(B1699,'HIDE JobTable'!A:B,2,FALSE)))</f>
        <v/>
      </c>
      <c r="B1699" s="161"/>
      <c r="C1699" s="150"/>
      <c r="D1699" s="150"/>
      <c r="E1699" s="157"/>
      <c r="F1699" s="152"/>
      <c r="G1699" s="150"/>
      <c r="H1699" s="158"/>
      <c r="I1699" s="159"/>
      <c r="J1699" s="154"/>
      <c r="K1699" s="160"/>
      <c r="L1699" s="159"/>
      <c r="M1699" s="159"/>
      <c r="N1699" s="159"/>
      <c r="O1699" s="150"/>
      <c r="P1699" s="160"/>
    </row>
    <row r="1700" spans="1:16">
      <c r="A1700" s="148" t="str">
        <f>IF(ISBLANK(B1700),"",IF(ISNA(VLOOKUP(B1700,'HIDE JobTable'!A:B,2,FALSE)),"Not found",VLOOKUP(B1700,'HIDE JobTable'!A:B,2,FALSE)))</f>
        <v/>
      </c>
      <c r="B1700" s="161"/>
      <c r="C1700" s="150"/>
      <c r="D1700" s="150"/>
      <c r="E1700" s="157"/>
      <c r="F1700" s="152"/>
      <c r="G1700" s="150"/>
      <c r="H1700" s="158"/>
      <c r="I1700" s="159"/>
      <c r="J1700" s="154"/>
      <c r="K1700" s="160"/>
      <c r="L1700" s="159"/>
      <c r="M1700" s="159"/>
      <c r="N1700" s="159"/>
      <c r="O1700" s="150"/>
      <c r="P1700" s="160"/>
    </row>
    <row r="1701" spans="1:16">
      <c r="A1701" s="148" t="str">
        <f>IF(ISBLANK(B1701),"",IF(ISNA(VLOOKUP(B1701,'HIDE JobTable'!A:B,2,FALSE)),"Not found",VLOOKUP(B1701,'HIDE JobTable'!A:B,2,FALSE)))</f>
        <v/>
      </c>
      <c r="B1701" s="161"/>
      <c r="C1701" s="150"/>
      <c r="D1701" s="150"/>
      <c r="E1701" s="157"/>
      <c r="F1701" s="152"/>
      <c r="G1701" s="150"/>
      <c r="H1701" s="158"/>
      <c r="I1701" s="159"/>
      <c r="J1701" s="154"/>
      <c r="K1701" s="160"/>
      <c r="L1701" s="159"/>
      <c r="M1701" s="159"/>
      <c r="N1701" s="159"/>
      <c r="O1701" s="150"/>
      <c r="P1701" s="160"/>
    </row>
    <row r="1702" spans="1:16">
      <c r="A1702" s="148" t="str">
        <f>IF(ISBLANK(B1702),"",IF(ISNA(VLOOKUP(B1702,'HIDE JobTable'!A:B,2,FALSE)),"Not found",VLOOKUP(B1702,'HIDE JobTable'!A:B,2,FALSE)))</f>
        <v/>
      </c>
      <c r="B1702" s="161"/>
      <c r="C1702" s="150"/>
      <c r="D1702" s="150"/>
      <c r="E1702" s="157"/>
      <c r="F1702" s="152"/>
      <c r="G1702" s="150"/>
      <c r="H1702" s="158"/>
      <c r="I1702" s="159"/>
      <c r="J1702" s="154"/>
      <c r="K1702" s="160"/>
      <c r="L1702" s="159"/>
      <c r="M1702" s="159"/>
      <c r="N1702" s="159"/>
      <c r="O1702" s="150"/>
      <c r="P1702" s="160"/>
    </row>
    <row r="1703" spans="1:16">
      <c r="A1703" s="148" t="str">
        <f>IF(ISBLANK(B1703),"",IF(ISNA(VLOOKUP(B1703,'HIDE JobTable'!A:B,2,FALSE)),"Not found",VLOOKUP(B1703,'HIDE JobTable'!A:B,2,FALSE)))</f>
        <v/>
      </c>
      <c r="B1703" s="161"/>
      <c r="C1703" s="150"/>
      <c r="D1703" s="150"/>
      <c r="E1703" s="157"/>
      <c r="F1703" s="152"/>
      <c r="G1703" s="150"/>
      <c r="H1703" s="158"/>
      <c r="I1703" s="159"/>
      <c r="J1703" s="154"/>
      <c r="K1703" s="160"/>
      <c r="L1703" s="159"/>
      <c r="M1703" s="159"/>
      <c r="N1703" s="159"/>
      <c r="O1703" s="150"/>
      <c r="P1703" s="160"/>
    </row>
    <row r="1704" spans="1:16">
      <c r="A1704" s="148" t="str">
        <f>IF(ISBLANK(B1704),"",IF(ISNA(VLOOKUP(B1704,'HIDE JobTable'!A:B,2,FALSE)),"Not found",VLOOKUP(B1704,'HIDE JobTable'!A:B,2,FALSE)))</f>
        <v/>
      </c>
      <c r="B1704" s="161"/>
      <c r="C1704" s="150"/>
      <c r="D1704" s="150"/>
      <c r="E1704" s="157"/>
      <c r="F1704" s="152"/>
      <c r="G1704" s="150"/>
      <c r="H1704" s="158"/>
      <c r="I1704" s="159"/>
      <c r="J1704" s="154"/>
      <c r="K1704" s="160"/>
      <c r="L1704" s="159"/>
      <c r="M1704" s="159"/>
      <c r="N1704" s="159"/>
      <c r="O1704" s="150"/>
      <c r="P1704" s="160"/>
    </row>
    <row r="1705" spans="1:16">
      <c r="A1705" s="148" t="str">
        <f>IF(ISBLANK(B1705),"",IF(ISNA(VLOOKUP(B1705,'HIDE JobTable'!A:B,2,FALSE)),"Not found",VLOOKUP(B1705,'HIDE JobTable'!A:B,2,FALSE)))</f>
        <v/>
      </c>
      <c r="B1705" s="161"/>
      <c r="C1705" s="150"/>
      <c r="D1705" s="150"/>
      <c r="E1705" s="157"/>
      <c r="F1705" s="152"/>
      <c r="G1705" s="150"/>
      <c r="H1705" s="158"/>
      <c r="I1705" s="159"/>
      <c r="J1705" s="154"/>
      <c r="K1705" s="160"/>
      <c r="L1705" s="159"/>
      <c r="M1705" s="159"/>
      <c r="N1705" s="159"/>
      <c r="O1705" s="150"/>
      <c r="P1705" s="160"/>
    </row>
    <row r="1706" spans="1:16">
      <c r="A1706" s="148" t="str">
        <f>IF(ISBLANK(B1706),"",IF(ISNA(VLOOKUP(B1706,'HIDE JobTable'!A:B,2,FALSE)),"Not found",VLOOKUP(B1706,'HIDE JobTable'!A:B,2,FALSE)))</f>
        <v/>
      </c>
      <c r="B1706" s="161"/>
      <c r="C1706" s="150"/>
      <c r="D1706" s="150"/>
      <c r="E1706" s="157"/>
      <c r="F1706" s="152"/>
      <c r="G1706" s="150"/>
      <c r="H1706" s="158"/>
      <c r="I1706" s="159"/>
      <c r="J1706" s="154"/>
      <c r="K1706" s="160"/>
      <c r="L1706" s="159"/>
      <c r="M1706" s="159"/>
      <c r="N1706" s="159"/>
      <c r="O1706" s="150"/>
      <c r="P1706" s="160"/>
    </row>
    <row r="1707" spans="1:16">
      <c r="A1707" s="148" t="str">
        <f>IF(ISBLANK(B1707),"",IF(ISNA(VLOOKUP(B1707,'HIDE JobTable'!A:B,2,FALSE)),"Not found",VLOOKUP(B1707,'HIDE JobTable'!A:B,2,FALSE)))</f>
        <v/>
      </c>
      <c r="B1707" s="161"/>
      <c r="C1707" s="150"/>
      <c r="D1707" s="150"/>
      <c r="E1707" s="157"/>
      <c r="F1707" s="152"/>
      <c r="G1707" s="150"/>
      <c r="H1707" s="158"/>
      <c r="I1707" s="159"/>
      <c r="J1707" s="154"/>
      <c r="K1707" s="160"/>
      <c r="L1707" s="159"/>
      <c r="M1707" s="159"/>
      <c r="N1707" s="159"/>
      <c r="O1707" s="150"/>
      <c r="P1707" s="160"/>
    </row>
    <row r="1708" spans="1:16">
      <c r="A1708" s="148" t="str">
        <f>IF(ISBLANK(B1708),"",IF(ISNA(VLOOKUP(B1708,'HIDE JobTable'!A:B,2,FALSE)),"Not found",VLOOKUP(B1708,'HIDE JobTable'!A:B,2,FALSE)))</f>
        <v/>
      </c>
      <c r="B1708" s="161"/>
      <c r="C1708" s="150"/>
      <c r="D1708" s="150"/>
      <c r="E1708" s="157"/>
      <c r="F1708" s="152"/>
      <c r="G1708" s="150"/>
      <c r="H1708" s="158"/>
      <c r="I1708" s="159"/>
      <c r="J1708" s="154"/>
      <c r="K1708" s="160"/>
      <c r="L1708" s="159"/>
      <c r="M1708" s="159"/>
      <c r="N1708" s="159"/>
      <c r="O1708" s="150"/>
      <c r="P1708" s="160"/>
    </row>
    <row r="1709" spans="1:16">
      <c r="A1709" s="148" t="str">
        <f>IF(ISBLANK(B1709),"",IF(ISNA(VLOOKUP(B1709,'HIDE JobTable'!A:B,2,FALSE)),"Not found",VLOOKUP(B1709,'HIDE JobTable'!A:B,2,FALSE)))</f>
        <v/>
      </c>
      <c r="B1709" s="161"/>
      <c r="C1709" s="150"/>
      <c r="D1709" s="150"/>
      <c r="E1709" s="157"/>
      <c r="F1709" s="152"/>
      <c r="G1709" s="150"/>
      <c r="H1709" s="158"/>
      <c r="I1709" s="159"/>
      <c r="J1709" s="154"/>
      <c r="K1709" s="160"/>
      <c r="L1709" s="159"/>
      <c r="M1709" s="159"/>
      <c r="N1709" s="159"/>
      <c r="O1709" s="150"/>
      <c r="P1709" s="160"/>
    </row>
    <row r="1710" spans="1:16">
      <c r="A1710" s="148" t="str">
        <f>IF(ISBLANK(B1710),"",IF(ISNA(VLOOKUP(B1710,'HIDE JobTable'!A:B,2,FALSE)),"Not found",VLOOKUP(B1710,'HIDE JobTable'!A:B,2,FALSE)))</f>
        <v/>
      </c>
      <c r="B1710" s="161"/>
      <c r="C1710" s="150"/>
      <c r="D1710" s="150"/>
      <c r="E1710" s="157"/>
      <c r="F1710" s="152"/>
      <c r="G1710" s="150"/>
      <c r="H1710" s="158"/>
      <c r="I1710" s="159"/>
      <c r="J1710" s="154"/>
      <c r="K1710" s="160"/>
      <c r="L1710" s="159"/>
      <c r="M1710" s="159"/>
      <c r="N1710" s="159"/>
      <c r="O1710" s="150"/>
      <c r="P1710" s="160"/>
    </row>
    <row r="1711" spans="1:16">
      <c r="A1711" s="148" t="str">
        <f>IF(ISBLANK(B1711),"",IF(ISNA(VLOOKUP(B1711,'HIDE JobTable'!A:B,2,FALSE)),"Not found",VLOOKUP(B1711,'HIDE JobTable'!A:B,2,FALSE)))</f>
        <v/>
      </c>
      <c r="B1711" s="161"/>
      <c r="C1711" s="150"/>
      <c r="D1711" s="150"/>
      <c r="E1711" s="157"/>
      <c r="F1711" s="152"/>
      <c r="G1711" s="150"/>
      <c r="H1711" s="158"/>
      <c r="I1711" s="159"/>
      <c r="J1711" s="154"/>
      <c r="K1711" s="160"/>
      <c r="L1711" s="159"/>
      <c r="M1711" s="159"/>
      <c r="N1711" s="159"/>
      <c r="O1711" s="150"/>
      <c r="P1711" s="160"/>
    </row>
    <row r="1712" spans="1:16">
      <c r="A1712" s="148" t="str">
        <f>IF(ISBLANK(B1712),"",IF(ISNA(VLOOKUP(B1712,'HIDE JobTable'!A:B,2,FALSE)),"Not found",VLOOKUP(B1712,'HIDE JobTable'!A:B,2,FALSE)))</f>
        <v/>
      </c>
      <c r="B1712" s="161"/>
      <c r="C1712" s="150"/>
      <c r="D1712" s="150"/>
      <c r="E1712" s="157"/>
      <c r="F1712" s="152"/>
      <c r="G1712" s="150"/>
      <c r="H1712" s="158"/>
      <c r="I1712" s="159"/>
      <c r="J1712" s="154"/>
      <c r="K1712" s="160"/>
      <c r="L1712" s="159"/>
      <c r="M1712" s="159"/>
      <c r="N1712" s="159"/>
      <c r="O1712" s="150"/>
      <c r="P1712" s="160"/>
    </row>
    <row r="1713" spans="1:16">
      <c r="A1713" s="148" t="str">
        <f>IF(ISBLANK(B1713),"",IF(ISNA(VLOOKUP(B1713,'HIDE JobTable'!A:B,2,FALSE)),"Not found",VLOOKUP(B1713,'HIDE JobTable'!A:B,2,FALSE)))</f>
        <v/>
      </c>
      <c r="B1713" s="161"/>
      <c r="C1713" s="150"/>
      <c r="D1713" s="150"/>
      <c r="E1713" s="157"/>
      <c r="F1713" s="152"/>
      <c r="G1713" s="150"/>
      <c r="H1713" s="158"/>
      <c r="I1713" s="159"/>
      <c r="J1713" s="154"/>
      <c r="K1713" s="160"/>
      <c r="L1713" s="159"/>
      <c r="M1713" s="159"/>
      <c r="N1713" s="159"/>
      <c r="O1713" s="150"/>
      <c r="P1713" s="160"/>
    </row>
    <row r="1714" spans="1:16">
      <c r="A1714" s="148" t="str">
        <f>IF(ISBLANK(B1714),"",IF(ISNA(VLOOKUP(B1714,'HIDE JobTable'!A:B,2,FALSE)),"Not found",VLOOKUP(B1714,'HIDE JobTable'!A:B,2,FALSE)))</f>
        <v/>
      </c>
      <c r="B1714" s="161"/>
      <c r="C1714" s="150"/>
      <c r="D1714" s="150"/>
      <c r="E1714" s="157"/>
      <c r="F1714" s="152"/>
      <c r="G1714" s="150"/>
      <c r="H1714" s="158"/>
      <c r="I1714" s="159"/>
      <c r="J1714" s="154"/>
      <c r="K1714" s="160"/>
      <c r="L1714" s="159"/>
      <c r="M1714" s="159"/>
      <c r="N1714" s="159"/>
      <c r="O1714" s="150"/>
      <c r="P1714" s="160"/>
    </row>
    <row r="1715" spans="1:16">
      <c r="A1715" s="148" t="str">
        <f>IF(ISBLANK(B1715),"",IF(ISNA(VLOOKUP(B1715,'HIDE JobTable'!A:B,2,FALSE)),"Not found",VLOOKUP(B1715,'HIDE JobTable'!A:B,2,FALSE)))</f>
        <v/>
      </c>
      <c r="B1715" s="161"/>
      <c r="C1715" s="150"/>
      <c r="D1715" s="150"/>
      <c r="E1715" s="157"/>
      <c r="F1715" s="152"/>
      <c r="G1715" s="150"/>
      <c r="H1715" s="158"/>
      <c r="I1715" s="159"/>
      <c r="J1715" s="154"/>
      <c r="K1715" s="160"/>
      <c r="L1715" s="159"/>
      <c r="M1715" s="159"/>
      <c r="N1715" s="159"/>
      <c r="O1715" s="150"/>
      <c r="P1715" s="160"/>
    </row>
    <row r="1716" spans="1:16">
      <c r="A1716" s="148" t="str">
        <f>IF(ISBLANK(B1716),"",IF(ISNA(VLOOKUP(B1716,'HIDE JobTable'!A:B,2,FALSE)),"Not found",VLOOKUP(B1716,'HIDE JobTable'!A:B,2,FALSE)))</f>
        <v/>
      </c>
      <c r="B1716" s="161"/>
      <c r="C1716" s="150"/>
      <c r="D1716" s="150"/>
      <c r="E1716" s="157"/>
      <c r="F1716" s="152"/>
      <c r="G1716" s="150"/>
      <c r="H1716" s="158"/>
      <c r="I1716" s="159"/>
      <c r="J1716" s="154"/>
      <c r="K1716" s="160"/>
      <c r="L1716" s="159"/>
      <c r="M1716" s="159"/>
      <c r="N1716" s="159"/>
      <c r="O1716" s="150"/>
      <c r="P1716" s="160"/>
    </row>
    <row r="1717" spans="1:16">
      <c r="A1717" s="148" t="str">
        <f>IF(ISBLANK(B1717),"",IF(ISNA(VLOOKUP(B1717,'HIDE JobTable'!A:B,2,FALSE)),"Not found",VLOOKUP(B1717,'HIDE JobTable'!A:B,2,FALSE)))</f>
        <v/>
      </c>
      <c r="B1717" s="161"/>
      <c r="C1717" s="150"/>
      <c r="D1717" s="150"/>
      <c r="E1717" s="157"/>
      <c r="F1717" s="152"/>
      <c r="G1717" s="150"/>
      <c r="H1717" s="158"/>
      <c r="I1717" s="159"/>
      <c r="J1717" s="154"/>
      <c r="K1717" s="160"/>
      <c r="L1717" s="159"/>
      <c r="M1717" s="159"/>
      <c r="N1717" s="159"/>
      <c r="O1717" s="150"/>
      <c r="P1717" s="160"/>
    </row>
    <row r="1718" spans="1:16">
      <c r="A1718" s="148" t="str">
        <f>IF(ISBLANK(B1718),"",IF(ISNA(VLOOKUP(B1718,'HIDE JobTable'!A:B,2,FALSE)),"Not found",VLOOKUP(B1718,'HIDE JobTable'!A:B,2,FALSE)))</f>
        <v/>
      </c>
      <c r="B1718" s="161"/>
      <c r="C1718" s="150"/>
      <c r="D1718" s="150"/>
      <c r="E1718" s="157"/>
      <c r="F1718" s="152"/>
      <c r="G1718" s="150"/>
      <c r="H1718" s="158"/>
      <c r="I1718" s="159"/>
      <c r="J1718" s="154"/>
      <c r="K1718" s="160"/>
      <c r="L1718" s="159"/>
      <c r="M1718" s="159"/>
      <c r="N1718" s="159"/>
      <c r="O1718" s="150"/>
      <c r="P1718" s="160"/>
    </row>
    <row r="1719" spans="1:16">
      <c r="A1719" s="148" t="str">
        <f>IF(ISBLANK(B1719),"",IF(ISNA(VLOOKUP(B1719,'HIDE JobTable'!A:B,2,FALSE)),"Not found",VLOOKUP(B1719,'HIDE JobTable'!A:B,2,FALSE)))</f>
        <v/>
      </c>
      <c r="B1719" s="161"/>
      <c r="C1719" s="150"/>
      <c r="D1719" s="150"/>
      <c r="E1719" s="157"/>
      <c r="F1719" s="152"/>
      <c r="G1719" s="150"/>
      <c r="H1719" s="158"/>
      <c r="I1719" s="159"/>
      <c r="J1719" s="154"/>
      <c r="K1719" s="160"/>
      <c r="L1719" s="159"/>
      <c r="M1719" s="159"/>
      <c r="N1719" s="159"/>
      <c r="O1719" s="150"/>
      <c r="P1719" s="160"/>
    </row>
    <row r="1720" spans="1:16">
      <c r="A1720" s="148" t="str">
        <f>IF(ISBLANK(B1720),"",IF(ISNA(VLOOKUP(B1720,'HIDE JobTable'!A:B,2,FALSE)),"Not found",VLOOKUP(B1720,'HIDE JobTable'!A:B,2,FALSE)))</f>
        <v/>
      </c>
      <c r="B1720" s="161"/>
      <c r="C1720" s="150"/>
      <c r="D1720" s="150"/>
      <c r="E1720" s="157"/>
      <c r="F1720" s="152"/>
      <c r="G1720" s="150"/>
      <c r="H1720" s="158"/>
      <c r="I1720" s="159"/>
      <c r="J1720" s="154"/>
      <c r="K1720" s="160"/>
      <c r="L1720" s="159"/>
      <c r="M1720" s="159"/>
      <c r="N1720" s="159"/>
      <c r="O1720" s="150"/>
      <c r="P1720" s="160"/>
    </row>
    <row r="1721" spans="1:16">
      <c r="A1721" s="148" t="str">
        <f>IF(ISBLANK(B1721),"",IF(ISNA(VLOOKUP(B1721,'HIDE JobTable'!A:B,2,FALSE)),"Not found",VLOOKUP(B1721,'HIDE JobTable'!A:B,2,FALSE)))</f>
        <v/>
      </c>
      <c r="B1721" s="161"/>
      <c r="C1721" s="150"/>
      <c r="D1721" s="150"/>
      <c r="E1721" s="157"/>
      <c r="F1721" s="152"/>
      <c r="G1721" s="150"/>
      <c r="H1721" s="158"/>
      <c r="I1721" s="159"/>
      <c r="J1721" s="154"/>
      <c r="K1721" s="160"/>
      <c r="L1721" s="159"/>
      <c r="M1721" s="159"/>
      <c r="N1721" s="159"/>
      <c r="O1721" s="150"/>
      <c r="P1721" s="160"/>
    </row>
    <row r="1722" spans="1:16">
      <c r="A1722" s="148" t="str">
        <f>IF(ISBLANK(B1722),"",IF(ISNA(VLOOKUP(B1722,'HIDE JobTable'!A:B,2,FALSE)),"Not found",VLOOKUP(B1722,'HIDE JobTable'!A:B,2,FALSE)))</f>
        <v/>
      </c>
      <c r="B1722" s="161"/>
      <c r="C1722" s="150"/>
      <c r="D1722" s="150"/>
      <c r="E1722" s="157"/>
      <c r="F1722" s="152"/>
      <c r="G1722" s="150"/>
      <c r="H1722" s="158"/>
      <c r="I1722" s="159"/>
      <c r="J1722" s="154"/>
      <c r="K1722" s="160"/>
      <c r="L1722" s="159"/>
      <c r="M1722" s="159"/>
      <c r="N1722" s="159"/>
      <c r="O1722" s="150"/>
      <c r="P1722" s="160"/>
    </row>
    <row r="1723" spans="1:16">
      <c r="A1723" s="148" t="str">
        <f>IF(ISBLANK(B1723),"",IF(ISNA(VLOOKUP(B1723,'HIDE JobTable'!A:B,2,FALSE)),"Not found",VLOOKUP(B1723,'HIDE JobTable'!A:B,2,FALSE)))</f>
        <v/>
      </c>
      <c r="B1723" s="161"/>
      <c r="C1723" s="150"/>
      <c r="D1723" s="150"/>
      <c r="E1723" s="157"/>
      <c r="F1723" s="152"/>
      <c r="G1723" s="150"/>
      <c r="H1723" s="158"/>
      <c r="I1723" s="159"/>
      <c r="J1723" s="154"/>
      <c r="K1723" s="160"/>
      <c r="L1723" s="159"/>
      <c r="M1723" s="159"/>
      <c r="N1723" s="159"/>
      <c r="O1723" s="150"/>
      <c r="P1723" s="160"/>
    </row>
    <row r="1724" spans="1:16">
      <c r="A1724" s="148" t="str">
        <f>IF(ISBLANK(B1724),"",IF(ISNA(VLOOKUP(B1724,'HIDE JobTable'!A:B,2,FALSE)),"Not found",VLOOKUP(B1724,'HIDE JobTable'!A:B,2,FALSE)))</f>
        <v/>
      </c>
      <c r="B1724" s="161"/>
      <c r="C1724" s="150"/>
      <c r="D1724" s="150"/>
      <c r="E1724" s="157"/>
      <c r="F1724" s="152"/>
      <c r="G1724" s="150"/>
      <c r="H1724" s="158"/>
      <c r="I1724" s="159"/>
      <c r="J1724" s="154"/>
      <c r="K1724" s="160"/>
      <c r="L1724" s="159"/>
      <c r="M1724" s="159"/>
      <c r="N1724" s="159"/>
      <c r="O1724" s="150"/>
      <c r="P1724" s="160"/>
    </row>
    <row r="1725" spans="1:16">
      <c r="A1725" s="148" t="str">
        <f>IF(ISBLANK(B1725),"",IF(ISNA(VLOOKUP(B1725,'HIDE JobTable'!A:B,2,FALSE)),"Not found",VLOOKUP(B1725,'HIDE JobTable'!A:B,2,FALSE)))</f>
        <v/>
      </c>
      <c r="B1725" s="161"/>
      <c r="C1725" s="150"/>
      <c r="D1725" s="150"/>
      <c r="E1725" s="157"/>
      <c r="F1725" s="152"/>
      <c r="G1725" s="150"/>
      <c r="H1725" s="158"/>
      <c r="I1725" s="159"/>
      <c r="J1725" s="154"/>
      <c r="K1725" s="160"/>
      <c r="L1725" s="159"/>
      <c r="M1725" s="159"/>
      <c r="N1725" s="159"/>
      <c r="O1725" s="150"/>
      <c r="P1725" s="160"/>
    </row>
    <row r="1726" spans="1:16">
      <c r="A1726" s="148" t="str">
        <f>IF(ISBLANK(B1726),"",IF(ISNA(VLOOKUP(B1726,'HIDE JobTable'!A:B,2,FALSE)),"Not found",VLOOKUP(B1726,'HIDE JobTable'!A:B,2,FALSE)))</f>
        <v/>
      </c>
      <c r="B1726" s="161"/>
      <c r="C1726" s="150"/>
      <c r="D1726" s="150"/>
      <c r="E1726" s="157"/>
      <c r="F1726" s="152"/>
      <c r="G1726" s="150"/>
      <c r="H1726" s="158"/>
      <c r="I1726" s="159"/>
      <c r="J1726" s="154"/>
      <c r="K1726" s="160"/>
      <c r="L1726" s="159"/>
      <c r="M1726" s="159"/>
      <c r="N1726" s="159"/>
      <c r="O1726" s="150"/>
      <c r="P1726" s="160"/>
    </row>
    <row r="1727" spans="1:16">
      <c r="A1727" s="148" t="str">
        <f>IF(ISBLANK(B1727),"",IF(ISNA(VLOOKUP(B1727,'HIDE JobTable'!A:B,2,FALSE)),"Not found",VLOOKUP(B1727,'HIDE JobTable'!A:B,2,FALSE)))</f>
        <v/>
      </c>
      <c r="B1727" s="161"/>
      <c r="C1727" s="150"/>
      <c r="D1727" s="150"/>
      <c r="E1727" s="157"/>
      <c r="F1727" s="152"/>
      <c r="G1727" s="150"/>
      <c r="H1727" s="158"/>
      <c r="I1727" s="159"/>
      <c r="J1727" s="154"/>
      <c r="K1727" s="160"/>
      <c r="L1727" s="159"/>
      <c r="M1727" s="159"/>
      <c r="N1727" s="159"/>
      <c r="O1727" s="150"/>
      <c r="P1727" s="160"/>
    </row>
    <row r="1728" spans="1:16">
      <c r="A1728" s="148" t="str">
        <f>IF(ISBLANK(B1728),"",IF(ISNA(VLOOKUP(B1728,'HIDE JobTable'!A:B,2,FALSE)),"Not found",VLOOKUP(B1728,'HIDE JobTable'!A:B,2,FALSE)))</f>
        <v/>
      </c>
      <c r="B1728" s="161"/>
      <c r="C1728" s="150"/>
      <c r="D1728" s="150"/>
      <c r="E1728" s="157"/>
      <c r="F1728" s="152"/>
      <c r="G1728" s="150"/>
      <c r="H1728" s="158"/>
      <c r="I1728" s="159"/>
      <c r="J1728" s="154"/>
      <c r="K1728" s="160"/>
      <c r="L1728" s="159"/>
      <c r="M1728" s="159"/>
      <c r="N1728" s="159"/>
      <c r="O1728" s="150"/>
      <c r="P1728" s="160"/>
    </row>
    <row r="1729" spans="1:16">
      <c r="A1729" s="148" t="str">
        <f>IF(ISBLANK(B1729),"",IF(ISNA(VLOOKUP(B1729,'HIDE JobTable'!A:B,2,FALSE)),"Not found",VLOOKUP(B1729,'HIDE JobTable'!A:B,2,FALSE)))</f>
        <v/>
      </c>
      <c r="B1729" s="161"/>
      <c r="C1729" s="150"/>
      <c r="D1729" s="150"/>
      <c r="E1729" s="157"/>
      <c r="F1729" s="152"/>
      <c r="G1729" s="150"/>
      <c r="H1729" s="158"/>
      <c r="I1729" s="159"/>
      <c r="J1729" s="154"/>
      <c r="K1729" s="160"/>
      <c r="L1729" s="159"/>
      <c r="M1729" s="159"/>
      <c r="N1729" s="159"/>
      <c r="O1729" s="150"/>
      <c r="P1729" s="160"/>
    </row>
    <row r="1730" spans="1:16">
      <c r="A1730" s="148" t="str">
        <f>IF(ISBLANK(B1730),"",IF(ISNA(VLOOKUP(B1730,'HIDE JobTable'!A:B,2,FALSE)),"Not found",VLOOKUP(B1730,'HIDE JobTable'!A:B,2,FALSE)))</f>
        <v/>
      </c>
      <c r="B1730" s="161"/>
      <c r="C1730" s="150"/>
      <c r="D1730" s="150"/>
      <c r="E1730" s="157"/>
      <c r="F1730" s="152"/>
      <c r="G1730" s="150"/>
      <c r="H1730" s="158"/>
      <c r="I1730" s="159"/>
      <c r="J1730" s="154"/>
      <c r="K1730" s="160"/>
      <c r="L1730" s="159"/>
      <c r="M1730" s="159"/>
      <c r="N1730" s="159"/>
      <c r="O1730" s="150"/>
      <c r="P1730" s="160"/>
    </row>
    <row r="1731" spans="1:16">
      <c r="A1731" s="148" t="str">
        <f>IF(ISBLANK(B1731),"",IF(ISNA(VLOOKUP(B1731,'HIDE JobTable'!A:B,2,FALSE)),"Not found",VLOOKUP(B1731,'HIDE JobTable'!A:B,2,FALSE)))</f>
        <v/>
      </c>
      <c r="B1731" s="161"/>
      <c r="C1731" s="150"/>
      <c r="D1731" s="150"/>
      <c r="E1731" s="157"/>
      <c r="F1731" s="152"/>
      <c r="G1731" s="150"/>
      <c r="H1731" s="158"/>
      <c r="I1731" s="159"/>
      <c r="J1731" s="154"/>
      <c r="K1731" s="160"/>
      <c r="L1731" s="159"/>
      <c r="M1731" s="159"/>
      <c r="N1731" s="159"/>
      <c r="O1731" s="150"/>
      <c r="P1731" s="160"/>
    </row>
    <row r="1732" spans="1:16">
      <c r="A1732" s="148" t="str">
        <f>IF(ISBLANK(B1732),"",IF(ISNA(VLOOKUP(B1732,'HIDE JobTable'!A:B,2,FALSE)),"Not found",VLOOKUP(B1732,'HIDE JobTable'!A:B,2,FALSE)))</f>
        <v/>
      </c>
      <c r="B1732" s="161"/>
      <c r="C1732" s="150"/>
      <c r="D1732" s="150"/>
      <c r="E1732" s="157"/>
      <c r="F1732" s="152"/>
      <c r="G1732" s="150"/>
      <c r="H1732" s="158"/>
      <c r="I1732" s="159"/>
      <c r="J1732" s="154"/>
      <c r="K1732" s="160"/>
      <c r="L1732" s="159"/>
      <c r="M1732" s="159"/>
      <c r="N1732" s="159"/>
      <c r="O1732" s="150"/>
      <c r="P1732" s="160"/>
    </row>
    <row r="1733" spans="1:16">
      <c r="A1733" s="148" t="str">
        <f>IF(ISBLANK(B1733),"",IF(ISNA(VLOOKUP(B1733,'HIDE JobTable'!A:B,2,FALSE)),"Not found",VLOOKUP(B1733,'HIDE JobTable'!A:B,2,FALSE)))</f>
        <v/>
      </c>
      <c r="B1733" s="161"/>
      <c r="C1733" s="150"/>
      <c r="D1733" s="150"/>
      <c r="E1733" s="157"/>
      <c r="F1733" s="152"/>
      <c r="G1733" s="150"/>
      <c r="H1733" s="158"/>
      <c r="I1733" s="159"/>
      <c r="J1733" s="154"/>
      <c r="K1733" s="160"/>
      <c r="L1733" s="159"/>
      <c r="M1733" s="159"/>
      <c r="N1733" s="159"/>
      <c r="O1733" s="150"/>
      <c r="P1733" s="160"/>
    </row>
    <row r="1734" spans="1:16">
      <c r="A1734" s="148" t="str">
        <f>IF(ISBLANK(B1734),"",IF(ISNA(VLOOKUP(B1734,'HIDE JobTable'!A:B,2,FALSE)),"Not found",VLOOKUP(B1734,'HIDE JobTable'!A:B,2,FALSE)))</f>
        <v/>
      </c>
      <c r="B1734" s="161"/>
      <c r="C1734" s="150"/>
      <c r="D1734" s="150"/>
      <c r="E1734" s="157"/>
      <c r="F1734" s="152"/>
      <c r="G1734" s="150"/>
      <c r="H1734" s="158"/>
      <c r="I1734" s="159"/>
      <c r="J1734" s="154"/>
      <c r="K1734" s="160"/>
      <c r="L1734" s="159"/>
      <c r="M1734" s="159"/>
      <c r="N1734" s="159"/>
      <c r="O1734" s="150"/>
      <c r="P1734" s="160"/>
    </row>
    <row r="1735" spans="1:16">
      <c r="A1735" s="148" t="str">
        <f>IF(ISBLANK(B1735),"",IF(ISNA(VLOOKUP(B1735,'HIDE JobTable'!A:B,2,FALSE)),"Not found",VLOOKUP(B1735,'HIDE JobTable'!A:B,2,FALSE)))</f>
        <v/>
      </c>
      <c r="B1735" s="161"/>
      <c r="C1735" s="150"/>
      <c r="D1735" s="150"/>
      <c r="E1735" s="157"/>
      <c r="F1735" s="152"/>
      <c r="G1735" s="150"/>
      <c r="H1735" s="158"/>
      <c r="I1735" s="159"/>
      <c r="J1735" s="154"/>
      <c r="K1735" s="160"/>
      <c r="L1735" s="159"/>
      <c r="M1735" s="159"/>
      <c r="N1735" s="159"/>
      <c r="O1735" s="150"/>
      <c r="P1735" s="160"/>
    </row>
    <row r="1736" spans="1:16">
      <c r="A1736" s="148" t="str">
        <f>IF(ISBLANK(B1736),"",IF(ISNA(VLOOKUP(B1736,'HIDE JobTable'!A:B,2,FALSE)),"Not found",VLOOKUP(B1736,'HIDE JobTable'!A:B,2,FALSE)))</f>
        <v/>
      </c>
      <c r="B1736" s="161"/>
      <c r="C1736" s="150"/>
      <c r="D1736" s="150"/>
      <c r="E1736" s="157"/>
      <c r="F1736" s="152"/>
      <c r="G1736" s="150"/>
      <c r="H1736" s="158"/>
      <c r="I1736" s="159"/>
      <c r="J1736" s="154"/>
      <c r="K1736" s="160"/>
      <c r="L1736" s="159"/>
      <c r="M1736" s="159"/>
      <c r="N1736" s="159"/>
      <c r="O1736" s="150"/>
      <c r="P1736" s="160"/>
    </row>
    <row r="1737" spans="1:16">
      <c r="A1737" s="148" t="str">
        <f>IF(ISBLANK(B1737),"",IF(ISNA(VLOOKUP(B1737,'HIDE JobTable'!A:B,2,FALSE)),"Not found",VLOOKUP(B1737,'HIDE JobTable'!A:B,2,FALSE)))</f>
        <v/>
      </c>
      <c r="B1737" s="161"/>
      <c r="C1737" s="150"/>
      <c r="D1737" s="150"/>
      <c r="E1737" s="157"/>
      <c r="F1737" s="152"/>
      <c r="G1737" s="150"/>
      <c r="H1737" s="158"/>
      <c r="I1737" s="159"/>
      <c r="J1737" s="154"/>
      <c r="K1737" s="160"/>
      <c r="L1737" s="159"/>
      <c r="M1737" s="159"/>
      <c r="N1737" s="159"/>
      <c r="O1737" s="150"/>
      <c r="P1737" s="160"/>
    </row>
    <row r="1738" spans="1:16">
      <c r="A1738" s="148" t="str">
        <f>IF(ISBLANK(B1738),"",IF(ISNA(VLOOKUP(B1738,'HIDE JobTable'!A:B,2,FALSE)),"Not found",VLOOKUP(B1738,'HIDE JobTable'!A:B,2,FALSE)))</f>
        <v/>
      </c>
      <c r="B1738" s="161"/>
      <c r="C1738" s="150"/>
      <c r="D1738" s="150"/>
      <c r="E1738" s="157"/>
      <c r="F1738" s="152"/>
      <c r="G1738" s="150"/>
      <c r="H1738" s="158"/>
      <c r="I1738" s="159"/>
      <c r="J1738" s="154"/>
      <c r="K1738" s="160"/>
      <c r="L1738" s="159"/>
      <c r="M1738" s="159"/>
      <c r="N1738" s="159"/>
      <c r="O1738" s="150"/>
      <c r="P1738" s="160"/>
    </row>
    <row r="1739" spans="1:16">
      <c r="A1739" s="148" t="str">
        <f>IF(ISBLANK(B1739),"",IF(ISNA(VLOOKUP(B1739,'HIDE JobTable'!A:B,2,FALSE)),"Not found",VLOOKUP(B1739,'HIDE JobTable'!A:B,2,FALSE)))</f>
        <v/>
      </c>
      <c r="B1739" s="161"/>
      <c r="C1739" s="150"/>
      <c r="D1739" s="150"/>
      <c r="E1739" s="157"/>
      <c r="F1739" s="152"/>
      <c r="G1739" s="150"/>
      <c r="H1739" s="158"/>
      <c r="I1739" s="159"/>
      <c r="J1739" s="154"/>
      <c r="K1739" s="160"/>
      <c r="L1739" s="159"/>
      <c r="M1739" s="159"/>
      <c r="N1739" s="159"/>
      <c r="O1739" s="150"/>
      <c r="P1739" s="160"/>
    </row>
    <row r="1740" spans="1:16">
      <c r="A1740" s="148" t="str">
        <f>IF(ISBLANK(B1740),"",IF(ISNA(VLOOKUP(B1740,'HIDE JobTable'!A:B,2,FALSE)),"Not found",VLOOKUP(B1740,'HIDE JobTable'!A:B,2,FALSE)))</f>
        <v/>
      </c>
      <c r="B1740" s="161"/>
      <c r="C1740" s="150"/>
      <c r="D1740" s="150"/>
      <c r="E1740" s="157"/>
      <c r="F1740" s="152"/>
      <c r="G1740" s="150"/>
      <c r="H1740" s="158"/>
      <c r="I1740" s="159"/>
      <c r="J1740" s="154"/>
      <c r="K1740" s="160"/>
      <c r="L1740" s="159"/>
      <c r="M1740" s="159"/>
      <c r="N1740" s="159"/>
      <c r="O1740" s="150"/>
      <c r="P1740" s="160"/>
    </row>
    <row r="1741" spans="1:16">
      <c r="A1741" s="148" t="str">
        <f>IF(ISBLANK(B1741),"",IF(ISNA(VLOOKUP(B1741,'HIDE JobTable'!A:B,2,FALSE)),"Not found",VLOOKUP(B1741,'HIDE JobTable'!A:B,2,FALSE)))</f>
        <v/>
      </c>
      <c r="B1741" s="161"/>
      <c r="C1741" s="150"/>
      <c r="D1741" s="150"/>
      <c r="E1741" s="157"/>
      <c r="F1741" s="152"/>
      <c r="G1741" s="150"/>
      <c r="H1741" s="158"/>
      <c r="I1741" s="159"/>
      <c r="J1741" s="154"/>
      <c r="K1741" s="160"/>
      <c r="L1741" s="159"/>
      <c r="M1741" s="159"/>
      <c r="N1741" s="159"/>
      <c r="O1741" s="150"/>
      <c r="P1741" s="160"/>
    </row>
    <row r="1742" spans="1:16">
      <c r="A1742" s="148" t="str">
        <f>IF(ISBLANK(B1742),"",IF(ISNA(VLOOKUP(B1742,'HIDE JobTable'!A:B,2,FALSE)),"Not found",VLOOKUP(B1742,'HIDE JobTable'!A:B,2,FALSE)))</f>
        <v/>
      </c>
      <c r="B1742" s="161"/>
      <c r="C1742" s="150"/>
      <c r="D1742" s="150"/>
      <c r="E1742" s="157"/>
      <c r="F1742" s="152"/>
      <c r="G1742" s="150"/>
      <c r="H1742" s="158"/>
      <c r="I1742" s="159"/>
      <c r="J1742" s="154"/>
      <c r="K1742" s="160"/>
      <c r="L1742" s="159"/>
      <c r="M1742" s="159"/>
      <c r="N1742" s="159"/>
      <c r="O1742" s="150"/>
      <c r="P1742" s="160"/>
    </row>
    <row r="1743" spans="1:16">
      <c r="A1743" s="148" t="str">
        <f>IF(ISBLANK(B1743),"",IF(ISNA(VLOOKUP(B1743,'HIDE JobTable'!A:B,2,FALSE)),"Not found",VLOOKUP(B1743,'HIDE JobTable'!A:B,2,FALSE)))</f>
        <v/>
      </c>
      <c r="B1743" s="161"/>
      <c r="C1743" s="150"/>
      <c r="D1743" s="150"/>
      <c r="E1743" s="157"/>
      <c r="F1743" s="152"/>
      <c r="G1743" s="150"/>
      <c r="H1743" s="158"/>
      <c r="I1743" s="159"/>
      <c r="J1743" s="154"/>
      <c r="K1743" s="160"/>
      <c r="L1743" s="159"/>
      <c r="M1743" s="159"/>
      <c r="N1743" s="159"/>
      <c r="O1743" s="150"/>
      <c r="P1743" s="160"/>
    </row>
    <row r="1744" spans="1:16">
      <c r="A1744" s="148" t="str">
        <f>IF(ISBLANK(B1744),"",IF(ISNA(VLOOKUP(B1744,'HIDE JobTable'!A:B,2,FALSE)),"Not found",VLOOKUP(B1744,'HIDE JobTable'!A:B,2,FALSE)))</f>
        <v/>
      </c>
      <c r="B1744" s="161"/>
      <c r="C1744" s="150"/>
      <c r="D1744" s="150"/>
      <c r="E1744" s="157"/>
      <c r="F1744" s="152"/>
      <c r="G1744" s="150"/>
      <c r="H1744" s="158"/>
      <c r="I1744" s="159"/>
      <c r="J1744" s="154"/>
      <c r="K1744" s="160"/>
      <c r="L1744" s="159"/>
      <c r="M1744" s="159"/>
      <c r="N1744" s="159"/>
      <c r="O1744" s="150"/>
      <c r="P1744" s="160"/>
    </row>
    <row r="1745" spans="1:16">
      <c r="A1745" s="148" t="str">
        <f>IF(ISBLANK(B1745),"",IF(ISNA(VLOOKUP(B1745,'HIDE JobTable'!A:B,2,FALSE)),"Not found",VLOOKUP(B1745,'HIDE JobTable'!A:B,2,FALSE)))</f>
        <v/>
      </c>
      <c r="B1745" s="161"/>
      <c r="C1745" s="150"/>
      <c r="D1745" s="150"/>
      <c r="E1745" s="157"/>
      <c r="F1745" s="152"/>
      <c r="G1745" s="150"/>
      <c r="H1745" s="158"/>
      <c r="I1745" s="159"/>
      <c r="J1745" s="154"/>
      <c r="K1745" s="160"/>
      <c r="L1745" s="159"/>
      <c r="M1745" s="159"/>
      <c r="N1745" s="159"/>
      <c r="O1745" s="150"/>
      <c r="P1745" s="160"/>
    </row>
    <row r="1746" spans="1:16">
      <c r="A1746" s="148" t="str">
        <f>IF(ISBLANK(B1746),"",IF(ISNA(VLOOKUP(B1746,'HIDE JobTable'!A:B,2,FALSE)),"Not found",VLOOKUP(B1746,'HIDE JobTable'!A:B,2,FALSE)))</f>
        <v/>
      </c>
      <c r="B1746" s="161"/>
      <c r="C1746" s="150"/>
      <c r="D1746" s="150"/>
      <c r="E1746" s="157"/>
      <c r="F1746" s="152"/>
      <c r="G1746" s="150"/>
      <c r="H1746" s="158"/>
      <c r="I1746" s="159"/>
      <c r="J1746" s="154"/>
      <c r="K1746" s="160"/>
      <c r="L1746" s="159"/>
      <c r="M1746" s="159"/>
      <c r="N1746" s="159"/>
      <c r="O1746" s="150"/>
      <c r="P1746" s="160"/>
    </row>
    <row r="1747" spans="1:16">
      <c r="A1747" s="148" t="str">
        <f>IF(ISBLANK(B1747),"",IF(ISNA(VLOOKUP(B1747,'HIDE JobTable'!A:B,2,FALSE)),"Not found",VLOOKUP(B1747,'HIDE JobTable'!A:B,2,FALSE)))</f>
        <v/>
      </c>
      <c r="B1747" s="161"/>
      <c r="C1747" s="150"/>
      <c r="D1747" s="150"/>
      <c r="E1747" s="157"/>
      <c r="F1747" s="152"/>
      <c r="G1747" s="150"/>
      <c r="H1747" s="158"/>
      <c r="I1747" s="159"/>
      <c r="J1747" s="154"/>
      <c r="K1747" s="160"/>
      <c r="L1747" s="159"/>
      <c r="M1747" s="159"/>
      <c r="N1747" s="159"/>
      <c r="O1747" s="150"/>
      <c r="P1747" s="160"/>
    </row>
    <row r="1748" spans="1:16">
      <c r="A1748" s="148" t="str">
        <f>IF(ISBLANK(B1748),"",IF(ISNA(VLOOKUP(B1748,'HIDE JobTable'!A:B,2,FALSE)),"Not found",VLOOKUP(B1748,'HIDE JobTable'!A:B,2,FALSE)))</f>
        <v/>
      </c>
      <c r="B1748" s="161"/>
      <c r="C1748" s="150"/>
      <c r="D1748" s="150"/>
      <c r="E1748" s="157"/>
      <c r="F1748" s="152"/>
      <c r="G1748" s="150"/>
      <c r="H1748" s="158"/>
      <c r="I1748" s="159"/>
      <c r="J1748" s="154"/>
      <c r="K1748" s="160"/>
      <c r="L1748" s="159"/>
      <c r="M1748" s="159"/>
      <c r="N1748" s="159"/>
      <c r="O1748" s="150"/>
      <c r="P1748" s="160"/>
    </row>
    <row r="1749" spans="1:16">
      <c r="A1749" s="148" t="str">
        <f>IF(ISBLANK(B1749),"",IF(ISNA(VLOOKUP(B1749,'HIDE JobTable'!A:B,2,FALSE)),"Not found",VLOOKUP(B1749,'HIDE JobTable'!A:B,2,FALSE)))</f>
        <v/>
      </c>
      <c r="B1749" s="161"/>
      <c r="C1749" s="150"/>
      <c r="D1749" s="150"/>
      <c r="E1749" s="157"/>
      <c r="F1749" s="152"/>
      <c r="G1749" s="150"/>
      <c r="H1749" s="158"/>
      <c r="I1749" s="159"/>
      <c r="J1749" s="154"/>
      <c r="K1749" s="160"/>
      <c r="L1749" s="159"/>
      <c r="M1749" s="159"/>
      <c r="N1749" s="159"/>
      <c r="O1749" s="150"/>
      <c r="P1749" s="160"/>
    </row>
    <row r="1750" spans="1:16">
      <c r="A1750" s="148" t="str">
        <f>IF(ISBLANK(B1750),"",IF(ISNA(VLOOKUP(B1750,'HIDE JobTable'!A:B,2,FALSE)),"Not found",VLOOKUP(B1750,'HIDE JobTable'!A:B,2,FALSE)))</f>
        <v/>
      </c>
      <c r="B1750" s="161"/>
      <c r="C1750" s="150"/>
      <c r="D1750" s="150"/>
      <c r="E1750" s="157"/>
      <c r="F1750" s="152"/>
      <c r="G1750" s="150"/>
      <c r="H1750" s="158"/>
      <c r="I1750" s="159"/>
      <c r="J1750" s="154"/>
      <c r="K1750" s="160"/>
      <c r="L1750" s="159"/>
      <c r="M1750" s="159"/>
      <c r="N1750" s="159"/>
      <c r="O1750" s="150"/>
      <c r="P1750" s="160"/>
    </row>
    <row r="1751" spans="1:16">
      <c r="A1751" s="148" t="str">
        <f>IF(ISBLANK(B1751),"",IF(ISNA(VLOOKUP(B1751,'HIDE JobTable'!A:B,2,FALSE)),"Not found",VLOOKUP(B1751,'HIDE JobTable'!A:B,2,FALSE)))</f>
        <v/>
      </c>
      <c r="B1751" s="161"/>
      <c r="C1751" s="150"/>
      <c r="D1751" s="150"/>
      <c r="E1751" s="157"/>
      <c r="F1751" s="152"/>
      <c r="G1751" s="150"/>
      <c r="H1751" s="158"/>
      <c r="I1751" s="159"/>
      <c r="J1751" s="154"/>
      <c r="K1751" s="160"/>
      <c r="L1751" s="159"/>
      <c r="M1751" s="159"/>
      <c r="N1751" s="159"/>
      <c r="O1751" s="150"/>
      <c r="P1751" s="160"/>
    </row>
    <row r="1752" spans="1:16">
      <c r="A1752" s="148" t="str">
        <f>IF(ISBLANK(B1752),"",IF(ISNA(VLOOKUP(B1752,'HIDE JobTable'!A:B,2,FALSE)),"Not found",VLOOKUP(B1752,'HIDE JobTable'!A:B,2,FALSE)))</f>
        <v/>
      </c>
      <c r="B1752" s="161"/>
      <c r="C1752" s="150"/>
      <c r="D1752" s="150"/>
      <c r="E1752" s="157"/>
      <c r="F1752" s="152"/>
      <c r="G1752" s="150"/>
      <c r="H1752" s="158"/>
      <c r="I1752" s="159"/>
      <c r="J1752" s="154"/>
      <c r="K1752" s="160"/>
      <c r="L1752" s="159"/>
      <c r="M1752" s="159"/>
      <c r="N1752" s="159"/>
      <c r="O1752" s="150"/>
      <c r="P1752" s="160"/>
    </row>
    <row r="1753" spans="1:16">
      <c r="A1753" s="148" t="str">
        <f>IF(ISBLANK(B1753),"",IF(ISNA(VLOOKUP(B1753,'HIDE JobTable'!A:B,2,FALSE)),"Not found",VLOOKUP(B1753,'HIDE JobTable'!A:B,2,FALSE)))</f>
        <v/>
      </c>
      <c r="B1753" s="161"/>
      <c r="C1753" s="150"/>
      <c r="D1753" s="150"/>
      <c r="E1753" s="157"/>
      <c r="F1753" s="152"/>
      <c r="G1753" s="150"/>
      <c r="H1753" s="158"/>
      <c r="I1753" s="159"/>
      <c r="J1753" s="154"/>
      <c r="K1753" s="160"/>
      <c r="L1753" s="159"/>
      <c r="M1753" s="159"/>
      <c r="N1753" s="159"/>
      <c r="O1753" s="150"/>
      <c r="P1753" s="160"/>
    </row>
    <row r="1754" spans="1:16">
      <c r="A1754" s="148" t="str">
        <f>IF(ISBLANK(B1754),"",IF(ISNA(VLOOKUP(B1754,'HIDE JobTable'!A:B,2,FALSE)),"Not found",VLOOKUP(B1754,'HIDE JobTable'!A:B,2,FALSE)))</f>
        <v/>
      </c>
      <c r="B1754" s="161"/>
      <c r="C1754" s="150"/>
      <c r="D1754" s="150"/>
      <c r="E1754" s="157"/>
      <c r="F1754" s="152"/>
      <c r="G1754" s="150"/>
      <c r="H1754" s="158"/>
      <c r="I1754" s="159"/>
      <c r="J1754" s="154"/>
      <c r="K1754" s="160"/>
      <c r="L1754" s="159"/>
      <c r="M1754" s="159"/>
      <c r="N1754" s="159"/>
      <c r="O1754" s="150"/>
      <c r="P1754" s="160"/>
    </row>
    <row r="1755" spans="1:16">
      <c r="A1755" s="148" t="str">
        <f>IF(ISBLANK(B1755),"",IF(ISNA(VLOOKUP(B1755,'HIDE JobTable'!A:B,2,FALSE)),"Not found",VLOOKUP(B1755,'HIDE JobTable'!A:B,2,FALSE)))</f>
        <v/>
      </c>
      <c r="B1755" s="161"/>
      <c r="C1755" s="150"/>
      <c r="D1755" s="150"/>
      <c r="E1755" s="157"/>
      <c r="F1755" s="152"/>
      <c r="G1755" s="150"/>
      <c r="H1755" s="158"/>
      <c r="I1755" s="159"/>
      <c r="J1755" s="154"/>
      <c r="K1755" s="160"/>
      <c r="L1755" s="159"/>
      <c r="M1755" s="159"/>
      <c r="N1755" s="159"/>
      <c r="O1755" s="150"/>
      <c r="P1755" s="160"/>
    </row>
    <row r="1756" spans="1:16">
      <c r="A1756" s="148" t="str">
        <f>IF(ISBLANK(B1756),"",IF(ISNA(VLOOKUP(B1756,'HIDE JobTable'!A:B,2,FALSE)),"Not found",VLOOKUP(B1756,'HIDE JobTable'!A:B,2,FALSE)))</f>
        <v/>
      </c>
      <c r="B1756" s="161"/>
      <c r="C1756" s="150"/>
      <c r="D1756" s="150"/>
      <c r="E1756" s="157"/>
      <c r="F1756" s="152"/>
      <c r="G1756" s="150"/>
      <c r="H1756" s="158"/>
      <c r="I1756" s="159"/>
      <c r="J1756" s="154"/>
      <c r="K1756" s="160"/>
      <c r="L1756" s="159"/>
      <c r="M1756" s="159"/>
      <c r="N1756" s="159"/>
      <c r="O1756" s="150"/>
      <c r="P1756" s="160"/>
    </row>
    <row r="1757" spans="1:16">
      <c r="A1757" s="148" t="str">
        <f>IF(ISBLANK(B1757),"",IF(ISNA(VLOOKUP(B1757,'HIDE JobTable'!A:B,2,FALSE)),"Not found",VLOOKUP(B1757,'HIDE JobTable'!A:B,2,FALSE)))</f>
        <v/>
      </c>
      <c r="B1757" s="161"/>
      <c r="C1757" s="150"/>
      <c r="D1757" s="150"/>
      <c r="E1757" s="157"/>
      <c r="F1757" s="152"/>
      <c r="G1757" s="150"/>
      <c r="H1757" s="158"/>
      <c r="I1757" s="159"/>
      <c r="J1757" s="154"/>
      <c r="K1757" s="160"/>
      <c r="L1757" s="159"/>
      <c r="M1757" s="159"/>
      <c r="N1757" s="159"/>
      <c r="O1757" s="150"/>
      <c r="P1757" s="160"/>
    </row>
    <row r="1758" spans="1:16">
      <c r="A1758" s="148" t="str">
        <f>IF(ISBLANK(B1758),"",IF(ISNA(VLOOKUP(B1758,'HIDE JobTable'!A:B,2,FALSE)),"Not found",VLOOKUP(B1758,'HIDE JobTable'!A:B,2,FALSE)))</f>
        <v/>
      </c>
      <c r="B1758" s="161"/>
      <c r="C1758" s="150"/>
      <c r="D1758" s="150"/>
      <c r="E1758" s="157"/>
      <c r="F1758" s="152"/>
      <c r="G1758" s="150"/>
      <c r="H1758" s="158"/>
      <c r="I1758" s="159"/>
      <c r="J1758" s="154"/>
      <c r="K1758" s="160"/>
      <c r="L1758" s="159"/>
      <c r="M1758" s="159"/>
      <c r="N1758" s="159"/>
      <c r="O1758" s="150"/>
      <c r="P1758" s="160"/>
    </row>
    <row r="1759" spans="1:16">
      <c r="A1759" s="148" t="str">
        <f>IF(ISBLANK(B1759),"",IF(ISNA(VLOOKUP(B1759,'HIDE JobTable'!A:B,2,FALSE)),"Not found",VLOOKUP(B1759,'HIDE JobTable'!A:B,2,FALSE)))</f>
        <v/>
      </c>
      <c r="B1759" s="161"/>
      <c r="C1759" s="150"/>
      <c r="D1759" s="150"/>
      <c r="E1759" s="157"/>
      <c r="F1759" s="152"/>
      <c r="G1759" s="150"/>
      <c r="H1759" s="158"/>
      <c r="I1759" s="159"/>
      <c r="J1759" s="154"/>
      <c r="K1759" s="160"/>
      <c r="L1759" s="159"/>
      <c r="M1759" s="159"/>
      <c r="N1759" s="159"/>
      <c r="O1759" s="150"/>
      <c r="P1759" s="160"/>
    </row>
    <row r="1760" spans="1:16">
      <c r="A1760" s="148" t="str">
        <f>IF(ISBLANK(B1760),"",IF(ISNA(VLOOKUP(B1760,'HIDE JobTable'!A:B,2,FALSE)),"Not found",VLOOKUP(B1760,'HIDE JobTable'!A:B,2,FALSE)))</f>
        <v/>
      </c>
      <c r="B1760" s="161"/>
      <c r="C1760" s="150"/>
      <c r="D1760" s="150"/>
      <c r="E1760" s="157"/>
      <c r="F1760" s="152"/>
      <c r="G1760" s="150"/>
      <c r="H1760" s="158"/>
      <c r="I1760" s="159"/>
      <c r="J1760" s="154"/>
      <c r="K1760" s="160"/>
      <c r="L1760" s="159"/>
      <c r="M1760" s="159"/>
      <c r="N1760" s="159"/>
      <c r="O1760" s="150"/>
      <c r="P1760" s="160"/>
    </row>
    <row r="1761" spans="1:16">
      <c r="A1761" s="148" t="str">
        <f>IF(ISBLANK(B1761),"",IF(ISNA(VLOOKUP(B1761,'HIDE JobTable'!A:B,2,FALSE)),"Not found",VLOOKUP(B1761,'HIDE JobTable'!A:B,2,FALSE)))</f>
        <v/>
      </c>
      <c r="B1761" s="161"/>
      <c r="C1761" s="150"/>
      <c r="D1761" s="150"/>
      <c r="E1761" s="157"/>
      <c r="F1761" s="152"/>
      <c r="G1761" s="150"/>
      <c r="H1761" s="158"/>
      <c r="I1761" s="159"/>
      <c r="J1761" s="154"/>
      <c r="K1761" s="160"/>
      <c r="L1761" s="159"/>
      <c r="M1761" s="159"/>
      <c r="N1761" s="159"/>
      <c r="O1761" s="150"/>
      <c r="P1761" s="160"/>
    </row>
    <row r="1762" spans="1:16">
      <c r="A1762" s="148" t="str">
        <f>IF(ISBLANK(B1762),"",IF(ISNA(VLOOKUP(B1762,'HIDE JobTable'!A:B,2,FALSE)),"Not found",VLOOKUP(B1762,'HIDE JobTable'!A:B,2,FALSE)))</f>
        <v/>
      </c>
      <c r="B1762" s="161"/>
      <c r="C1762" s="150"/>
      <c r="D1762" s="150"/>
      <c r="E1762" s="157"/>
      <c r="F1762" s="152"/>
      <c r="G1762" s="150"/>
      <c r="H1762" s="158"/>
      <c r="I1762" s="159"/>
      <c r="J1762" s="154"/>
      <c r="K1762" s="160"/>
      <c r="L1762" s="159"/>
      <c r="M1762" s="159"/>
      <c r="N1762" s="159"/>
      <c r="O1762" s="150"/>
      <c r="P1762" s="160"/>
    </row>
    <row r="1763" spans="1:16">
      <c r="A1763" s="148" t="str">
        <f>IF(ISBLANK(B1763),"",IF(ISNA(VLOOKUP(B1763,'HIDE JobTable'!A:B,2,FALSE)),"Not found",VLOOKUP(B1763,'HIDE JobTable'!A:B,2,FALSE)))</f>
        <v/>
      </c>
      <c r="B1763" s="161"/>
      <c r="C1763" s="150"/>
      <c r="D1763" s="150"/>
      <c r="E1763" s="157"/>
      <c r="F1763" s="152"/>
      <c r="G1763" s="150"/>
      <c r="H1763" s="158"/>
      <c r="I1763" s="159"/>
      <c r="J1763" s="154"/>
      <c r="K1763" s="160"/>
      <c r="L1763" s="159"/>
      <c r="M1763" s="159"/>
      <c r="N1763" s="159"/>
      <c r="O1763" s="150"/>
      <c r="P1763" s="160"/>
    </row>
    <row r="1764" spans="1:16">
      <c r="A1764" s="148" t="str">
        <f>IF(ISBLANK(B1764),"",IF(ISNA(VLOOKUP(B1764,'HIDE JobTable'!A:B,2,FALSE)),"Not found",VLOOKUP(B1764,'HIDE JobTable'!A:B,2,FALSE)))</f>
        <v/>
      </c>
      <c r="B1764" s="161"/>
      <c r="C1764" s="150"/>
      <c r="D1764" s="150"/>
      <c r="E1764" s="157"/>
      <c r="F1764" s="152"/>
      <c r="G1764" s="150"/>
      <c r="H1764" s="158"/>
      <c r="I1764" s="159"/>
      <c r="J1764" s="154"/>
      <c r="K1764" s="160"/>
      <c r="L1764" s="159"/>
      <c r="M1764" s="159"/>
      <c r="N1764" s="159"/>
      <c r="O1764" s="150"/>
      <c r="P1764" s="160"/>
    </row>
    <row r="1765" spans="1:16">
      <c r="A1765" s="148" t="str">
        <f>IF(ISBLANK(B1765),"",IF(ISNA(VLOOKUP(B1765,'HIDE JobTable'!A:B,2,FALSE)),"Not found",VLOOKUP(B1765,'HIDE JobTable'!A:B,2,FALSE)))</f>
        <v/>
      </c>
      <c r="B1765" s="161"/>
      <c r="C1765" s="150"/>
      <c r="D1765" s="150"/>
      <c r="E1765" s="157"/>
      <c r="F1765" s="152"/>
      <c r="G1765" s="150"/>
      <c r="H1765" s="158"/>
      <c r="I1765" s="159"/>
      <c r="J1765" s="154"/>
      <c r="K1765" s="160"/>
      <c r="L1765" s="159"/>
      <c r="M1765" s="159"/>
      <c r="N1765" s="159"/>
      <c r="O1765" s="150"/>
      <c r="P1765" s="160"/>
    </row>
    <row r="1766" spans="1:16">
      <c r="A1766" s="148" t="str">
        <f>IF(ISBLANK(B1766),"",IF(ISNA(VLOOKUP(B1766,'HIDE JobTable'!A:B,2,FALSE)),"Not found",VLOOKUP(B1766,'HIDE JobTable'!A:B,2,FALSE)))</f>
        <v/>
      </c>
      <c r="B1766" s="161"/>
      <c r="C1766" s="150"/>
      <c r="D1766" s="150"/>
      <c r="E1766" s="157"/>
      <c r="F1766" s="152"/>
      <c r="G1766" s="150"/>
      <c r="H1766" s="158"/>
      <c r="I1766" s="159"/>
      <c r="J1766" s="154"/>
      <c r="K1766" s="160"/>
      <c r="L1766" s="159"/>
      <c r="M1766" s="159"/>
      <c r="N1766" s="159"/>
      <c r="O1766" s="150"/>
      <c r="P1766" s="160"/>
    </row>
    <row r="1767" spans="1:16">
      <c r="A1767" s="148" t="str">
        <f>IF(ISBLANK(B1767),"",IF(ISNA(VLOOKUP(B1767,'HIDE JobTable'!A:B,2,FALSE)),"Not found",VLOOKUP(B1767,'HIDE JobTable'!A:B,2,FALSE)))</f>
        <v/>
      </c>
      <c r="B1767" s="161"/>
      <c r="C1767" s="150"/>
      <c r="D1767" s="150"/>
      <c r="E1767" s="157"/>
      <c r="F1767" s="152"/>
      <c r="G1767" s="150"/>
      <c r="H1767" s="158"/>
      <c r="I1767" s="159"/>
      <c r="J1767" s="154"/>
      <c r="K1767" s="160"/>
      <c r="L1767" s="159"/>
      <c r="M1767" s="159"/>
      <c r="N1767" s="159"/>
      <c r="O1767" s="150"/>
      <c r="P1767" s="160"/>
    </row>
    <row r="1768" spans="1:16">
      <c r="A1768" s="148" t="str">
        <f>IF(ISBLANK(B1768),"",IF(ISNA(VLOOKUP(B1768,'HIDE JobTable'!A:B,2,FALSE)),"Not found",VLOOKUP(B1768,'HIDE JobTable'!A:B,2,FALSE)))</f>
        <v/>
      </c>
      <c r="B1768" s="161"/>
      <c r="C1768" s="150"/>
      <c r="D1768" s="150"/>
      <c r="E1768" s="157"/>
      <c r="F1768" s="152"/>
      <c r="G1768" s="150"/>
      <c r="H1768" s="158"/>
      <c r="I1768" s="159"/>
      <c r="J1768" s="154"/>
      <c r="K1768" s="160"/>
      <c r="L1768" s="159"/>
      <c r="M1768" s="159"/>
      <c r="N1768" s="159"/>
      <c r="O1768" s="150"/>
      <c r="P1768" s="160"/>
    </row>
    <row r="1769" spans="1:16">
      <c r="A1769" s="148" t="str">
        <f>IF(ISBLANK(B1769),"",IF(ISNA(VLOOKUP(B1769,'HIDE JobTable'!A:B,2,FALSE)),"Not found",VLOOKUP(B1769,'HIDE JobTable'!A:B,2,FALSE)))</f>
        <v/>
      </c>
      <c r="B1769" s="161"/>
      <c r="C1769" s="150"/>
      <c r="D1769" s="150"/>
      <c r="E1769" s="157"/>
      <c r="F1769" s="152"/>
      <c r="G1769" s="150"/>
      <c r="H1769" s="158"/>
      <c r="I1769" s="159"/>
      <c r="J1769" s="154"/>
      <c r="K1769" s="160"/>
      <c r="L1769" s="159"/>
      <c r="M1769" s="159"/>
      <c r="N1769" s="159"/>
      <c r="O1769" s="150"/>
      <c r="P1769" s="160"/>
    </row>
    <row r="1770" spans="1:16">
      <c r="A1770" s="148" t="str">
        <f>IF(ISBLANK(B1770),"",IF(ISNA(VLOOKUP(B1770,'HIDE JobTable'!A:B,2,FALSE)),"Not found",VLOOKUP(B1770,'HIDE JobTable'!A:B,2,FALSE)))</f>
        <v/>
      </c>
      <c r="B1770" s="161"/>
      <c r="C1770" s="150"/>
      <c r="D1770" s="150"/>
      <c r="E1770" s="157"/>
      <c r="F1770" s="152"/>
      <c r="G1770" s="150"/>
      <c r="H1770" s="158"/>
      <c r="I1770" s="159"/>
      <c r="J1770" s="154"/>
      <c r="K1770" s="160"/>
      <c r="L1770" s="159"/>
      <c r="M1770" s="159"/>
      <c r="N1770" s="159"/>
      <c r="O1770" s="150"/>
      <c r="P1770" s="160"/>
    </row>
    <row r="1771" spans="1:16">
      <c r="A1771" s="148" t="str">
        <f>IF(ISBLANK(B1771),"",IF(ISNA(VLOOKUP(B1771,'HIDE JobTable'!A:B,2,FALSE)),"Not found",VLOOKUP(B1771,'HIDE JobTable'!A:B,2,FALSE)))</f>
        <v/>
      </c>
      <c r="B1771" s="161"/>
      <c r="C1771" s="150"/>
      <c r="D1771" s="150"/>
      <c r="E1771" s="157"/>
      <c r="F1771" s="152"/>
      <c r="G1771" s="150"/>
      <c r="H1771" s="158"/>
      <c r="I1771" s="159"/>
      <c r="J1771" s="154"/>
      <c r="K1771" s="160"/>
      <c r="L1771" s="159"/>
      <c r="M1771" s="159"/>
      <c r="N1771" s="159"/>
      <c r="O1771" s="150"/>
      <c r="P1771" s="160"/>
    </row>
    <row r="1772" spans="1:16">
      <c r="A1772" s="148" t="str">
        <f>IF(ISBLANK(B1772),"",IF(ISNA(VLOOKUP(B1772,'HIDE JobTable'!A:B,2,FALSE)),"Not found",VLOOKUP(B1772,'HIDE JobTable'!A:B,2,FALSE)))</f>
        <v/>
      </c>
      <c r="B1772" s="161"/>
      <c r="C1772" s="150"/>
      <c r="D1772" s="150"/>
      <c r="E1772" s="157"/>
      <c r="F1772" s="152"/>
      <c r="G1772" s="150"/>
      <c r="H1772" s="158"/>
      <c r="I1772" s="159"/>
      <c r="J1772" s="154"/>
      <c r="K1772" s="160"/>
      <c r="L1772" s="159"/>
      <c r="M1772" s="159"/>
      <c r="N1772" s="159"/>
      <c r="O1772" s="150"/>
      <c r="P1772" s="160"/>
    </row>
    <row r="1773" spans="1:16">
      <c r="A1773" s="148" t="str">
        <f>IF(ISBLANK(B1773),"",IF(ISNA(VLOOKUP(B1773,'HIDE JobTable'!A:B,2,FALSE)),"Not found",VLOOKUP(B1773,'HIDE JobTable'!A:B,2,FALSE)))</f>
        <v/>
      </c>
      <c r="B1773" s="161"/>
      <c r="C1773" s="150"/>
      <c r="D1773" s="150"/>
      <c r="E1773" s="157"/>
      <c r="F1773" s="152"/>
      <c r="G1773" s="150"/>
      <c r="H1773" s="158"/>
      <c r="I1773" s="159"/>
      <c r="J1773" s="154"/>
      <c r="K1773" s="160"/>
      <c r="L1773" s="159"/>
      <c r="M1773" s="159"/>
      <c r="N1773" s="159"/>
      <c r="O1773" s="150"/>
      <c r="P1773" s="160"/>
    </row>
    <row r="1774" spans="1:16">
      <c r="A1774" s="148" t="str">
        <f>IF(ISBLANK(B1774),"",IF(ISNA(VLOOKUP(B1774,'HIDE JobTable'!A:B,2,FALSE)),"Not found",VLOOKUP(B1774,'HIDE JobTable'!A:B,2,FALSE)))</f>
        <v/>
      </c>
      <c r="B1774" s="161"/>
      <c r="C1774" s="150"/>
      <c r="D1774" s="150"/>
      <c r="E1774" s="157"/>
      <c r="F1774" s="152"/>
      <c r="G1774" s="150"/>
      <c r="H1774" s="158"/>
      <c r="I1774" s="159"/>
      <c r="J1774" s="154"/>
      <c r="K1774" s="160"/>
      <c r="L1774" s="159"/>
      <c r="M1774" s="159"/>
      <c r="N1774" s="159"/>
      <c r="O1774" s="150"/>
      <c r="P1774" s="160"/>
    </row>
    <row r="1775" spans="1:16">
      <c r="A1775" s="148" t="str">
        <f>IF(ISBLANK(B1775),"",IF(ISNA(VLOOKUP(B1775,'HIDE JobTable'!A:B,2,FALSE)),"Not found",VLOOKUP(B1775,'HIDE JobTable'!A:B,2,FALSE)))</f>
        <v/>
      </c>
      <c r="B1775" s="161"/>
      <c r="C1775" s="150"/>
      <c r="D1775" s="150"/>
      <c r="E1775" s="157"/>
      <c r="F1775" s="152"/>
      <c r="G1775" s="150"/>
      <c r="H1775" s="158"/>
      <c r="I1775" s="159"/>
      <c r="J1775" s="154"/>
      <c r="K1775" s="160"/>
      <c r="L1775" s="159"/>
      <c r="M1775" s="159"/>
      <c r="N1775" s="159"/>
      <c r="O1775" s="150"/>
      <c r="P1775" s="160"/>
    </row>
    <row r="1776" spans="1:16">
      <c r="A1776" s="148" t="str">
        <f>IF(ISBLANK(B1776),"",IF(ISNA(VLOOKUP(B1776,'HIDE JobTable'!A:B,2,FALSE)),"Not found",VLOOKUP(B1776,'HIDE JobTable'!A:B,2,FALSE)))</f>
        <v/>
      </c>
      <c r="B1776" s="161"/>
      <c r="C1776" s="150"/>
      <c r="D1776" s="150"/>
      <c r="E1776" s="157"/>
      <c r="F1776" s="152"/>
      <c r="G1776" s="150"/>
      <c r="H1776" s="158"/>
      <c r="I1776" s="159"/>
      <c r="J1776" s="154"/>
      <c r="K1776" s="160"/>
      <c r="L1776" s="159"/>
      <c r="M1776" s="159"/>
      <c r="N1776" s="159"/>
      <c r="O1776" s="150"/>
      <c r="P1776" s="160"/>
    </row>
    <row r="1777" spans="1:16">
      <c r="A1777" s="148" t="str">
        <f>IF(ISBLANK(B1777),"",IF(ISNA(VLOOKUP(B1777,'HIDE JobTable'!A:B,2,FALSE)),"Not found",VLOOKUP(B1777,'HIDE JobTable'!A:B,2,FALSE)))</f>
        <v/>
      </c>
      <c r="B1777" s="161"/>
      <c r="C1777" s="150"/>
      <c r="D1777" s="150"/>
      <c r="E1777" s="157"/>
      <c r="F1777" s="152"/>
      <c r="G1777" s="150"/>
      <c r="H1777" s="158"/>
      <c r="I1777" s="159"/>
      <c r="J1777" s="154"/>
      <c r="K1777" s="160"/>
      <c r="L1777" s="159"/>
      <c r="M1777" s="159"/>
      <c r="N1777" s="159"/>
      <c r="O1777" s="150"/>
      <c r="P1777" s="160"/>
    </row>
    <row r="1778" spans="1:16">
      <c r="A1778" s="148" t="str">
        <f>IF(ISBLANK(B1778),"",IF(ISNA(VLOOKUP(B1778,'HIDE JobTable'!A:B,2,FALSE)),"Not found",VLOOKUP(B1778,'HIDE JobTable'!A:B,2,FALSE)))</f>
        <v/>
      </c>
      <c r="B1778" s="161"/>
      <c r="C1778" s="150"/>
      <c r="D1778" s="150"/>
      <c r="E1778" s="157"/>
      <c r="F1778" s="152"/>
      <c r="G1778" s="150"/>
      <c r="H1778" s="158"/>
      <c r="I1778" s="159"/>
      <c r="J1778" s="154"/>
      <c r="K1778" s="160"/>
      <c r="L1778" s="159"/>
      <c r="M1778" s="159"/>
      <c r="N1778" s="159"/>
      <c r="O1778" s="150"/>
      <c r="P1778" s="160"/>
    </row>
    <row r="1779" spans="1:16">
      <c r="A1779" s="148" t="str">
        <f>IF(ISBLANK(B1779),"",IF(ISNA(VLOOKUP(B1779,'HIDE JobTable'!A:B,2,FALSE)),"Not found",VLOOKUP(B1779,'HIDE JobTable'!A:B,2,FALSE)))</f>
        <v/>
      </c>
      <c r="B1779" s="161"/>
      <c r="C1779" s="150"/>
      <c r="D1779" s="150"/>
      <c r="E1779" s="157"/>
      <c r="F1779" s="152"/>
      <c r="G1779" s="150"/>
      <c r="H1779" s="158"/>
      <c r="I1779" s="159"/>
      <c r="J1779" s="154"/>
      <c r="K1779" s="160"/>
      <c r="L1779" s="159"/>
      <c r="M1779" s="159"/>
      <c r="N1779" s="159"/>
      <c r="O1779" s="150"/>
      <c r="P1779" s="160"/>
    </row>
    <row r="1780" spans="1:16">
      <c r="A1780" s="148" t="str">
        <f>IF(ISBLANK(B1780),"",IF(ISNA(VLOOKUP(B1780,'HIDE JobTable'!A:B,2,FALSE)),"Not found",VLOOKUP(B1780,'HIDE JobTable'!A:B,2,FALSE)))</f>
        <v/>
      </c>
      <c r="B1780" s="161"/>
      <c r="C1780" s="150"/>
      <c r="D1780" s="150"/>
      <c r="E1780" s="157"/>
      <c r="F1780" s="152"/>
      <c r="G1780" s="150"/>
      <c r="H1780" s="158"/>
      <c r="I1780" s="159"/>
      <c r="J1780" s="154"/>
      <c r="K1780" s="160"/>
      <c r="L1780" s="159"/>
      <c r="M1780" s="159"/>
      <c r="N1780" s="159"/>
      <c r="O1780" s="150"/>
      <c r="P1780" s="160"/>
    </row>
    <row r="1781" spans="1:16">
      <c r="A1781" s="148" t="str">
        <f>IF(ISBLANK(B1781),"",IF(ISNA(VLOOKUP(B1781,'HIDE JobTable'!A:B,2,FALSE)),"Not found",VLOOKUP(B1781,'HIDE JobTable'!A:B,2,FALSE)))</f>
        <v/>
      </c>
      <c r="B1781" s="161"/>
      <c r="C1781" s="150"/>
      <c r="D1781" s="150"/>
      <c r="E1781" s="157"/>
      <c r="F1781" s="152"/>
      <c r="G1781" s="150"/>
      <c r="H1781" s="158"/>
      <c r="I1781" s="159"/>
      <c r="J1781" s="154"/>
      <c r="K1781" s="160"/>
      <c r="L1781" s="159"/>
      <c r="M1781" s="159"/>
      <c r="N1781" s="159"/>
      <c r="O1781" s="150"/>
      <c r="P1781" s="160"/>
    </row>
    <row r="1782" spans="1:16">
      <c r="A1782" s="148" t="str">
        <f>IF(ISBLANK(B1782),"",IF(ISNA(VLOOKUP(B1782,'HIDE JobTable'!A:B,2,FALSE)),"Not found",VLOOKUP(B1782,'HIDE JobTable'!A:B,2,FALSE)))</f>
        <v/>
      </c>
      <c r="B1782" s="161"/>
      <c r="C1782" s="150"/>
      <c r="D1782" s="150"/>
      <c r="E1782" s="157"/>
      <c r="F1782" s="152"/>
      <c r="G1782" s="150"/>
      <c r="H1782" s="158"/>
      <c r="I1782" s="159"/>
      <c r="J1782" s="154"/>
      <c r="K1782" s="160"/>
      <c r="L1782" s="159"/>
      <c r="M1782" s="159"/>
      <c r="N1782" s="159"/>
      <c r="O1782" s="150"/>
      <c r="P1782" s="160"/>
    </row>
    <row r="1783" spans="1:16">
      <c r="A1783" s="148" t="str">
        <f>IF(ISBLANK(B1783),"",IF(ISNA(VLOOKUP(B1783,'HIDE JobTable'!A:B,2,FALSE)),"Not found",VLOOKUP(B1783,'HIDE JobTable'!A:B,2,FALSE)))</f>
        <v/>
      </c>
      <c r="B1783" s="161"/>
      <c r="C1783" s="150"/>
      <c r="D1783" s="150"/>
      <c r="E1783" s="157"/>
      <c r="F1783" s="152"/>
      <c r="G1783" s="150"/>
      <c r="H1783" s="158"/>
      <c r="I1783" s="159"/>
      <c r="J1783" s="154"/>
      <c r="K1783" s="160"/>
      <c r="L1783" s="159"/>
      <c r="M1783" s="159"/>
      <c r="N1783" s="159"/>
      <c r="O1783" s="150"/>
      <c r="P1783" s="160"/>
    </row>
    <row r="1784" spans="1:16">
      <c r="A1784" s="148" t="str">
        <f>IF(ISBLANK(B1784),"",IF(ISNA(VLOOKUP(B1784,'HIDE JobTable'!A:B,2,FALSE)),"Not found",VLOOKUP(B1784,'HIDE JobTable'!A:B,2,FALSE)))</f>
        <v/>
      </c>
      <c r="B1784" s="161"/>
      <c r="C1784" s="150"/>
      <c r="D1784" s="150"/>
      <c r="E1784" s="157"/>
      <c r="F1784" s="152"/>
      <c r="G1784" s="150"/>
      <c r="H1784" s="158"/>
      <c r="I1784" s="159"/>
      <c r="J1784" s="154"/>
      <c r="K1784" s="160"/>
      <c r="L1784" s="159"/>
      <c r="M1784" s="159"/>
      <c r="N1784" s="159"/>
      <c r="O1784" s="150"/>
      <c r="P1784" s="160"/>
    </row>
    <row r="1785" spans="1:16">
      <c r="A1785" s="148" t="str">
        <f>IF(ISBLANK(B1785),"",IF(ISNA(VLOOKUP(B1785,'HIDE JobTable'!A:B,2,FALSE)),"Not found",VLOOKUP(B1785,'HIDE JobTable'!A:B,2,FALSE)))</f>
        <v/>
      </c>
      <c r="B1785" s="161"/>
      <c r="C1785" s="150"/>
      <c r="D1785" s="150"/>
      <c r="E1785" s="157"/>
      <c r="F1785" s="152"/>
      <c r="G1785" s="150"/>
      <c r="H1785" s="158"/>
      <c r="I1785" s="159"/>
      <c r="J1785" s="154"/>
      <c r="K1785" s="160"/>
      <c r="L1785" s="159"/>
      <c r="M1785" s="159"/>
      <c r="N1785" s="159"/>
      <c r="O1785" s="150"/>
      <c r="P1785" s="160"/>
    </row>
    <row r="1786" spans="1:16">
      <c r="A1786" s="148" t="str">
        <f>IF(ISBLANK(B1786),"",IF(ISNA(VLOOKUP(B1786,'HIDE JobTable'!A:B,2,FALSE)),"Not found",VLOOKUP(B1786,'HIDE JobTable'!A:B,2,FALSE)))</f>
        <v/>
      </c>
      <c r="B1786" s="161"/>
      <c r="C1786" s="150"/>
      <c r="D1786" s="150"/>
      <c r="E1786" s="157"/>
      <c r="F1786" s="152"/>
      <c r="G1786" s="150"/>
      <c r="H1786" s="158"/>
      <c r="I1786" s="159"/>
      <c r="J1786" s="154"/>
      <c r="K1786" s="160"/>
      <c r="L1786" s="159"/>
      <c r="M1786" s="159"/>
      <c r="N1786" s="159"/>
      <c r="O1786" s="150"/>
      <c r="P1786" s="160"/>
    </row>
    <row r="1787" spans="1:16">
      <c r="A1787" s="148" t="str">
        <f>IF(ISBLANK(B1787),"",IF(ISNA(VLOOKUP(B1787,'HIDE JobTable'!A:B,2,FALSE)),"Not found",VLOOKUP(B1787,'HIDE JobTable'!A:B,2,FALSE)))</f>
        <v/>
      </c>
      <c r="B1787" s="161"/>
      <c r="C1787" s="150"/>
      <c r="D1787" s="150"/>
      <c r="E1787" s="157"/>
      <c r="F1787" s="152"/>
      <c r="G1787" s="150"/>
      <c r="H1787" s="158"/>
      <c r="I1787" s="159"/>
      <c r="J1787" s="154"/>
      <c r="K1787" s="160"/>
      <c r="L1787" s="159"/>
      <c r="M1787" s="159"/>
      <c r="N1787" s="159"/>
      <c r="O1787" s="150"/>
      <c r="P1787" s="160"/>
    </row>
    <row r="1788" spans="1:16">
      <c r="A1788" s="148" t="str">
        <f>IF(ISBLANK(B1788),"",IF(ISNA(VLOOKUP(B1788,'HIDE JobTable'!A:B,2,FALSE)),"Not found",VLOOKUP(B1788,'HIDE JobTable'!A:B,2,FALSE)))</f>
        <v/>
      </c>
      <c r="B1788" s="161"/>
      <c r="C1788" s="150"/>
      <c r="D1788" s="150"/>
      <c r="E1788" s="157"/>
      <c r="F1788" s="152"/>
      <c r="G1788" s="150"/>
      <c r="H1788" s="158"/>
      <c r="I1788" s="159"/>
      <c r="J1788" s="154"/>
      <c r="K1788" s="160"/>
      <c r="L1788" s="159"/>
      <c r="M1788" s="159"/>
      <c r="N1788" s="159"/>
      <c r="O1788" s="150"/>
      <c r="P1788" s="160"/>
    </row>
    <row r="1789" spans="1:16">
      <c r="A1789" s="148" t="str">
        <f>IF(ISBLANK(B1789),"",IF(ISNA(VLOOKUP(B1789,'HIDE JobTable'!A:B,2,FALSE)),"Not found",VLOOKUP(B1789,'HIDE JobTable'!A:B,2,FALSE)))</f>
        <v/>
      </c>
      <c r="B1789" s="161"/>
      <c r="C1789" s="150"/>
      <c r="D1789" s="150"/>
      <c r="E1789" s="157"/>
      <c r="F1789" s="152"/>
      <c r="G1789" s="150"/>
      <c r="H1789" s="158"/>
      <c r="I1789" s="159"/>
      <c r="J1789" s="154"/>
      <c r="K1789" s="160"/>
      <c r="L1789" s="159"/>
      <c r="M1789" s="159"/>
      <c r="N1789" s="159"/>
      <c r="O1789" s="150"/>
      <c r="P1789" s="160"/>
    </row>
    <row r="1790" spans="1:16">
      <c r="A1790" s="148" t="str">
        <f>IF(ISBLANK(B1790),"",IF(ISNA(VLOOKUP(B1790,'HIDE JobTable'!A:B,2,FALSE)),"Not found",VLOOKUP(B1790,'HIDE JobTable'!A:B,2,FALSE)))</f>
        <v/>
      </c>
      <c r="B1790" s="161"/>
      <c r="C1790" s="150"/>
      <c r="D1790" s="150"/>
      <c r="E1790" s="157"/>
      <c r="F1790" s="152"/>
      <c r="G1790" s="150"/>
      <c r="H1790" s="158"/>
      <c r="I1790" s="159"/>
      <c r="J1790" s="154"/>
      <c r="K1790" s="160"/>
      <c r="L1790" s="159"/>
      <c r="M1790" s="159"/>
      <c r="N1790" s="159"/>
      <c r="O1790" s="150"/>
      <c r="P1790" s="160"/>
    </row>
    <row r="1791" spans="1:16">
      <c r="A1791" s="148" t="str">
        <f>IF(ISBLANK(B1791),"",IF(ISNA(VLOOKUP(B1791,'HIDE JobTable'!A:B,2,FALSE)),"Not found",VLOOKUP(B1791,'HIDE JobTable'!A:B,2,FALSE)))</f>
        <v/>
      </c>
      <c r="B1791" s="161"/>
      <c r="C1791" s="150"/>
      <c r="D1791" s="150"/>
      <c r="E1791" s="157"/>
      <c r="F1791" s="152"/>
      <c r="G1791" s="150"/>
      <c r="H1791" s="158"/>
      <c r="I1791" s="159"/>
      <c r="J1791" s="154"/>
      <c r="K1791" s="160"/>
      <c r="L1791" s="159"/>
      <c r="M1791" s="159"/>
      <c r="N1791" s="159"/>
      <c r="O1791" s="150"/>
      <c r="P1791" s="160"/>
    </row>
    <row r="1792" spans="1:16">
      <c r="A1792" s="148" t="str">
        <f>IF(ISBLANK(B1792),"",IF(ISNA(VLOOKUP(B1792,'HIDE JobTable'!A:B,2,FALSE)),"Not found",VLOOKUP(B1792,'HIDE JobTable'!A:B,2,FALSE)))</f>
        <v/>
      </c>
      <c r="B1792" s="161"/>
      <c r="C1792" s="150"/>
      <c r="D1792" s="150"/>
      <c r="E1792" s="157"/>
      <c r="F1792" s="152"/>
      <c r="G1792" s="150"/>
      <c r="H1792" s="158"/>
      <c r="I1792" s="159"/>
      <c r="J1792" s="154"/>
      <c r="K1792" s="160"/>
      <c r="L1792" s="159"/>
      <c r="M1792" s="159"/>
      <c r="N1792" s="159"/>
      <c r="O1792" s="150"/>
      <c r="P1792" s="160"/>
    </row>
    <row r="1793" spans="1:16">
      <c r="A1793" s="148" t="str">
        <f>IF(ISBLANK(B1793),"",IF(ISNA(VLOOKUP(B1793,'HIDE JobTable'!A:B,2,FALSE)),"Not found",VLOOKUP(B1793,'HIDE JobTable'!A:B,2,FALSE)))</f>
        <v/>
      </c>
      <c r="B1793" s="161"/>
      <c r="C1793" s="150"/>
      <c r="D1793" s="150"/>
      <c r="E1793" s="157"/>
      <c r="F1793" s="152"/>
      <c r="G1793" s="150"/>
      <c r="H1793" s="158"/>
      <c r="I1793" s="159"/>
      <c r="J1793" s="154"/>
      <c r="K1793" s="160"/>
      <c r="L1793" s="159"/>
      <c r="M1793" s="159"/>
      <c r="N1793" s="159"/>
      <c r="O1793" s="150"/>
      <c r="P1793" s="160"/>
    </row>
    <row r="1794" spans="1:16">
      <c r="A1794" s="148" t="str">
        <f>IF(ISBLANK(B1794),"",IF(ISNA(VLOOKUP(B1794,'HIDE JobTable'!A:B,2,FALSE)),"Not found",VLOOKUP(B1794,'HIDE JobTable'!A:B,2,FALSE)))</f>
        <v/>
      </c>
      <c r="B1794" s="161"/>
      <c r="C1794" s="150"/>
      <c r="D1794" s="150"/>
      <c r="E1794" s="157"/>
      <c r="F1794" s="152"/>
      <c r="G1794" s="150"/>
      <c r="H1794" s="158"/>
      <c r="I1794" s="159"/>
      <c r="J1794" s="154"/>
      <c r="K1794" s="160"/>
      <c r="L1794" s="159"/>
      <c r="M1794" s="159"/>
      <c r="N1794" s="159"/>
      <c r="O1794" s="150"/>
      <c r="P1794" s="160"/>
    </row>
    <row r="1795" spans="1:16">
      <c r="A1795" s="148" t="str">
        <f>IF(ISBLANK(B1795),"",IF(ISNA(VLOOKUP(B1795,'HIDE JobTable'!A:B,2,FALSE)),"Not found",VLOOKUP(B1795,'HIDE JobTable'!A:B,2,FALSE)))</f>
        <v/>
      </c>
      <c r="B1795" s="161"/>
      <c r="C1795" s="150"/>
      <c r="D1795" s="150"/>
      <c r="E1795" s="157"/>
      <c r="F1795" s="152"/>
      <c r="G1795" s="150"/>
      <c r="H1795" s="158"/>
      <c r="I1795" s="159"/>
      <c r="J1795" s="154"/>
      <c r="K1795" s="160"/>
      <c r="L1795" s="159"/>
      <c r="M1795" s="159"/>
      <c r="N1795" s="159"/>
      <c r="O1795" s="150"/>
      <c r="P1795" s="160"/>
    </row>
    <row r="1796" spans="1:16">
      <c r="A1796" s="148" t="str">
        <f>IF(ISBLANK(B1796),"",IF(ISNA(VLOOKUP(B1796,'HIDE JobTable'!A:B,2,FALSE)),"Not found",VLOOKUP(B1796,'HIDE JobTable'!A:B,2,FALSE)))</f>
        <v/>
      </c>
      <c r="B1796" s="161"/>
      <c r="C1796" s="150"/>
      <c r="D1796" s="150"/>
      <c r="E1796" s="157"/>
      <c r="F1796" s="152"/>
      <c r="G1796" s="150"/>
      <c r="H1796" s="158"/>
      <c r="I1796" s="159"/>
      <c r="J1796" s="154"/>
      <c r="K1796" s="160"/>
      <c r="L1796" s="159"/>
      <c r="M1796" s="159"/>
      <c r="N1796" s="159"/>
      <c r="O1796" s="150"/>
      <c r="P1796" s="160"/>
    </row>
    <row r="1797" spans="1:16">
      <c r="A1797" s="148" t="str">
        <f>IF(ISBLANK(B1797),"",IF(ISNA(VLOOKUP(B1797,'HIDE JobTable'!A:B,2,FALSE)),"Not found",VLOOKUP(B1797,'HIDE JobTable'!A:B,2,FALSE)))</f>
        <v/>
      </c>
      <c r="B1797" s="161"/>
      <c r="C1797" s="150"/>
      <c r="D1797" s="150"/>
      <c r="E1797" s="157"/>
      <c r="F1797" s="152"/>
      <c r="G1797" s="150"/>
      <c r="H1797" s="158"/>
      <c r="I1797" s="159"/>
      <c r="J1797" s="154"/>
      <c r="K1797" s="160"/>
      <c r="L1797" s="159"/>
      <c r="M1797" s="159"/>
      <c r="N1797" s="159"/>
      <c r="O1797" s="150"/>
      <c r="P1797" s="160"/>
    </row>
    <row r="1798" spans="1:16">
      <c r="A1798" s="148" t="str">
        <f>IF(ISBLANK(B1798),"",IF(ISNA(VLOOKUP(B1798,'HIDE JobTable'!A:B,2,FALSE)),"Not found",VLOOKUP(B1798,'HIDE JobTable'!A:B,2,FALSE)))</f>
        <v/>
      </c>
      <c r="B1798" s="161"/>
      <c r="C1798" s="150"/>
      <c r="D1798" s="150"/>
      <c r="E1798" s="157"/>
      <c r="F1798" s="152"/>
      <c r="G1798" s="150"/>
      <c r="H1798" s="158"/>
      <c r="I1798" s="159"/>
      <c r="J1798" s="154"/>
      <c r="K1798" s="160"/>
      <c r="L1798" s="159"/>
      <c r="M1798" s="159"/>
      <c r="N1798" s="159"/>
      <c r="O1798" s="150"/>
      <c r="P1798" s="160"/>
    </row>
    <row r="1799" spans="1:16">
      <c r="A1799" s="148" t="str">
        <f>IF(ISBLANK(B1799),"",IF(ISNA(VLOOKUP(B1799,'HIDE JobTable'!A:B,2,FALSE)),"Not found",VLOOKUP(B1799,'HIDE JobTable'!A:B,2,FALSE)))</f>
        <v/>
      </c>
      <c r="B1799" s="161"/>
      <c r="C1799" s="150"/>
      <c r="D1799" s="150"/>
      <c r="E1799" s="157"/>
      <c r="F1799" s="152"/>
      <c r="G1799" s="150"/>
      <c r="H1799" s="158"/>
      <c r="I1799" s="159"/>
      <c r="J1799" s="154"/>
      <c r="K1799" s="160"/>
      <c r="L1799" s="159"/>
      <c r="M1799" s="159"/>
      <c r="N1799" s="159"/>
      <c r="O1799" s="150"/>
      <c r="P1799" s="160"/>
    </row>
    <row r="1800" spans="1:16">
      <c r="A1800" s="148" t="str">
        <f>IF(ISBLANK(B1800),"",IF(ISNA(VLOOKUP(B1800,'HIDE JobTable'!A:B,2,FALSE)),"Not found",VLOOKUP(B1800,'HIDE JobTable'!A:B,2,FALSE)))</f>
        <v/>
      </c>
      <c r="B1800" s="161"/>
      <c r="C1800" s="150"/>
      <c r="D1800" s="150"/>
      <c r="E1800" s="157"/>
      <c r="F1800" s="152"/>
      <c r="G1800" s="150"/>
      <c r="H1800" s="158"/>
      <c r="I1800" s="159"/>
      <c r="J1800" s="154"/>
      <c r="K1800" s="160"/>
      <c r="L1800" s="159"/>
      <c r="M1800" s="159"/>
      <c r="N1800" s="159"/>
      <c r="O1800" s="150"/>
      <c r="P1800" s="160"/>
    </row>
    <row r="1801" spans="1:16">
      <c r="A1801" s="148" t="str">
        <f>IF(ISBLANK(B1801),"",IF(ISNA(VLOOKUP(B1801,'HIDE JobTable'!A:B,2,FALSE)),"Not found",VLOOKUP(B1801,'HIDE JobTable'!A:B,2,FALSE)))</f>
        <v/>
      </c>
      <c r="B1801" s="161"/>
      <c r="C1801" s="150"/>
      <c r="D1801" s="150"/>
      <c r="E1801" s="157"/>
      <c r="F1801" s="152"/>
      <c r="G1801" s="150"/>
      <c r="H1801" s="158"/>
      <c r="I1801" s="159"/>
      <c r="J1801" s="154"/>
      <c r="K1801" s="160"/>
      <c r="L1801" s="159"/>
      <c r="M1801" s="159"/>
      <c r="N1801" s="159"/>
      <c r="O1801" s="150"/>
      <c r="P1801" s="160"/>
    </row>
    <row r="1802" spans="1:16">
      <c r="A1802" s="148" t="str">
        <f>IF(ISBLANK(B1802),"",IF(ISNA(VLOOKUP(B1802,'HIDE JobTable'!A:B,2,FALSE)),"Not found",VLOOKUP(B1802,'HIDE JobTable'!A:B,2,FALSE)))</f>
        <v/>
      </c>
      <c r="B1802" s="161"/>
      <c r="C1802" s="150"/>
      <c r="D1802" s="150"/>
      <c r="E1802" s="157"/>
      <c r="F1802" s="152"/>
      <c r="G1802" s="150"/>
      <c r="H1802" s="158"/>
      <c r="I1802" s="159"/>
      <c r="J1802" s="154"/>
      <c r="K1802" s="160"/>
      <c r="L1802" s="159"/>
      <c r="M1802" s="159"/>
      <c r="N1802" s="159"/>
      <c r="O1802" s="150"/>
      <c r="P1802" s="160"/>
    </row>
    <row r="1803" spans="1:16">
      <c r="A1803" s="148" t="str">
        <f>IF(ISBLANK(B1803),"",IF(ISNA(VLOOKUP(B1803,'HIDE JobTable'!A:B,2,FALSE)),"Not found",VLOOKUP(B1803,'HIDE JobTable'!A:B,2,FALSE)))</f>
        <v/>
      </c>
      <c r="B1803" s="161"/>
      <c r="C1803" s="150"/>
      <c r="D1803" s="150"/>
      <c r="E1803" s="157"/>
      <c r="F1803" s="152"/>
      <c r="G1803" s="150"/>
      <c r="H1803" s="158"/>
      <c r="I1803" s="159"/>
      <c r="J1803" s="154"/>
      <c r="K1803" s="160"/>
      <c r="L1803" s="159"/>
      <c r="M1803" s="159"/>
      <c r="N1803" s="159"/>
      <c r="O1803" s="150"/>
      <c r="P1803" s="160"/>
    </row>
    <row r="1804" spans="1:16">
      <c r="A1804" s="148" t="str">
        <f>IF(ISBLANK(B1804),"",IF(ISNA(VLOOKUP(B1804,'HIDE JobTable'!A:B,2,FALSE)),"Not found",VLOOKUP(B1804,'HIDE JobTable'!A:B,2,FALSE)))</f>
        <v/>
      </c>
      <c r="B1804" s="161"/>
      <c r="C1804" s="150"/>
      <c r="D1804" s="150"/>
      <c r="E1804" s="157"/>
      <c r="F1804" s="152"/>
      <c r="G1804" s="150"/>
      <c r="H1804" s="158"/>
      <c r="I1804" s="159"/>
      <c r="J1804" s="154"/>
      <c r="K1804" s="160"/>
      <c r="L1804" s="159"/>
      <c r="M1804" s="159"/>
      <c r="N1804" s="159"/>
      <c r="O1804" s="150"/>
      <c r="P1804" s="160"/>
    </row>
    <row r="1805" spans="1:16">
      <c r="A1805" s="148" t="str">
        <f>IF(ISBLANK(B1805),"",IF(ISNA(VLOOKUP(B1805,'HIDE JobTable'!A:B,2,FALSE)),"Not found",VLOOKUP(B1805,'HIDE JobTable'!A:B,2,FALSE)))</f>
        <v/>
      </c>
      <c r="B1805" s="161"/>
      <c r="C1805" s="150"/>
      <c r="D1805" s="150"/>
      <c r="E1805" s="157"/>
      <c r="F1805" s="152"/>
      <c r="G1805" s="150"/>
      <c r="H1805" s="158"/>
      <c r="I1805" s="159"/>
      <c r="J1805" s="154"/>
      <c r="K1805" s="160"/>
      <c r="L1805" s="159"/>
      <c r="M1805" s="159"/>
      <c r="N1805" s="159"/>
      <c r="O1805" s="150"/>
      <c r="P1805" s="160"/>
    </row>
    <row r="1806" spans="1:16">
      <c r="A1806" s="148" t="str">
        <f>IF(ISBLANK(B1806),"",IF(ISNA(VLOOKUP(B1806,'HIDE JobTable'!A:B,2,FALSE)),"Not found",VLOOKUP(B1806,'HIDE JobTable'!A:B,2,FALSE)))</f>
        <v/>
      </c>
      <c r="B1806" s="161"/>
      <c r="C1806" s="150"/>
      <c r="D1806" s="150"/>
      <c r="E1806" s="157"/>
      <c r="F1806" s="152"/>
      <c r="G1806" s="150"/>
      <c r="H1806" s="158"/>
      <c r="I1806" s="159"/>
      <c r="J1806" s="154"/>
      <c r="K1806" s="160"/>
      <c r="L1806" s="159"/>
      <c r="M1806" s="159"/>
      <c r="N1806" s="159"/>
      <c r="O1806" s="150"/>
      <c r="P1806" s="160"/>
    </row>
    <row r="1807" spans="1:16">
      <c r="A1807" s="148" t="str">
        <f>IF(ISBLANK(B1807),"",IF(ISNA(VLOOKUP(B1807,'HIDE JobTable'!A:B,2,FALSE)),"Not found",VLOOKUP(B1807,'HIDE JobTable'!A:B,2,FALSE)))</f>
        <v/>
      </c>
      <c r="B1807" s="161"/>
      <c r="C1807" s="150"/>
      <c r="D1807" s="150"/>
      <c r="E1807" s="157"/>
      <c r="F1807" s="152"/>
      <c r="G1807" s="150"/>
      <c r="H1807" s="158"/>
      <c r="I1807" s="159"/>
      <c r="J1807" s="154"/>
      <c r="K1807" s="160"/>
      <c r="L1807" s="159"/>
      <c r="M1807" s="159"/>
      <c r="N1807" s="159"/>
      <c r="O1807" s="150"/>
      <c r="P1807" s="160"/>
    </row>
    <row r="1808" spans="1:16">
      <c r="A1808" s="148" t="str">
        <f>IF(ISBLANK(B1808),"",IF(ISNA(VLOOKUP(B1808,'HIDE JobTable'!A:B,2,FALSE)),"Not found",VLOOKUP(B1808,'HIDE JobTable'!A:B,2,FALSE)))</f>
        <v/>
      </c>
      <c r="B1808" s="161"/>
      <c r="C1808" s="150"/>
      <c r="D1808" s="150"/>
      <c r="E1808" s="157"/>
      <c r="F1808" s="152"/>
      <c r="G1808" s="150"/>
      <c r="H1808" s="158"/>
      <c r="I1808" s="159"/>
      <c r="J1808" s="154"/>
      <c r="K1808" s="160"/>
      <c r="L1808" s="159"/>
      <c r="M1808" s="159"/>
      <c r="N1808" s="159"/>
      <c r="O1808" s="150"/>
      <c r="P1808" s="160"/>
    </row>
    <row r="1809" spans="1:16">
      <c r="A1809" s="148" t="str">
        <f>IF(ISBLANK(B1809),"",IF(ISNA(VLOOKUP(B1809,'HIDE JobTable'!A:B,2,FALSE)),"Not found",VLOOKUP(B1809,'HIDE JobTable'!A:B,2,FALSE)))</f>
        <v/>
      </c>
      <c r="B1809" s="161"/>
      <c r="C1809" s="150"/>
      <c r="D1809" s="150"/>
      <c r="E1809" s="157"/>
      <c r="F1809" s="152"/>
      <c r="G1809" s="150"/>
      <c r="H1809" s="158"/>
      <c r="I1809" s="159"/>
      <c r="J1809" s="154"/>
      <c r="K1809" s="160"/>
      <c r="L1809" s="159"/>
      <c r="M1809" s="159"/>
      <c r="N1809" s="159"/>
      <c r="O1809" s="150"/>
      <c r="P1809" s="160"/>
    </row>
    <row r="1810" spans="1:16">
      <c r="A1810" s="148" t="str">
        <f>IF(ISBLANK(B1810),"",IF(ISNA(VLOOKUP(B1810,'HIDE JobTable'!A:B,2,FALSE)),"Not found",VLOOKUP(B1810,'HIDE JobTable'!A:B,2,FALSE)))</f>
        <v/>
      </c>
      <c r="B1810" s="161"/>
      <c r="C1810" s="150"/>
      <c r="D1810" s="150"/>
      <c r="E1810" s="157"/>
      <c r="F1810" s="152"/>
      <c r="G1810" s="150"/>
      <c r="H1810" s="158"/>
      <c r="I1810" s="159"/>
      <c r="J1810" s="154"/>
      <c r="K1810" s="160"/>
      <c r="L1810" s="159"/>
      <c r="M1810" s="159"/>
      <c r="N1810" s="159"/>
      <c r="O1810" s="150"/>
      <c r="P1810" s="160"/>
    </row>
    <row r="1811" spans="1:16">
      <c r="A1811" s="148" t="str">
        <f>IF(ISBLANK(B1811),"",IF(ISNA(VLOOKUP(B1811,'HIDE JobTable'!A:B,2,FALSE)),"Not found",VLOOKUP(B1811,'HIDE JobTable'!A:B,2,FALSE)))</f>
        <v/>
      </c>
      <c r="B1811" s="161"/>
      <c r="C1811" s="150"/>
      <c r="D1811" s="150"/>
      <c r="E1811" s="157"/>
      <c r="F1811" s="152"/>
      <c r="G1811" s="150"/>
      <c r="H1811" s="158"/>
      <c r="I1811" s="159"/>
      <c r="J1811" s="154"/>
      <c r="K1811" s="160"/>
      <c r="L1811" s="159"/>
      <c r="M1811" s="159"/>
      <c r="N1811" s="159"/>
      <c r="O1811" s="150"/>
      <c r="P1811" s="160"/>
    </row>
    <row r="1812" spans="1:16">
      <c r="A1812" s="148" t="str">
        <f>IF(ISBLANK(B1812),"",IF(ISNA(VLOOKUP(B1812,'HIDE JobTable'!A:B,2,FALSE)),"Not found",VLOOKUP(B1812,'HIDE JobTable'!A:B,2,FALSE)))</f>
        <v/>
      </c>
      <c r="B1812" s="161"/>
      <c r="C1812" s="150"/>
      <c r="D1812" s="150"/>
      <c r="E1812" s="157"/>
      <c r="F1812" s="152"/>
      <c r="G1812" s="150"/>
      <c r="H1812" s="158"/>
      <c r="I1812" s="159"/>
      <c r="J1812" s="154"/>
      <c r="K1812" s="160"/>
      <c r="L1812" s="159"/>
      <c r="M1812" s="159"/>
      <c r="N1812" s="159"/>
      <c r="O1812" s="150"/>
      <c r="P1812" s="160"/>
    </row>
    <row r="1813" spans="1:16">
      <c r="A1813" s="148" t="str">
        <f>IF(ISBLANK(B1813),"",IF(ISNA(VLOOKUP(B1813,'HIDE JobTable'!A:B,2,FALSE)),"Not found",VLOOKUP(B1813,'HIDE JobTable'!A:B,2,FALSE)))</f>
        <v/>
      </c>
      <c r="B1813" s="161"/>
      <c r="C1813" s="150"/>
      <c r="D1813" s="150"/>
      <c r="E1813" s="157"/>
      <c r="F1813" s="152"/>
      <c r="G1813" s="150"/>
      <c r="H1813" s="158"/>
      <c r="I1813" s="159"/>
      <c r="J1813" s="154"/>
      <c r="K1813" s="160"/>
      <c r="L1813" s="159"/>
      <c r="M1813" s="159"/>
      <c r="N1813" s="159"/>
      <c r="O1813" s="150"/>
      <c r="P1813" s="160"/>
    </row>
    <row r="1814" spans="1:16">
      <c r="A1814" s="148" t="str">
        <f>IF(ISBLANK(B1814),"",IF(ISNA(VLOOKUP(B1814,'HIDE JobTable'!A:B,2,FALSE)),"Not found",VLOOKUP(B1814,'HIDE JobTable'!A:B,2,FALSE)))</f>
        <v/>
      </c>
      <c r="B1814" s="161"/>
      <c r="C1814" s="150"/>
      <c r="D1814" s="150"/>
      <c r="E1814" s="157"/>
      <c r="F1814" s="152"/>
      <c r="G1814" s="150"/>
      <c r="H1814" s="158"/>
      <c r="I1814" s="159"/>
      <c r="J1814" s="154"/>
      <c r="K1814" s="160"/>
      <c r="L1814" s="159"/>
      <c r="M1814" s="159"/>
      <c r="N1814" s="159"/>
      <c r="O1814" s="150"/>
      <c r="P1814" s="160"/>
    </row>
    <row r="1815" spans="1:16">
      <c r="A1815" s="148" t="str">
        <f>IF(ISBLANK(B1815),"",IF(ISNA(VLOOKUP(B1815,'HIDE JobTable'!A:B,2,FALSE)),"Not found",VLOOKUP(B1815,'HIDE JobTable'!A:B,2,FALSE)))</f>
        <v/>
      </c>
      <c r="B1815" s="161"/>
      <c r="C1815" s="150"/>
      <c r="D1815" s="150"/>
      <c r="E1815" s="157"/>
      <c r="F1815" s="152"/>
      <c r="G1815" s="150"/>
      <c r="H1815" s="158"/>
      <c r="I1815" s="159"/>
      <c r="J1815" s="154"/>
      <c r="K1815" s="160"/>
      <c r="L1815" s="159"/>
      <c r="M1815" s="159"/>
      <c r="N1815" s="159"/>
      <c r="O1815" s="150"/>
      <c r="P1815" s="160"/>
    </row>
    <row r="1816" spans="1:16">
      <c r="A1816" s="148" t="str">
        <f>IF(ISBLANK(B1816),"",IF(ISNA(VLOOKUP(B1816,'HIDE JobTable'!A:B,2,FALSE)),"Not found",VLOOKUP(B1816,'HIDE JobTable'!A:B,2,FALSE)))</f>
        <v/>
      </c>
      <c r="B1816" s="161"/>
      <c r="C1816" s="150"/>
      <c r="D1816" s="150"/>
      <c r="E1816" s="157"/>
      <c r="F1816" s="152"/>
      <c r="G1816" s="150"/>
      <c r="H1816" s="158"/>
      <c r="I1816" s="159"/>
      <c r="J1816" s="154"/>
      <c r="K1816" s="160"/>
      <c r="L1816" s="159"/>
      <c r="M1816" s="159"/>
      <c r="N1816" s="159"/>
      <c r="O1816" s="150"/>
      <c r="P1816" s="160"/>
    </row>
    <row r="1817" spans="1:16">
      <c r="A1817" s="148" t="str">
        <f>IF(ISBLANK(B1817),"",IF(ISNA(VLOOKUP(B1817,'HIDE JobTable'!A:B,2,FALSE)),"Not found",VLOOKUP(B1817,'HIDE JobTable'!A:B,2,FALSE)))</f>
        <v/>
      </c>
      <c r="B1817" s="161"/>
      <c r="C1817" s="150"/>
      <c r="D1817" s="150"/>
      <c r="E1817" s="157"/>
      <c r="F1817" s="152"/>
      <c r="G1817" s="150"/>
      <c r="H1817" s="158"/>
      <c r="I1817" s="159"/>
      <c r="J1817" s="154"/>
      <c r="K1817" s="160"/>
      <c r="L1817" s="159"/>
      <c r="M1817" s="159"/>
      <c r="N1817" s="159"/>
      <c r="O1817" s="150"/>
      <c r="P1817" s="160"/>
    </row>
    <row r="1818" spans="1:16">
      <c r="A1818" s="148" t="str">
        <f>IF(ISBLANK(B1818),"",IF(ISNA(VLOOKUP(B1818,'HIDE JobTable'!A:B,2,FALSE)),"Not found",VLOOKUP(B1818,'HIDE JobTable'!A:B,2,FALSE)))</f>
        <v/>
      </c>
      <c r="B1818" s="161"/>
      <c r="C1818" s="150"/>
      <c r="D1818" s="150"/>
      <c r="E1818" s="157"/>
      <c r="F1818" s="152"/>
      <c r="G1818" s="150"/>
      <c r="H1818" s="158"/>
      <c r="I1818" s="159"/>
      <c r="J1818" s="154"/>
      <c r="K1818" s="160"/>
      <c r="L1818" s="159"/>
      <c r="M1818" s="159"/>
      <c r="N1818" s="159"/>
      <c r="O1818" s="150"/>
      <c r="P1818" s="160"/>
    </row>
    <row r="1819" spans="1:16">
      <c r="A1819" s="148" t="str">
        <f>IF(ISBLANK(B1819),"",IF(ISNA(VLOOKUP(B1819,'HIDE JobTable'!A:B,2,FALSE)),"Not found",VLOOKUP(B1819,'HIDE JobTable'!A:B,2,FALSE)))</f>
        <v/>
      </c>
      <c r="B1819" s="161"/>
      <c r="C1819" s="150"/>
      <c r="D1819" s="150"/>
      <c r="E1819" s="157"/>
      <c r="F1819" s="152"/>
      <c r="G1819" s="150"/>
      <c r="H1819" s="158"/>
      <c r="I1819" s="159"/>
      <c r="J1819" s="154"/>
      <c r="K1819" s="160"/>
      <c r="L1819" s="159"/>
      <c r="M1819" s="159"/>
      <c r="N1819" s="159"/>
      <c r="O1819" s="150"/>
      <c r="P1819" s="160"/>
    </row>
    <row r="1820" spans="1:16">
      <c r="A1820" s="148" t="str">
        <f>IF(ISBLANK(B1820),"",IF(ISNA(VLOOKUP(B1820,'HIDE JobTable'!A:B,2,FALSE)),"Not found",VLOOKUP(B1820,'HIDE JobTable'!A:B,2,FALSE)))</f>
        <v/>
      </c>
      <c r="B1820" s="161"/>
      <c r="C1820" s="150"/>
      <c r="D1820" s="150"/>
      <c r="E1820" s="157"/>
      <c r="F1820" s="152"/>
      <c r="G1820" s="150"/>
      <c r="H1820" s="158"/>
      <c r="I1820" s="159"/>
      <c r="J1820" s="154"/>
      <c r="K1820" s="160"/>
      <c r="L1820" s="159"/>
      <c r="M1820" s="159"/>
      <c r="N1820" s="159"/>
      <c r="O1820" s="150"/>
      <c r="P1820" s="160"/>
    </row>
    <row r="1821" spans="1:16">
      <c r="A1821" s="148" t="str">
        <f>IF(ISBLANK(B1821),"",IF(ISNA(VLOOKUP(B1821,'HIDE JobTable'!A:B,2,FALSE)),"Not found",VLOOKUP(B1821,'HIDE JobTable'!A:B,2,FALSE)))</f>
        <v/>
      </c>
      <c r="B1821" s="161"/>
      <c r="C1821" s="150"/>
      <c r="D1821" s="150"/>
      <c r="E1821" s="157"/>
      <c r="F1821" s="152"/>
      <c r="G1821" s="150"/>
      <c r="H1821" s="158"/>
      <c r="I1821" s="159"/>
      <c r="J1821" s="154"/>
      <c r="K1821" s="160"/>
      <c r="L1821" s="159"/>
      <c r="M1821" s="159"/>
      <c r="N1821" s="159"/>
      <c r="O1821" s="150"/>
      <c r="P1821" s="160"/>
    </row>
    <row r="1822" spans="1:16">
      <c r="A1822" s="148" t="str">
        <f>IF(ISBLANK(B1822),"",IF(ISNA(VLOOKUP(B1822,'HIDE JobTable'!A:B,2,FALSE)),"Not found",VLOOKUP(B1822,'HIDE JobTable'!A:B,2,FALSE)))</f>
        <v/>
      </c>
      <c r="B1822" s="161"/>
      <c r="C1822" s="150"/>
      <c r="D1822" s="150"/>
      <c r="E1822" s="157"/>
      <c r="F1822" s="152"/>
      <c r="G1822" s="150"/>
      <c r="H1822" s="158"/>
      <c r="I1822" s="159"/>
      <c r="J1822" s="154"/>
      <c r="K1822" s="160"/>
      <c r="L1822" s="159"/>
      <c r="M1822" s="159"/>
      <c r="N1822" s="159"/>
      <c r="O1822" s="150"/>
      <c r="P1822" s="160"/>
    </row>
    <row r="1823" spans="1:16">
      <c r="A1823" s="148" t="str">
        <f>IF(ISBLANK(B1823),"",IF(ISNA(VLOOKUP(B1823,'HIDE JobTable'!A:B,2,FALSE)),"Not found",VLOOKUP(B1823,'HIDE JobTable'!A:B,2,FALSE)))</f>
        <v/>
      </c>
      <c r="B1823" s="161"/>
      <c r="C1823" s="150"/>
      <c r="D1823" s="150"/>
      <c r="E1823" s="157"/>
      <c r="F1823" s="152"/>
      <c r="G1823" s="150"/>
      <c r="H1823" s="158"/>
      <c r="I1823" s="159"/>
      <c r="J1823" s="154"/>
      <c r="K1823" s="160"/>
      <c r="L1823" s="159"/>
      <c r="M1823" s="159"/>
      <c r="N1823" s="159"/>
      <c r="O1823" s="150"/>
      <c r="P1823" s="160"/>
    </row>
    <row r="1824" spans="1:16">
      <c r="A1824" s="148" t="str">
        <f>IF(ISBLANK(B1824),"",IF(ISNA(VLOOKUP(B1824,'HIDE JobTable'!A:B,2,FALSE)),"Not found",VLOOKUP(B1824,'HIDE JobTable'!A:B,2,FALSE)))</f>
        <v/>
      </c>
      <c r="B1824" s="161"/>
      <c r="C1824" s="150"/>
      <c r="D1824" s="150"/>
      <c r="E1824" s="157"/>
      <c r="F1824" s="152"/>
      <c r="G1824" s="150"/>
      <c r="H1824" s="158"/>
      <c r="I1824" s="159"/>
      <c r="J1824" s="154"/>
      <c r="K1824" s="160"/>
      <c r="L1824" s="159"/>
      <c r="M1824" s="159"/>
      <c r="N1824" s="159"/>
      <c r="O1824" s="150"/>
      <c r="P1824" s="160"/>
    </row>
    <row r="1825" spans="1:16">
      <c r="A1825" s="148" t="str">
        <f>IF(ISBLANK(B1825),"",IF(ISNA(VLOOKUP(B1825,'HIDE JobTable'!A:B,2,FALSE)),"Not found",VLOOKUP(B1825,'HIDE JobTable'!A:B,2,FALSE)))</f>
        <v/>
      </c>
      <c r="B1825" s="161"/>
      <c r="C1825" s="150"/>
      <c r="D1825" s="150"/>
      <c r="E1825" s="157"/>
      <c r="F1825" s="152"/>
      <c r="G1825" s="150"/>
      <c r="H1825" s="158"/>
      <c r="I1825" s="159"/>
      <c r="J1825" s="154"/>
      <c r="K1825" s="160"/>
      <c r="L1825" s="159"/>
      <c r="M1825" s="159"/>
      <c r="N1825" s="159"/>
      <c r="O1825" s="150"/>
      <c r="P1825" s="160"/>
    </row>
    <row r="1826" spans="1:16">
      <c r="A1826" s="148" t="str">
        <f>IF(ISBLANK(B1826),"",IF(ISNA(VLOOKUP(B1826,'HIDE JobTable'!A:B,2,FALSE)),"Not found",VLOOKUP(B1826,'HIDE JobTable'!A:B,2,FALSE)))</f>
        <v/>
      </c>
      <c r="B1826" s="161"/>
      <c r="C1826" s="150"/>
      <c r="D1826" s="150"/>
      <c r="E1826" s="157"/>
      <c r="F1826" s="152"/>
      <c r="G1826" s="150"/>
      <c r="H1826" s="158"/>
      <c r="I1826" s="159"/>
      <c r="J1826" s="154"/>
      <c r="K1826" s="160"/>
      <c r="L1826" s="159"/>
      <c r="M1826" s="159"/>
      <c r="N1826" s="159"/>
      <c r="O1826" s="150"/>
      <c r="P1826" s="160"/>
    </row>
    <row r="1827" spans="1:16">
      <c r="A1827" s="148" t="str">
        <f>IF(ISBLANK(B1827),"",IF(ISNA(VLOOKUP(B1827,'HIDE JobTable'!A:B,2,FALSE)),"Not found",VLOOKUP(B1827,'HIDE JobTable'!A:B,2,FALSE)))</f>
        <v/>
      </c>
      <c r="B1827" s="161"/>
      <c r="C1827" s="150"/>
      <c r="D1827" s="150"/>
      <c r="E1827" s="157"/>
      <c r="F1827" s="152"/>
      <c r="G1827" s="150"/>
      <c r="H1827" s="158"/>
      <c r="I1827" s="159"/>
      <c r="J1827" s="154"/>
      <c r="K1827" s="160"/>
      <c r="L1827" s="159"/>
      <c r="M1827" s="159"/>
      <c r="N1827" s="159"/>
      <c r="O1827" s="150"/>
      <c r="P1827" s="160"/>
    </row>
    <row r="1828" spans="1:16">
      <c r="A1828" s="148" t="str">
        <f>IF(ISBLANK(B1828),"",IF(ISNA(VLOOKUP(B1828,'HIDE JobTable'!A:B,2,FALSE)),"Not found",VLOOKUP(B1828,'HIDE JobTable'!A:B,2,FALSE)))</f>
        <v/>
      </c>
      <c r="B1828" s="161"/>
      <c r="C1828" s="150"/>
      <c r="D1828" s="150"/>
      <c r="E1828" s="157"/>
      <c r="F1828" s="152"/>
      <c r="G1828" s="150"/>
      <c r="H1828" s="158"/>
      <c r="I1828" s="159"/>
      <c r="J1828" s="154"/>
      <c r="K1828" s="160"/>
      <c r="L1828" s="159"/>
      <c r="M1828" s="159"/>
      <c r="N1828" s="159"/>
      <c r="O1828" s="150"/>
      <c r="P1828" s="160"/>
    </row>
    <row r="1829" spans="1:16">
      <c r="A1829" s="148" t="str">
        <f>IF(ISBLANK(B1829),"",IF(ISNA(VLOOKUP(B1829,'HIDE JobTable'!A:B,2,FALSE)),"Not found",VLOOKUP(B1829,'HIDE JobTable'!A:B,2,FALSE)))</f>
        <v/>
      </c>
      <c r="B1829" s="161"/>
      <c r="C1829" s="150"/>
      <c r="D1829" s="150"/>
      <c r="E1829" s="157"/>
      <c r="F1829" s="152"/>
      <c r="G1829" s="150"/>
      <c r="H1829" s="158"/>
      <c r="I1829" s="159"/>
      <c r="J1829" s="154"/>
      <c r="K1829" s="160"/>
      <c r="L1829" s="159"/>
      <c r="M1829" s="159"/>
      <c r="N1829" s="159"/>
      <c r="O1829" s="150"/>
      <c r="P1829" s="160"/>
    </row>
    <row r="1830" spans="1:16">
      <c r="A1830" s="148" t="str">
        <f>IF(ISBLANK(B1830),"",IF(ISNA(VLOOKUP(B1830,'HIDE JobTable'!A:B,2,FALSE)),"Not found",VLOOKUP(B1830,'HIDE JobTable'!A:B,2,FALSE)))</f>
        <v/>
      </c>
      <c r="B1830" s="161"/>
      <c r="C1830" s="150"/>
      <c r="D1830" s="150"/>
      <c r="E1830" s="157"/>
      <c r="F1830" s="152"/>
      <c r="G1830" s="150"/>
      <c r="H1830" s="158"/>
      <c r="I1830" s="159"/>
      <c r="J1830" s="154"/>
      <c r="K1830" s="160"/>
      <c r="L1830" s="159"/>
      <c r="M1830" s="159"/>
      <c r="N1830" s="159"/>
      <c r="O1830" s="150"/>
      <c r="P1830" s="160"/>
    </row>
    <row r="1831" spans="1:16">
      <c r="A1831" s="148" t="str">
        <f>IF(ISBLANK(B1831),"",IF(ISNA(VLOOKUP(B1831,'HIDE JobTable'!A:B,2,FALSE)),"Not found",VLOOKUP(B1831,'HIDE JobTable'!A:B,2,FALSE)))</f>
        <v/>
      </c>
      <c r="B1831" s="161"/>
      <c r="C1831" s="150"/>
      <c r="D1831" s="150"/>
      <c r="E1831" s="157"/>
      <c r="F1831" s="152"/>
      <c r="G1831" s="150"/>
      <c r="H1831" s="158"/>
      <c r="I1831" s="159"/>
      <c r="J1831" s="154"/>
      <c r="K1831" s="160"/>
      <c r="L1831" s="159"/>
      <c r="M1831" s="159"/>
      <c r="N1831" s="159"/>
      <c r="O1831" s="150"/>
      <c r="P1831" s="160"/>
    </row>
    <row r="1832" spans="1:16">
      <c r="A1832" s="148" t="str">
        <f>IF(ISBLANK(B1832),"",IF(ISNA(VLOOKUP(B1832,'HIDE JobTable'!A:B,2,FALSE)),"Not found",VLOOKUP(B1832,'HIDE JobTable'!A:B,2,FALSE)))</f>
        <v/>
      </c>
      <c r="B1832" s="161"/>
      <c r="C1832" s="150"/>
      <c r="D1832" s="150"/>
      <c r="E1832" s="157"/>
      <c r="F1832" s="152"/>
      <c r="G1832" s="150"/>
      <c r="H1832" s="158"/>
      <c r="I1832" s="159"/>
      <c r="J1832" s="154"/>
      <c r="K1832" s="160"/>
      <c r="L1832" s="159"/>
      <c r="M1832" s="159"/>
      <c r="N1832" s="159"/>
      <c r="O1832" s="150"/>
      <c r="P1832" s="160"/>
    </row>
    <row r="1833" spans="1:16">
      <c r="A1833" s="148" t="str">
        <f>IF(ISBLANK(B1833),"",IF(ISNA(VLOOKUP(B1833,'HIDE JobTable'!A:B,2,FALSE)),"Not found",VLOOKUP(B1833,'HIDE JobTable'!A:B,2,FALSE)))</f>
        <v/>
      </c>
      <c r="B1833" s="161"/>
      <c r="C1833" s="150"/>
      <c r="D1833" s="150"/>
      <c r="E1833" s="157"/>
      <c r="F1833" s="152"/>
      <c r="G1833" s="150"/>
      <c r="H1833" s="158"/>
      <c r="I1833" s="159"/>
      <c r="J1833" s="154"/>
      <c r="K1833" s="160"/>
      <c r="L1833" s="159"/>
      <c r="M1833" s="159"/>
      <c r="N1833" s="159"/>
      <c r="O1833" s="150"/>
      <c r="P1833" s="160"/>
    </row>
    <row r="1834" spans="1:16">
      <c r="A1834" s="148" t="str">
        <f>IF(ISBLANK(B1834),"",IF(ISNA(VLOOKUP(B1834,'HIDE JobTable'!A:B,2,FALSE)),"Not found",VLOOKUP(B1834,'HIDE JobTable'!A:B,2,FALSE)))</f>
        <v/>
      </c>
      <c r="B1834" s="161"/>
      <c r="C1834" s="150"/>
      <c r="D1834" s="150"/>
      <c r="E1834" s="157"/>
      <c r="F1834" s="152"/>
      <c r="G1834" s="150"/>
      <c r="H1834" s="158"/>
      <c r="I1834" s="159"/>
      <c r="J1834" s="154"/>
      <c r="K1834" s="160"/>
      <c r="L1834" s="159"/>
      <c r="M1834" s="159"/>
      <c r="N1834" s="159"/>
      <c r="O1834" s="150"/>
      <c r="P1834" s="160"/>
    </row>
    <row r="1835" spans="1:16">
      <c r="A1835" s="148" t="str">
        <f>IF(ISBLANK(B1835),"",IF(ISNA(VLOOKUP(B1835,'HIDE JobTable'!A:B,2,FALSE)),"Not found",VLOOKUP(B1835,'HIDE JobTable'!A:B,2,FALSE)))</f>
        <v/>
      </c>
      <c r="B1835" s="161"/>
      <c r="C1835" s="150"/>
      <c r="D1835" s="150"/>
      <c r="E1835" s="157"/>
      <c r="F1835" s="152"/>
      <c r="G1835" s="150"/>
      <c r="H1835" s="158"/>
      <c r="I1835" s="159"/>
      <c r="J1835" s="154"/>
      <c r="K1835" s="160"/>
      <c r="L1835" s="159"/>
      <c r="M1835" s="159"/>
      <c r="N1835" s="159"/>
      <c r="O1835" s="150"/>
      <c r="P1835" s="160"/>
    </row>
    <row r="1836" spans="1:16">
      <c r="A1836" s="148" t="str">
        <f>IF(ISBLANK(B1836),"",IF(ISNA(VLOOKUP(B1836,'HIDE JobTable'!A:B,2,FALSE)),"Not found",VLOOKUP(B1836,'HIDE JobTable'!A:B,2,FALSE)))</f>
        <v/>
      </c>
      <c r="B1836" s="161"/>
      <c r="C1836" s="150"/>
      <c r="D1836" s="150"/>
      <c r="E1836" s="157"/>
      <c r="F1836" s="152"/>
      <c r="G1836" s="150"/>
      <c r="H1836" s="158"/>
      <c r="I1836" s="159"/>
      <c r="J1836" s="154"/>
      <c r="K1836" s="160"/>
      <c r="L1836" s="159"/>
      <c r="M1836" s="159"/>
      <c r="N1836" s="159"/>
      <c r="O1836" s="150"/>
      <c r="P1836" s="160"/>
    </row>
    <row r="1837" spans="1:16">
      <c r="A1837" s="148" t="str">
        <f>IF(ISBLANK(B1837),"",IF(ISNA(VLOOKUP(B1837,'HIDE JobTable'!A:B,2,FALSE)),"Not found",VLOOKUP(B1837,'HIDE JobTable'!A:B,2,FALSE)))</f>
        <v/>
      </c>
      <c r="B1837" s="161"/>
      <c r="C1837" s="150"/>
      <c r="D1837" s="150"/>
      <c r="E1837" s="157"/>
      <c r="F1837" s="152"/>
      <c r="G1837" s="150"/>
      <c r="H1837" s="158"/>
      <c r="I1837" s="159"/>
      <c r="J1837" s="154"/>
      <c r="K1837" s="160"/>
      <c r="L1837" s="159"/>
      <c r="M1837" s="159"/>
      <c r="N1837" s="159"/>
      <c r="O1837" s="150"/>
      <c r="P1837" s="160"/>
    </row>
    <row r="1838" spans="1:16">
      <c r="A1838" s="148" t="str">
        <f>IF(ISBLANK(B1838),"",IF(ISNA(VLOOKUP(B1838,'HIDE JobTable'!A:B,2,FALSE)),"Not found",VLOOKUP(B1838,'HIDE JobTable'!A:B,2,FALSE)))</f>
        <v/>
      </c>
      <c r="B1838" s="161"/>
      <c r="C1838" s="150"/>
      <c r="D1838" s="150"/>
      <c r="E1838" s="157"/>
      <c r="F1838" s="152"/>
      <c r="G1838" s="150"/>
      <c r="H1838" s="158"/>
      <c r="I1838" s="159"/>
      <c r="J1838" s="154"/>
      <c r="K1838" s="160"/>
      <c r="L1838" s="159"/>
      <c r="M1838" s="159"/>
      <c r="N1838" s="159"/>
      <c r="O1838" s="150"/>
      <c r="P1838" s="160"/>
    </row>
    <row r="1839" spans="1:16">
      <c r="A1839" s="148" t="str">
        <f>IF(ISBLANK(B1839),"",IF(ISNA(VLOOKUP(B1839,'HIDE JobTable'!A:B,2,FALSE)),"Not found",VLOOKUP(B1839,'HIDE JobTable'!A:B,2,FALSE)))</f>
        <v/>
      </c>
      <c r="B1839" s="161"/>
      <c r="C1839" s="150"/>
      <c r="D1839" s="150"/>
      <c r="E1839" s="157"/>
      <c r="F1839" s="152"/>
      <c r="G1839" s="150"/>
      <c r="H1839" s="158"/>
      <c r="I1839" s="159"/>
      <c r="J1839" s="154"/>
      <c r="K1839" s="160"/>
      <c r="L1839" s="159"/>
      <c r="M1839" s="159"/>
      <c r="N1839" s="159"/>
      <c r="O1839" s="150"/>
      <c r="P1839" s="160"/>
    </row>
    <row r="1840" spans="1:16">
      <c r="A1840" s="148" t="str">
        <f>IF(ISBLANK(B1840),"",IF(ISNA(VLOOKUP(B1840,'HIDE JobTable'!A:B,2,FALSE)),"Not found",VLOOKUP(B1840,'HIDE JobTable'!A:B,2,FALSE)))</f>
        <v/>
      </c>
      <c r="B1840" s="161"/>
      <c r="C1840" s="150"/>
      <c r="D1840" s="150"/>
      <c r="E1840" s="157"/>
      <c r="F1840" s="152"/>
      <c r="G1840" s="150"/>
      <c r="H1840" s="158"/>
      <c r="I1840" s="159"/>
      <c r="J1840" s="154"/>
      <c r="K1840" s="160"/>
      <c r="L1840" s="159"/>
      <c r="M1840" s="159"/>
      <c r="N1840" s="159"/>
      <c r="O1840" s="150"/>
      <c r="P1840" s="160"/>
    </row>
    <row r="1841" spans="1:16">
      <c r="A1841" s="148" t="str">
        <f>IF(ISBLANK(B1841),"",IF(ISNA(VLOOKUP(B1841,'HIDE JobTable'!A:B,2,FALSE)),"Not found",VLOOKUP(B1841,'HIDE JobTable'!A:B,2,FALSE)))</f>
        <v/>
      </c>
      <c r="B1841" s="161"/>
      <c r="C1841" s="150"/>
      <c r="D1841" s="150"/>
      <c r="E1841" s="157"/>
      <c r="F1841" s="152"/>
      <c r="G1841" s="150"/>
      <c r="H1841" s="158"/>
      <c r="I1841" s="159"/>
      <c r="J1841" s="154"/>
      <c r="K1841" s="160"/>
      <c r="L1841" s="159"/>
      <c r="M1841" s="159"/>
      <c r="N1841" s="159"/>
      <c r="O1841" s="150"/>
      <c r="P1841" s="160"/>
    </row>
    <row r="1842" spans="1:16">
      <c r="A1842" s="148" t="str">
        <f>IF(ISBLANK(B1842),"",IF(ISNA(VLOOKUP(B1842,'HIDE JobTable'!A:B,2,FALSE)),"Not found",VLOOKUP(B1842,'HIDE JobTable'!A:B,2,FALSE)))</f>
        <v/>
      </c>
      <c r="B1842" s="161"/>
      <c r="C1842" s="150"/>
      <c r="D1842" s="150"/>
      <c r="E1842" s="157"/>
      <c r="F1842" s="152"/>
      <c r="G1842" s="150"/>
      <c r="H1842" s="158"/>
      <c r="I1842" s="159"/>
      <c r="J1842" s="154"/>
      <c r="K1842" s="160"/>
      <c r="L1842" s="159"/>
      <c r="M1842" s="159"/>
      <c r="N1842" s="159"/>
      <c r="O1842" s="150"/>
      <c r="P1842" s="160"/>
    </row>
    <row r="1843" spans="1:16">
      <c r="A1843" s="148" t="str">
        <f>IF(ISBLANK(B1843),"",IF(ISNA(VLOOKUP(B1843,'HIDE JobTable'!A:B,2,FALSE)),"Not found",VLOOKUP(B1843,'HIDE JobTable'!A:B,2,FALSE)))</f>
        <v/>
      </c>
      <c r="B1843" s="161"/>
      <c r="C1843" s="150"/>
      <c r="D1843" s="150"/>
      <c r="E1843" s="157"/>
      <c r="F1843" s="152"/>
      <c r="G1843" s="150"/>
      <c r="H1843" s="158"/>
      <c r="I1843" s="159"/>
      <c r="J1843" s="154"/>
      <c r="K1843" s="160"/>
      <c r="L1843" s="159"/>
      <c r="M1843" s="159"/>
      <c r="N1843" s="159"/>
      <c r="O1843" s="150"/>
      <c r="P1843" s="160"/>
    </row>
    <row r="1844" spans="1:16">
      <c r="A1844" s="148" t="str">
        <f>IF(ISBLANK(B1844),"",IF(ISNA(VLOOKUP(B1844,'HIDE JobTable'!A:B,2,FALSE)),"Not found",VLOOKUP(B1844,'HIDE JobTable'!A:B,2,FALSE)))</f>
        <v/>
      </c>
      <c r="B1844" s="161"/>
      <c r="C1844" s="150"/>
      <c r="D1844" s="150"/>
      <c r="E1844" s="157"/>
      <c r="F1844" s="152"/>
      <c r="G1844" s="150"/>
      <c r="H1844" s="158"/>
      <c r="I1844" s="159"/>
      <c r="J1844" s="154"/>
      <c r="K1844" s="160"/>
      <c r="L1844" s="159"/>
      <c r="M1844" s="159"/>
      <c r="N1844" s="159"/>
      <c r="O1844" s="150"/>
      <c r="P1844" s="160"/>
    </row>
    <row r="1845" spans="1:16">
      <c r="A1845" s="148" t="str">
        <f>IF(ISBLANK(B1845),"",IF(ISNA(VLOOKUP(B1845,'HIDE JobTable'!A:B,2,FALSE)),"Not found",VLOOKUP(B1845,'HIDE JobTable'!A:B,2,FALSE)))</f>
        <v/>
      </c>
      <c r="B1845" s="161"/>
      <c r="C1845" s="150"/>
      <c r="D1845" s="150"/>
      <c r="E1845" s="157"/>
      <c r="F1845" s="152"/>
      <c r="G1845" s="150"/>
      <c r="H1845" s="158"/>
      <c r="I1845" s="159"/>
      <c r="J1845" s="154"/>
      <c r="K1845" s="160"/>
      <c r="L1845" s="159"/>
      <c r="M1845" s="159"/>
      <c r="N1845" s="159"/>
      <c r="O1845" s="150"/>
      <c r="P1845" s="160"/>
    </row>
    <row r="1846" spans="1:16">
      <c r="A1846" s="148" t="str">
        <f>IF(ISBLANK(B1846),"",IF(ISNA(VLOOKUP(B1846,'HIDE JobTable'!A:B,2,FALSE)),"Not found",VLOOKUP(B1846,'HIDE JobTable'!A:B,2,FALSE)))</f>
        <v/>
      </c>
      <c r="B1846" s="161"/>
      <c r="C1846" s="150"/>
      <c r="D1846" s="150"/>
      <c r="E1846" s="157"/>
      <c r="F1846" s="152"/>
      <c r="G1846" s="150"/>
      <c r="H1846" s="158"/>
      <c r="I1846" s="159"/>
      <c r="J1846" s="154"/>
      <c r="K1846" s="160"/>
      <c r="L1846" s="159"/>
      <c r="M1846" s="159"/>
      <c r="N1846" s="159"/>
      <c r="O1846" s="150"/>
      <c r="P1846" s="160"/>
    </row>
    <row r="1847" spans="1:16">
      <c r="A1847" s="148" t="str">
        <f>IF(ISBLANK(B1847),"",IF(ISNA(VLOOKUP(B1847,'HIDE JobTable'!A:B,2,FALSE)),"Not found",VLOOKUP(B1847,'HIDE JobTable'!A:B,2,FALSE)))</f>
        <v/>
      </c>
      <c r="B1847" s="161"/>
      <c r="C1847" s="150"/>
      <c r="D1847" s="150"/>
      <c r="E1847" s="157"/>
      <c r="F1847" s="152"/>
      <c r="G1847" s="150"/>
      <c r="H1847" s="158"/>
      <c r="I1847" s="159"/>
      <c r="J1847" s="154"/>
      <c r="K1847" s="160"/>
      <c r="L1847" s="159"/>
      <c r="M1847" s="159"/>
      <c r="N1847" s="159"/>
      <c r="O1847" s="150"/>
      <c r="P1847" s="160"/>
    </row>
    <row r="1848" spans="1:16">
      <c r="A1848" s="148" t="str">
        <f>IF(ISBLANK(B1848),"",IF(ISNA(VLOOKUP(B1848,'HIDE JobTable'!A:B,2,FALSE)),"Not found",VLOOKUP(B1848,'HIDE JobTable'!A:B,2,FALSE)))</f>
        <v/>
      </c>
      <c r="B1848" s="161"/>
      <c r="C1848" s="150"/>
      <c r="D1848" s="150"/>
      <c r="E1848" s="157"/>
      <c r="F1848" s="152"/>
      <c r="G1848" s="150"/>
      <c r="H1848" s="158"/>
      <c r="I1848" s="159"/>
      <c r="J1848" s="154"/>
      <c r="K1848" s="160"/>
      <c r="L1848" s="159"/>
      <c r="M1848" s="159"/>
      <c r="N1848" s="159"/>
      <c r="O1848" s="150"/>
      <c r="P1848" s="160"/>
    </row>
    <row r="1849" spans="1:16">
      <c r="A1849" s="148" t="str">
        <f>IF(ISBLANK(B1849),"",IF(ISNA(VLOOKUP(B1849,'HIDE JobTable'!A:B,2,FALSE)),"Not found",VLOOKUP(B1849,'HIDE JobTable'!A:B,2,FALSE)))</f>
        <v/>
      </c>
      <c r="B1849" s="161"/>
      <c r="C1849" s="150"/>
      <c r="D1849" s="150"/>
      <c r="E1849" s="157"/>
      <c r="F1849" s="152"/>
      <c r="G1849" s="150"/>
      <c r="H1849" s="158"/>
      <c r="I1849" s="159"/>
      <c r="J1849" s="154"/>
      <c r="K1849" s="160"/>
      <c r="L1849" s="159"/>
      <c r="M1849" s="159"/>
      <c r="N1849" s="159"/>
      <c r="O1849" s="150"/>
      <c r="P1849" s="160"/>
    </row>
    <row r="1850" spans="1:16">
      <c r="A1850" s="148" t="str">
        <f>IF(ISBLANK(B1850),"",IF(ISNA(VLOOKUP(B1850,'HIDE JobTable'!A:B,2,FALSE)),"Not found",VLOOKUP(B1850,'HIDE JobTable'!A:B,2,FALSE)))</f>
        <v/>
      </c>
      <c r="B1850" s="161"/>
      <c r="C1850" s="150"/>
      <c r="D1850" s="150"/>
      <c r="E1850" s="157"/>
      <c r="F1850" s="152"/>
      <c r="G1850" s="150"/>
      <c r="H1850" s="158"/>
      <c r="I1850" s="159"/>
      <c r="J1850" s="154"/>
      <c r="K1850" s="160"/>
      <c r="L1850" s="159"/>
      <c r="M1850" s="159"/>
      <c r="N1850" s="159"/>
      <c r="O1850" s="150"/>
      <c r="P1850" s="160"/>
    </row>
    <row r="1851" spans="1:16">
      <c r="A1851" s="148" t="str">
        <f>IF(ISBLANK(B1851),"",IF(ISNA(VLOOKUP(B1851,'HIDE JobTable'!A:B,2,FALSE)),"Not found",VLOOKUP(B1851,'HIDE JobTable'!A:B,2,FALSE)))</f>
        <v/>
      </c>
      <c r="B1851" s="161"/>
      <c r="C1851" s="150"/>
      <c r="D1851" s="150"/>
      <c r="E1851" s="157"/>
      <c r="F1851" s="152"/>
      <c r="G1851" s="150"/>
      <c r="H1851" s="158"/>
      <c r="I1851" s="159"/>
      <c r="J1851" s="154"/>
      <c r="K1851" s="160"/>
      <c r="L1851" s="159"/>
      <c r="M1851" s="159"/>
      <c r="N1851" s="159"/>
      <c r="O1851" s="150"/>
      <c r="P1851" s="160"/>
    </row>
    <row r="1852" spans="1:16">
      <c r="A1852" s="148" t="str">
        <f>IF(ISBLANK(B1852),"",IF(ISNA(VLOOKUP(B1852,'HIDE JobTable'!A:B,2,FALSE)),"Not found",VLOOKUP(B1852,'HIDE JobTable'!A:B,2,FALSE)))</f>
        <v/>
      </c>
      <c r="B1852" s="161"/>
      <c r="C1852" s="150"/>
      <c r="D1852" s="150"/>
      <c r="E1852" s="157"/>
      <c r="F1852" s="152"/>
      <c r="G1852" s="150"/>
      <c r="H1852" s="158"/>
      <c r="I1852" s="159"/>
      <c r="J1852" s="154"/>
      <c r="K1852" s="160"/>
      <c r="L1852" s="159"/>
      <c r="M1852" s="159"/>
      <c r="N1852" s="159"/>
      <c r="O1852" s="150"/>
      <c r="P1852" s="160"/>
    </row>
    <row r="1853" spans="1:16">
      <c r="A1853" s="148" t="str">
        <f>IF(ISBLANK(B1853),"",IF(ISNA(VLOOKUP(B1853,'HIDE JobTable'!A:B,2,FALSE)),"Not found",VLOOKUP(B1853,'HIDE JobTable'!A:B,2,FALSE)))</f>
        <v/>
      </c>
      <c r="B1853" s="161"/>
      <c r="C1853" s="150"/>
      <c r="D1853" s="150"/>
      <c r="E1853" s="157"/>
      <c r="F1853" s="152"/>
      <c r="G1853" s="150"/>
      <c r="H1853" s="158"/>
      <c r="I1853" s="159"/>
      <c r="J1853" s="154"/>
      <c r="K1853" s="160"/>
      <c r="L1853" s="159"/>
      <c r="M1853" s="159"/>
      <c r="N1853" s="159"/>
      <c r="O1853" s="150"/>
      <c r="P1853" s="160"/>
    </row>
    <row r="1854" spans="1:16">
      <c r="A1854" s="148" t="str">
        <f>IF(ISBLANK(B1854),"",IF(ISNA(VLOOKUP(B1854,'HIDE JobTable'!A:B,2,FALSE)),"Not found",VLOOKUP(B1854,'HIDE JobTable'!A:B,2,FALSE)))</f>
        <v/>
      </c>
      <c r="B1854" s="161"/>
      <c r="C1854" s="150"/>
      <c r="D1854" s="150"/>
      <c r="E1854" s="157"/>
      <c r="F1854" s="152"/>
      <c r="G1854" s="150"/>
      <c r="H1854" s="158"/>
      <c r="I1854" s="159"/>
      <c r="J1854" s="154"/>
      <c r="K1854" s="160"/>
      <c r="L1854" s="159"/>
      <c r="M1854" s="159"/>
      <c r="N1854" s="159"/>
      <c r="O1854" s="150"/>
      <c r="P1854" s="160"/>
    </row>
    <row r="1855" spans="1:16">
      <c r="A1855" s="148" t="str">
        <f>IF(ISBLANK(B1855),"",IF(ISNA(VLOOKUP(B1855,'HIDE JobTable'!A:B,2,FALSE)),"Not found",VLOOKUP(B1855,'HIDE JobTable'!A:B,2,FALSE)))</f>
        <v/>
      </c>
      <c r="B1855" s="161"/>
      <c r="C1855" s="150"/>
      <c r="D1855" s="150"/>
      <c r="E1855" s="157"/>
      <c r="F1855" s="152"/>
      <c r="G1855" s="150"/>
      <c r="H1855" s="158"/>
      <c r="I1855" s="159"/>
      <c r="J1855" s="154"/>
      <c r="K1855" s="160"/>
      <c r="L1855" s="159"/>
      <c r="M1855" s="159"/>
      <c r="N1855" s="159"/>
      <c r="O1855" s="150"/>
      <c r="P1855" s="160"/>
    </row>
    <row r="1856" spans="1:16">
      <c r="A1856" s="148" t="str">
        <f>IF(ISBLANK(B1856),"",IF(ISNA(VLOOKUP(B1856,'HIDE JobTable'!A:B,2,FALSE)),"Not found",VLOOKUP(B1856,'HIDE JobTable'!A:B,2,FALSE)))</f>
        <v/>
      </c>
      <c r="B1856" s="161"/>
      <c r="C1856" s="150"/>
      <c r="D1856" s="150"/>
      <c r="E1856" s="157"/>
      <c r="F1856" s="152"/>
      <c r="G1856" s="150"/>
      <c r="H1856" s="158"/>
      <c r="I1856" s="159"/>
      <c r="J1856" s="154"/>
      <c r="K1856" s="160"/>
      <c r="L1856" s="159"/>
      <c r="M1856" s="159"/>
      <c r="N1856" s="159"/>
      <c r="O1856" s="150"/>
      <c r="P1856" s="160"/>
    </row>
    <row r="1857" spans="1:16">
      <c r="A1857" s="148" t="str">
        <f>IF(ISBLANK(B1857),"",IF(ISNA(VLOOKUP(B1857,'HIDE JobTable'!A:B,2,FALSE)),"Not found",VLOOKUP(B1857,'HIDE JobTable'!A:B,2,FALSE)))</f>
        <v/>
      </c>
      <c r="B1857" s="161"/>
      <c r="C1857" s="150"/>
      <c r="D1857" s="150"/>
      <c r="E1857" s="157"/>
      <c r="F1857" s="152"/>
      <c r="G1857" s="150"/>
      <c r="H1857" s="158"/>
      <c r="I1857" s="159"/>
      <c r="J1857" s="154"/>
      <c r="K1857" s="160"/>
      <c r="L1857" s="159"/>
      <c r="M1857" s="159"/>
      <c r="N1857" s="159"/>
      <c r="O1857" s="150"/>
      <c r="P1857" s="160"/>
    </row>
    <row r="1858" spans="1:16">
      <c r="A1858" s="148" t="str">
        <f>IF(ISBLANK(B1858),"",IF(ISNA(VLOOKUP(B1858,'HIDE JobTable'!A:B,2,FALSE)),"Not found",VLOOKUP(B1858,'HIDE JobTable'!A:B,2,FALSE)))</f>
        <v/>
      </c>
      <c r="B1858" s="161"/>
      <c r="C1858" s="150"/>
      <c r="D1858" s="150"/>
      <c r="E1858" s="157"/>
      <c r="F1858" s="152"/>
      <c r="G1858" s="150"/>
      <c r="H1858" s="158"/>
      <c r="I1858" s="159"/>
      <c r="J1858" s="154"/>
      <c r="K1858" s="160"/>
      <c r="L1858" s="159"/>
      <c r="M1858" s="159"/>
      <c r="N1858" s="159"/>
      <c r="O1858" s="150"/>
      <c r="P1858" s="160"/>
    </row>
    <row r="1859" spans="1:16">
      <c r="A1859" s="148" t="str">
        <f>IF(ISBLANK(B1859),"",IF(ISNA(VLOOKUP(B1859,'HIDE JobTable'!A:B,2,FALSE)),"Not found",VLOOKUP(B1859,'HIDE JobTable'!A:B,2,FALSE)))</f>
        <v/>
      </c>
      <c r="B1859" s="161"/>
      <c r="C1859" s="150"/>
      <c r="D1859" s="150"/>
      <c r="E1859" s="157"/>
      <c r="F1859" s="152"/>
      <c r="G1859" s="150"/>
      <c r="H1859" s="158"/>
      <c r="I1859" s="159"/>
      <c r="J1859" s="154"/>
      <c r="K1859" s="160"/>
      <c r="L1859" s="159"/>
      <c r="M1859" s="159"/>
      <c r="N1859" s="159"/>
      <c r="O1859" s="150"/>
      <c r="P1859" s="160"/>
    </row>
    <row r="1860" spans="1:16">
      <c r="A1860" s="148" t="str">
        <f>IF(ISBLANK(B1860),"",IF(ISNA(VLOOKUP(B1860,'HIDE JobTable'!A:B,2,FALSE)),"Not found",VLOOKUP(B1860,'HIDE JobTable'!A:B,2,FALSE)))</f>
        <v/>
      </c>
      <c r="B1860" s="161"/>
      <c r="C1860" s="150"/>
      <c r="D1860" s="150"/>
      <c r="E1860" s="157"/>
      <c r="F1860" s="152"/>
      <c r="G1860" s="150"/>
      <c r="H1860" s="158"/>
      <c r="I1860" s="159"/>
      <c r="J1860" s="154"/>
      <c r="K1860" s="160"/>
      <c r="L1860" s="159"/>
      <c r="M1860" s="159"/>
      <c r="N1860" s="159"/>
      <c r="O1860" s="150"/>
      <c r="P1860" s="160"/>
    </row>
    <row r="1861" spans="1:16">
      <c r="A1861" s="148" t="str">
        <f>IF(ISBLANK(B1861),"",IF(ISNA(VLOOKUP(B1861,'HIDE JobTable'!A:B,2,FALSE)),"Not found",VLOOKUP(B1861,'HIDE JobTable'!A:B,2,FALSE)))</f>
        <v/>
      </c>
      <c r="B1861" s="161"/>
      <c r="C1861" s="150"/>
      <c r="D1861" s="150"/>
      <c r="E1861" s="157"/>
      <c r="F1861" s="152"/>
      <c r="G1861" s="150"/>
      <c r="H1861" s="158"/>
      <c r="I1861" s="159"/>
      <c r="J1861" s="154"/>
      <c r="K1861" s="160"/>
      <c r="L1861" s="159"/>
      <c r="M1861" s="159"/>
      <c r="N1861" s="159"/>
      <c r="O1861" s="150"/>
      <c r="P1861" s="160"/>
    </row>
    <row r="1862" spans="1:16">
      <c r="A1862" s="148" t="str">
        <f>IF(ISBLANK(B1862),"",IF(ISNA(VLOOKUP(B1862,'HIDE JobTable'!A:B,2,FALSE)),"Not found",VLOOKUP(B1862,'HIDE JobTable'!A:B,2,FALSE)))</f>
        <v/>
      </c>
      <c r="B1862" s="161"/>
      <c r="C1862" s="150"/>
      <c r="D1862" s="150"/>
      <c r="E1862" s="157"/>
      <c r="F1862" s="152"/>
      <c r="G1862" s="150"/>
      <c r="H1862" s="158"/>
      <c r="I1862" s="159"/>
      <c r="J1862" s="154"/>
      <c r="K1862" s="160"/>
      <c r="L1862" s="159"/>
      <c r="M1862" s="159"/>
      <c r="N1862" s="159"/>
      <c r="O1862" s="150"/>
      <c r="P1862" s="160"/>
    </row>
    <row r="1863" spans="1:16">
      <c r="A1863" s="148" t="str">
        <f>IF(ISBLANK(B1863),"",IF(ISNA(VLOOKUP(B1863,'HIDE JobTable'!A:B,2,FALSE)),"Not found",VLOOKUP(B1863,'HIDE JobTable'!A:B,2,FALSE)))</f>
        <v/>
      </c>
      <c r="B1863" s="161"/>
      <c r="C1863" s="150"/>
      <c r="D1863" s="150"/>
      <c r="E1863" s="157"/>
      <c r="F1863" s="152"/>
      <c r="G1863" s="150"/>
      <c r="H1863" s="158"/>
      <c r="I1863" s="159"/>
      <c r="J1863" s="154"/>
      <c r="K1863" s="160"/>
      <c r="L1863" s="159"/>
      <c r="M1863" s="159"/>
      <c r="N1863" s="159"/>
      <c r="O1863" s="150"/>
      <c r="P1863" s="160"/>
    </row>
    <row r="1864" spans="1:16">
      <c r="A1864" s="148" t="str">
        <f>IF(ISBLANK(B1864),"",IF(ISNA(VLOOKUP(B1864,'HIDE JobTable'!A:B,2,FALSE)),"Not found",VLOOKUP(B1864,'HIDE JobTable'!A:B,2,FALSE)))</f>
        <v/>
      </c>
      <c r="B1864" s="161"/>
      <c r="C1864" s="150"/>
      <c r="D1864" s="150"/>
      <c r="E1864" s="157"/>
      <c r="F1864" s="152"/>
      <c r="G1864" s="150"/>
      <c r="H1864" s="158"/>
      <c r="I1864" s="159"/>
      <c r="J1864" s="154"/>
      <c r="K1864" s="160"/>
      <c r="L1864" s="159"/>
      <c r="M1864" s="159"/>
      <c r="N1864" s="159"/>
      <c r="O1864" s="150"/>
      <c r="P1864" s="160"/>
    </row>
    <row r="1865" spans="1:16">
      <c r="A1865" s="148" t="str">
        <f>IF(ISBLANK(B1865),"",IF(ISNA(VLOOKUP(B1865,'HIDE JobTable'!A:B,2,FALSE)),"Not found",VLOOKUP(B1865,'HIDE JobTable'!A:B,2,FALSE)))</f>
        <v/>
      </c>
      <c r="B1865" s="161"/>
      <c r="C1865" s="150"/>
      <c r="D1865" s="150"/>
      <c r="E1865" s="157"/>
      <c r="F1865" s="152"/>
      <c r="G1865" s="150"/>
      <c r="H1865" s="158"/>
      <c r="I1865" s="159"/>
      <c r="J1865" s="154"/>
      <c r="K1865" s="160"/>
      <c r="L1865" s="159"/>
      <c r="M1865" s="159"/>
      <c r="N1865" s="159"/>
      <c r="O1865" s="150"/>
      <c r="P1865" s="160"/>
    </row>
    <row r="1866" spans="1:16">
      <c r="A1866" s="148" t="str">
        <f>IF(ISBLANK(B1866),"",IF(ISNA(VLOOKUP(B1866,'HIDE JobTable'!A:B,2,FALSE)),"Not found",VLOOKUP(B1866,'HIDE JobTable'!A:B,2,FALSE)))</f>
        <v/>
      </c>
      <c r="B1866" s="161"/>
      <c r="C1866" s="150"/>
      <c r="D1866" s="150"/>
      <c r="E1866" s="157"/>
      <c r="F1866" s="152"/>
      <c r="G1866" s="150"/>
      <c r="H1866" s="158"/>
      <c r="I1866" s="159"/>
      <c r="J1866" s="154"/>
      <c r="K1866" s="160"/>
      <c r="L1866" s="159"/>
      <c r="M1866" s="159"/>
      <c r="N1866" s="159"/>
      <c r="O1866" s="150"/>
      <c r="P1866" s="160"/>
    </row>
    <row r="1867" spans="1:16">
      <c r="A1867" s="148" t="str">
        <f>IF(ISBLANK(B1867),"",IF(ISNA(VLOOKUP(B1867,'HIDE JobTable'!A:B,2,FALSE)),"Not found",VLOOKUP(B1867,'HIDE JobTable'!A:B,2,FALSE)))</f>
        <v/>
      </c>
      <c r="B1867" s="161"/>
      <c r="C1867" s="150"/>
      <c r="D1867" s="150"/>
      <c r="E1867" s="157"/>
      <c r="F1867" s="152"/>
      <c r="G1867" s="150"/>
      <c r="H1867" s="158"/>
      <c r="I1867" s="159"/>
      <c r="J1867" s="154"/>
      <c r="K1867" s="160"/>
      <c r="L1867" s="159"/>
      <c r="M1867" s="159"/>
      <c r="N1867" s="159"/>
      <c r="O1867" s="150"/>
      <c r="P1867" s="160"/>
    </row>
    <row r="1868" spans="1:16">
      <c r="A1868" s="148" t="str">
        <f>IF(ISBLANK(B1868),"",IF(ISNA(VLOOKUP(B1868,'HIDE JobTable'!A:B,2,FALSE)),"Not found",VLOOKUP(B1868,'HIDE JobTable'!A:B,2,FALSE)))</f>
        <v/>
      </c>
      <c r="B1868" s="161"/>
      <c r="C1868" s="150"/>
      <c r="D1868" s="150"/>
      <c r="E1868" s="157"/>
      <c r="F1868" s="152"/>
      <c r="G1868" s="150"/>
      <c r="H1868" s="158"/>
      <c r="I1868" s="159"/>
      <c r="J1868" s="154"/>
      <c r="K1868" s="160"/>
      <c r="L1868" s="159"/>
      <c r="M1868" s="159"/>
      <c r="N1868" s="159"/>
      <c r="O1868" s="150"/>
      <c r="P1868" s="160"/>
    </row>
    <row r="1869" spans="1:16">
      <c r="A1869" s="148" t="str">
        <f>IF(ISBLANK(B1869),"",IF(ISNA(VLOOKUP(B1869,'HIDE JobTable'!A:B,2,FALSE)),"Not found",VLOOKUP(B1869,'HIDE JobTable'!A:B,2,FALSE)))</f>
        <v/>
      </c>
      <c r="B1869" s="161"/>
      <c r="C1869" s="150"/>
      <c r="D1869" s="150"/>
      <c r="E1869" s="157"/>
      <c r="F1869" s="152"/>
      <c r="G1869" s="150"/>
      <c r="H1869" s="158"/>
      <c r="I1869" s="159"/>
      <c r="J1869" s="154"/>
      <c r="K1869" s="160"/>
      <c r="L1869" s="159"/>
      <c r="M1869" s="159"/>
      <c r="N1869" s="159"/>
      <c r="O1869" s="150"/>
      <c r="P1869" s="160"/>
    </row>
    <row r="1870" spans="1:16">
      <c r="A1870" s="148" t="str">
        <f>IF(ISBLANK(B1870),"",IF(ISNA(VLOOKUP(B1870,'HIDE JobTable'!A:B,2,FALSE)),"Not found",VLOOKUP(B1870,'HIDE JobTable'!A:B,2,FALSE)))</f>
        <v/>
      </c>
      <c r="B1870" s="161"/>
      <c r="C1870" s="150"/>
      <c r="D1870" s="150"/>
      <c r="E1870" s="157"/>
      <c r="F1870" s="152"/>
      <c r="G1870" s="150"/>
      <c r="H1870" s="158"/>
      <c r="I1870" s="159"/>
      <c r="J1870" s="154"/>
      <c r="K1870" s="160"/>
      <c r="L1870" s="159"/>
      <c r="M1870" s="159"/>
      <c r="N1870" s="159"/>
      <c r="O1870" s="150"/>
      <c r="P1870" s="160"/>
    </row>
    <row r="1871" spans="1:16">
      <c r="A1871" s="148" t="str">
        <f>IF(ISBLANK(B1871),"",IF(ISNA(VLOOKUP(B1871,'HIDE JobTable'!A:B,2,FALSE)),"Not found",VLOOKUP(B1871,'HIDE JobTable'!A:B,2,FALSE)))</f>
        <v/>
      </c>
      <c r="B1871" s="161"/>
      <c r="C1871" s="150"/>
      <c r="D1871" s="150"/>
      <c r="E1871" s="157"/>
      <c r="F1871" s="152"/>
      <c r="G1871" s="150"/>
      <c r="H1871" s="158"/>
      <c r="I1871" s="159"/>
      <c r="J1871" s="154"/>
      <c r="K1871" s="160"/>
      <c r="L1871" s="159"/>
      <c r="M1871" s="159"/>
      <c r="N1871" s="159"/>
      <c r="O1871" s="150"/>
      <c r="P1871" s="160"/>
    </row>
    <row r="1872" spans="1:16">
      <c r="A1872" s="148" t="str">
        <f>IF(ISBLANK(B1872),"",IF(ISNA(VLOOKUP(B1872,'HIDE JobTable'!A:B,2,FALSE)),"Not found",VLOOKUP(B1872,'HIDE JobTable'!A:B,2,FALSE)))</f>
        <v/>
      </c>
      <c r="B1872" s="161"/>
      <c r="C1872" s="150"/>
      <c r="D1872" s="150"/>
      <c r="E1872" s="157"/>
      <c r="F1872" s="152"/>
      <c r="G1872" s="150"/>
      <c r="H1872" s="158"/>
      <c r="I1872" s="159"/>
      <c r="J1872" s="154"/>
      <c r="K1872" s="160"/>
      <c r="L1872" s="159"/>
      <c r="M1872" s="159"/>
      <c r="N1872" s="159"/>
      <c r="O1872" s="150"/>
      <c r="P1872" s="160"/>
    </row>
    <row r="1873" spans="1:16">
      <c r="A1873" s="148" t="str">
        <f>IF(ISBLANK(B1873),"",IF(ISNA(VLOOKUP(B1873,'HIDE JobTable'!A:B,2,FALSE)),"Not found",VLOOKUP(B1873,'HIDE JobTable'!A:B,2,FALSE)))</f>
        <v/>
      </c>
      <c r="B1873" s="161"/>
      <c r="C1873" s="150"/>
      <c r="D1873" s="150"/>
      <c r="E1873" s="157"/>
      <c r="F1873" s="152"/>
      <c r="G1873" s="150"/>
      <c r="H1873" s="158"/>
      <c r="I1873" s="159"/>
      <c r="J1873" s="154"/>
      <c r="K1873" s="160"/>
      <c r="L1873" s="159"/>
      <c r="M1873" s="159"/>
      <c r="N1873" s="159"/>
      <c r="O1873" s="150"/>
      <c r="P1873" s="160"/>
    </row>
    <row r="1874" spans="1:16">
      <c r="A1874" s="148" t="str">
        <f>IF(ISBLANK(B1874),"",IF(ISNA(VLOOKUP(B1874,'HIDE JobTable'!A:B,2,FALSE)),"Not found",VLOOKUP(B1874,'HIDE JobTable'!A:B,2,FALSE)))</f>
        <v/>
      </c>
      <c r="B1874" s="161"/>
      <c r="C1874" s="150"/>
      <c r="D1874" s="150"/>
      <c r="E1874" s="157"/>
      <c r="F1874" s="152"/>
      <c r="G1874" s="150"/>
      <c r="H1874" s="158"/>
      <c r="I1874" s="159"/>
      <c r="J1874" s="154"/>
      <c r="K1874" s="160"/>
      <c r="L1874" s="159"/>
      <c r="M1874" s="159"/>
      <c r="N1874" s="159"/>
      <c r="O1874" s="150"/>
      <c r="P1874" s="160"/>
    </row>
    <row r="1875" spans="1:16">
      <c r="A1875" s="148" t="str">
        <f>IF(ISBLANK(B1875),"",IF(ISNA(VLOOKUP(B1875,'HIDE JobTable'!A:B,2,FALSE)),"Not found",VLOOKUP(B1875,'HIDE JobTable'!A:B,2,FALSE)))</f>
        <v/>
      </c>
      <c r="B1875" s="161"/>
      <c r="C1875" s="150"/>
      <c r="D1875" s="150"/>
      <c r="E1875" s="157"/>
      <c r="F1875" s="152"/>
      <c r="G1875" s="150"/>
      <c r="H1875" s="158"/>
      <c r="I1875" s="159"/>
      <c r="J1875" s="154"/>
      <c r="K1875" s="160"/>
      <c r="L1875" s="159"/>
      <c r="M1875" s="159"/>
      <c r="N1875" s="159"/>
      <c r="O1875" s="150"/>
      <c r="P1875" s="160"/>
    </row>
    <row r="1876" spans="1:16">
      <c r="A1876" s="148" t="str">
        <f>IF(ISBLANK(B1876),"",IF(ISNA(VLOOKUP(B1876,'HIDE JobTable'!A:B,2,FALSE)),"Not found",VLOOKUP(B1876,'HIDE JobTable'!A:B,2,FALSE)))</f>
        <v/>
      </c>
      <c r="B1876" s="161"/>
      <c r="C1876" s="150"/>
      <c r="D1876" s="150"/>
      <c r="E1876" s="157"/>
      <c r="F1876" s="152"/>
      <c r="G1876" s="150"/>
      <c r="H1876" s="158"/>
      <c r="I1876" s="159"/>
      <c r="J1876" s="154"/>
      <c r="K1876" s="160"/>
      <c r="L1876" s="159"/>
      <c r="M1876" s="159"/>
      <c r="N1876" s="159"/>
      <c r="O1876" s="150"/>
      <c r="P1876" s="160"/>
    </row>
    <row r="1877" spans="1:16">
      <c r="A1877" s="148" t="str">
        <f>IF(ISBLANK(B1877),"",IF(ISNA(VLOOKUP(B1877,'HIDE JobTable'!A:B,2,FALSE)),"Not found",VLOOKUP(B1877,'HIDE JobTable'!A:B,2,FALSE)))</f>
        <v/>
      </c>
      <c r="B1877" s="161"/>
      <c r="C1877" s="150"/>
      <c r="D1877" s="150"/>
      <c r="E1877" s="157"/>
      <c r="F1877" s="152"/>
      <c r="G1877" s="150"/>
      <c r="H1877" s="158"/>
      <c r="I1877" s="159"/>
      <c r="J1877" s="154"/>
      <c r="K1877" s="160"/>
      <c r="L1877" s="159"/>
      <c r="M1877" s="159"/>
      <c r="N1877" s="159"/>
      <c r="O1877" s="150"/>
      <c r="P1877" s="160"/>
    </row>
    <row r="1878" spans="1:16">
      <c r="A1878" s="148" t="str">
        <f>IF(ISBLANK(B1878),"",IF(ISNA(VLOOKUP(B1878,'HIDE JobTable'!A:B,2,FALSE)),"Not found",VLOOKUP(B1878,'HIDE JobTable'!A:B,2,FALSE)))</f>
        <v/>
      </c>
      <c r="B1878" s="161"/>
      <c r="C1878" s="150"/>
      <c r="D1878" s="150"/>
      <c r="E1878" s="157"/>
      <c r="F1878" s="152"/>
      <c r="G1878" s="150"/>
      <c r="H1878" s="158"/>
      <c r="I1878" s="159"/>
      <c r="J1878" s="154"/>
      <c r="K1878" s="160"/>
      <c r="L1878" s="159"/>
      <c r="M1878" s="159"/>
      <c r="N1878" s="159"/>
      <c r="O1878" s="150"/>
      <c r="P1878" s="160"/>
    </row>
    <row r="1879" spans="1:16">
      <c r="A1879" s="148" t="str">
        <f>IF(ISBLANK(B1879),"",IF(ISNA(VLOOKUP(B1879,'HIDE JobTable'!A:B,2,FALSE)),"Not found",VLOOKUP(B1879,'HIDE JobTable'!A:B,2,FALSE)))</f>
        <v/>
      </c>
      <c r="B1879" s="161"/>
      <c r="C1879" s="150"/>
      <c r="D1879" s="150"/>
      <c r="E1879" s="157"/>
      <c r="F1879" s="152"/>
      <c r="G1879" s="150"/>
      <c r="H1879" s="158"/>
      <c r="I1879" s="159"/>
      <c r="J1879" s="154"/>
      <c r="K1879" s="160"/>
      <c r="L1879" s="159"/>
      <c r="M1879" s="159"/>
      <c r="N1879" s="159"/>
      <c r="O1879" s="150"/>
      <c r="P1879" s="160"/>
    </row>
    <row r="1880" spans="1:16">
      <c r="A1880" s="148" t="str">
        <f>IF(ISBLANK(B1880),"",IF(ISNA(VLOOKUP(B1880,'HIDE JobTable'!A:B,2,FALSE)),"Not found",VLOOKUP(B1880,'HIDE JobTable'!A:B,2,FALSE)))</f>
        <v/>
      </c>
      <c r="B1880" s="161"/>
      <c r="C1880" s="150"/>
      <c r="D1880" s="150"/>
      <c r="E1880" s="157"/>
      <c r="F1880" s="152"/>
      <c r="G1880" s="150"/>
      <c r="H1880" s="158"/>
      <c r="I1880" s="159"/>
      <c r="J1880" s="154"/>
      <c r="K1880" s="160"/>
      <c r="L1880" s="159"/>
      <c r="M1880" s="159"/>
      <c r="N1880" s="159"/>
      <c r="O1880" s="150"/>
      <c r="P1880" s="160"/>
    </row>
    <row r="1881" spans="1:16">
      <c r="A1881" s="148" t="str">
        <f>IF(ISBLANK(B1881),"",IF(ISNA(VLOOKUP(B1881,'HIDE JobTable'!A:B,2,FALSE)),"Not found",VLOOKUP(B1881,'HIDE JobTable'!A:B,2,FALSE)))</f>
        <v/>
      </c>
      <c r="B1881" s="161"/>
      <c r="C1881" s="150"/>
      <c r="D1881" s="150"/>
      <c r="E1881" s="157"/>
      <c r="F1881" s="152"/>
      <c r="G1881" s="150"/>
      <c r="H1881" s="158"/>
      <c r="I1881" s="159"/>
      <c r="J1881" s="154"/>
      <c r="K1881" s="160"/>
      <c r="L1881" s="159"/>
      <c r="M1881" s="159"/>
      <c r="N1881" s="159"/>
      <c r="O1881" s="150"/>
      <c r="P1881" s="160"/>
    </row>
    <row r="1882" spans="1:16">
      <c r="A1882" s="148" t="str">
        <f>IF(ISBLANK(B1882),"",IF(ISNA(VLOOKUP(B1882,'HIDE JobTable'!A:B,2,FALSE)),"Not found",VLOOKUP(B1882,'HIDE JobTable'!A:B,2,FALSE)))</f>
        <v/>
      </c>
      <c r="B1882" s="161"/>
      <c r="C1882" s="150"/>
      <c r="D1882" s="150"/>
      <c r="E1882" s="157"/>
      <c r="F1882" s="152"/>
      <c r="G1882" s="150"/>
      <c r="H1882" s="158"/>
      <c r="I1882" s="159"/>
      <c r="J1882" s="154"/>
      <c r="K1882" s="160"/>
      <c r="L1882" s="159"/>
      <c r="M1882" s="159"/>
      <c r="N1882" s="159"/>
      <c r="O1882" s="150"/>
      <c r="P1882" s="160"/>
    </row>
    <row r="1883" spans="1:16">
      <c r="A1883" s="148" t="str">
        <f>IF(ISBLANK(B1883),"",IF(ISNA(VLOOKUP(B1883,'HIDE JobTable'!A:B,2,FALSE)),"Not found",VLOOKUP(B1883,'HIDE JobTable'!A:B,2,FALSE)))</f>
        <v/>
      </c>
      <c r="B1883" s="161"/>
      <c r="C1883" s="150"/>
      <c r="D1883" s="150"/>
      <c r="E1883" s="157"/>
      <c r="F1883" s="152"/>
      <c r="G1883" s="150"/>
      <c r="H1883" s="158"/>
      <c r="I1883" s="159"/>
      <c r="J1883" s="154"/>
      <c r="K1883" s="160"/>
      <c r="L1883" s="159"/>
      <c r="M1883" s="159"/>
      <c r="N1883" s="159"/>
      <c r="O1883" s="150"/>
      <c r="P1883" s="160"/>
    </row>
    <row r="1884" spans="1:16">
      <c r="A1884" s="148" t="str">
        <f>IF(ISBLANK(B1884),"",IF(ISNA(VLOOKUP(B1884,'HIDE JobTable'!A:B,2,FALSE)),"Not found",VLOOKUP(B1884,'HIDE JobTable'!A:B,2,FALSE)))</f>
        <v/>
      </c>
      <c r="B1884" s="161"/>
      <c r="C1884" s="150"/>
      <c r="D1884" s="150"/>
      <c r="E1884" s="157"/>
      <c r="F1884" s="152"/>
      <c r="G1884" s="150"/>
      <c r="H1884" s="158"/>
      <c r="I1884" s="159"/>
      <c r="J1884" s="154"/>
      <c r="K1884" s="160"/>
      <c r="L1884" s="159"/>
      <c r="M1884" s="159"/>
      <c r="N1884" s="159"/>
      <c r="O1884" s="150"/>
      <c r="P1884" s="160"/>
    </row>
    <row r="1885" spans="1:16">
      <c r="A1885" s="148" t="str">
        <f>IF(ISBLANK(B1885),"",IF(ISNA(VLOOKUP(B1885,'HIDE JobTable'!A:B,2,FALSE)),"Not found",VLOOKUP(B1885,'HIDE JobTable'!A:B,2,FALSE)))</f>
        <v/>
      </c>
      <c r="B1885" s="161"/>
      <c r="C1885" s="150"/>
      <c r="D1885" s="150"/>
      <c r="E1885" s="157"/>
      <c r="F1885" s="152"/>
      <c r="G1885" s="150"/>
      <c r="H1885" s="158"/>
      <c r="I1885" s="159"/>
      <c r="J1885" s="154"/>
      <c r="K1885" s="160"/>
      <c r="L1885" s="159"/>
      <c r="M1885" s="159"/>
      <c r="N1885" s="159"/>
      <c r="O1885" s="150"/>
      <c r="P1885" s="160"/>
    </row>
    <row r="1886" spans="1:16">
      <c r="A1886" s="148" t="str">
        <f>IF(ISBLANK(B1886),"",IF(ISNA(VLOOKUP(B1886,'HIDE JobTable'!A:B,2,FALSE)),"Not found",VLOOKUP(B1886,'HIDE JobTable'!A:B,2,FALSE)))</f>
        <v/>
      </c>
      <c r="B1886" s="161"/>
      <c r="C1886" s="150"/>
      <c r="D1886" s="150"/>
      <c r="E1886" s="157"/>
      <c r="F1886" s="152"/>
      <c r="G1886" s="150"/>
      <c r="H1886" s="158"/>
      <c r="I1886" s="159"/>
      <c r="J1886" s="154"/>
      <c r="K1886" s="160"/>
      <c r="L1886" s="159"/>
      <c r="M1886" s="159"/>
      <c r="N1886" s="159"/>
      <c r="O1886" s="150"/>
      <c r="P1886" s="160"/>
    </row>
    <row r="1887" spans="1:16">
      <c r="A1887" s="148" t="str">
        <f>IF(ISBLANK(B1887),"",IF(ISNA(VLOOKUP(B1887,'HIDE JobTable'!A:B,2,FALSE)),"Not found",VLOOKUP(B1887,'HIDE JobTable'!A:B,2,FALSE)))</f>
        <v/>
      </c>
      <c r="B1887" s="161"/>
      <c r="C1887" s="150"/>
      <c r="D1887" s="150"/>
      <c r="E1887" s="157"/>
      <c r="F1887" s="152"/>
      <c r="G1887" s="150"/>
      <c r="H1887" s="158"/>
      <c r="I1887" s="159"/>
      <c r="J1887" s="154"/>
      <c r="K1887" s="160"/>
      <c r="L1887" s="159"/>
      <c r="M1887" s="159"/>
      <c r="N1887" s="159"/>
      <c r="O1887" s="150"/>
      <c r="P1887" s="160"/>
    </row>
    <row r="1888" spans="1:16">
      <c r="A1888" s="148" t="str">
        <f>IF(ISBLANK(B1888),"",IF(ISNA(VLOOKUP(B1888,'HIDE JobTable'!A:B,2,FALSE)),"Not found",VLOOKUP(B1888,'HIDE JobTable'!A:B,2,FALSE)))</f>
        <v/>
      </c>
      <c r="B1888" s="161"/>
      <c r="C1888" s="150"/>
      <c r="D1888" s="150"/>
      <c r="E1888" s="157"/>
      <c r="F1888" s="152"/>
      <c r="G1888" s="150"/>
      <c r="H1888" s="158"/>
      <c r="I1888" s="159"/>
      <c r="J1888" s="154"/>
      <c r="K1888" s="160"/>
      <c r="L1888" s="159"/>
      <c r="M1888" s="159"/>
      <c r="N1888" s="159"/>
      <c r="O1888" s="150"/>
      <c r="P1888" s="160"/>
    </row>
    <row r="1889" spans="1:16">
      <c r="A1889" s="148" t="str">
        <f>IF(ISBLANK(B1889),"",IF(ISNA(VLOOKUP(B1889,'HIDE JobTable'!A:B,2,FALSE)),"Not found",VLOOKUP(B1889,'HIDE JobTable'!A:B,2,FALSE)))</f>
        <v/>
      </c>
      <c r="B1889" s="161"/>
      <c r="C1889" s="150"/>
      <c r="D1889" s="150"/>
      <c r="E1889" s="157"/>
      <c r="F1889" s="152"/>
      <c r="G1889" s="150"/>
      <c r="H1889" s="158"/>
      <c r="I1889" s="159"/>
      <c r="J1889" s="154"/>
      <c r="K1889" s="160"/>
      <c r="L1889" s="159"/>
      <c r="M1889" s="159"/>
      <c r="N1889" s="159"/>
      <c r="O1889" s="150"/>
      <c r="P1889" s="160"/>
    </row>
    <row r="1890" spans="1:16">
      <c r="A1890" s="148" t="str">
        <f>IF(ISBLANK(B1890),"",IF(ISNA(VLOOKUP(B1890,'HIDE JobTable'!A:B,2,FALSE)),"Not found",VLOOKUP(B1890,'HIDE JobTable'!A:B,2,FALSE)))</f>
        <v/>
      </c>
      <c r="B1890" s="161"/>
      <c r="C1890" s="150"/>
      <c r="D1890" s="150"/>
      <c r="E1890" s="157"/>
      <c r="F1890" s="152"/>
      <c r="G1890" s="150"/>
      <c r="H1890" s="158"/>
      <c r="I1890" s="159"/>
      <c r="J1890" s="154"/>
      <c r="K1890" s="160"/>
      <c r="L1890" s="159"/>
      <c r="M1890" s="159"/>
      <c r="N1890" s="159"/>
      <c r="O1890" s="150"/>
      <c r="P1890" s="160"/>
    </row>
    <row r="1891" spans="1:16">
      <c r="A1891" s="148" t="str">
        <f>IF(ISBLANK(B1891),"",IF(ISNA(VLOOKUP(B1891,'HIDE JobTable'!A:B,2,FALSE)),"Not found",VLOOKUP(B1891,'HIDE JobTable'!A:B,2,FALSE)))</f>
        <v/>
      </c>
      <c r="B1891" s="161"/>
      <c r="C1891" s="150"/>
      <c r="D1891" s="150"/>
      <c r="E1891" s="157"/>
      <c r="F1891" s="152"/>
      <c r="G1891" s="150"/>
      <c r="H1891" s="158"/>
      <c r="I1891" s="159"/>
      <c r="J1891" s="154"/>
      <c r="K1891" s="160"/>
      <c r="L1891" s="159"/>
      <c r="M1891" s="159"/>
      <c r="N1891" s="159"/>
      <c r="O1891" s="150"/>
      <c r="P1891" s="160"/>
    </row>
    <row r="1892" spans="1:16">
      <c r="A1892" s="148" t="str">
        <f>IF(ISBLANK(B1892),"",IF(ISNA(VLOOKUP(B1892,'HIDE JobTable'!A:B,2,FALSE)),"Not found",VLOOKUP(B1892,'HIDE JobTable'!A:B,2,FALSE)))</f>
        <v/>
      </c>
      <c r="B1892" s="161"/>
      <c r="C1892" s="150"/>
      <c r="D1892" s="150"/>
      <c r="E1892" s="157"/>
      <c r="F1892" s="152"/>
      <c r="G1892" s="150"/>
      <c r="H1892" s="158"/>
      <c r="I1892" s="159"/>
      <c r="J1892" s="154"/>
      <c r="K1892" s="160"/>
      <c r="L1892" s="159"/>
      <c r="M1892" s="159"/>
      <c r="N1892" s="159"/>
      <c r="O1892" s="150"/>
      <c r="P1892" s="160"/>
    </row>
    <row r="1893" spans="1:16">
      <c r="A1893" s="148" t="str">
        <f>IF(ISBLANK(B1893),"",IF(ISNA(VLOOKUP(B1893,'HIDE JobTable'!A:B,2,FALSE)),"Not found",VLOOKUP(B1893,'HIDE JobTable'!A:B,2,FALSE)))</f>
        <v/>
      </c>
      <c r="B1893" s="161"/>
      <c r="C1893" s="150"/>
      <c r="D1893" s="150"/>
      <c r="E1893" s="157"/>
      <c r="F1893" s="152"/>
      <c r="G1893" s="150"/>
      <c r="H1893" s="158"/>
      <c r="I1893" s="159"/>
      <c r="J1893" s="154"/>
      <c r="K1893" s="160"/>
      <c r="L1893" s="159"/>
      <c r="M1893" s="159"/>
      <c r="N1893" s="159"/>
      <c r="O1893" s="150"/>
      <c r="P1893" s="160"/>
    </row>
    <row r="1894" spans="1:16">
      <c r="A1894" s="148" t="str">
        <f>IF(ISBLANK(B1894),"",IF(ISNA(VLOOKUP(B1894,'HIDE JobTable'!A:B,2,FALSE)),"Not found",VLOOKUP(B1894,'HIDE JobTable'!A:B,2,FALSE)))</f>
        <v/>
      </c>
      <c r="B1894" s="161"/>
      <c r="C1894" s="150"/>
      <c r="D1894" s="150"/>
      <c r="E1894" s="157"/>
      <c r="F1894" s="152"/>
      <c r="G1894" s="150"/>
      <c r="H1894" s="158"/>
      <c r="I1894" s="159"/>
      <c r="J1894" s="154"/>
      <c r="K1894" s="160"/>
      <c r="L1894" s="159"/>
      <c r="M1894" s="159"/>
      <c r="N1894" s="159"/>
      <c r="O1894" s="150"/>
      <c r="P1894" s="160"/>
    </row>
    <row r="1895" spans="1:16">
      <c r="A1895" s="148" t="str">
        <f>IF(ISBLANK(B1895),"",IF(ISNA(VLOOKUP(B1895,'HIDE JobTable'!A:B,2,FALSE)),"Not found",VLOOKUP(B1895,'HIDE JobTable'!A:B,2,FALSE)))</f>
        <v/>
      </c>
      <c r="B1895" s="161"/>
      <c r="C1895" s="150"/>
      <c r="D1895" s="150"/>
      <c r="E1895" s="157"/>
      <c r="F1895" s="152"/>
      <c r="G1895" s="150"/>
      <c r="H1895" s="158"/>
      <c r="I1895" s="159"/>
      <c r="J1895" s="154"/>
      <c r="K1895" s="160"/>
      <c r="L1895" s="159"/>
      <c r="M1895" s="159"/>
      <c r="N1895" s="159"/>
      <c r="O1895" s="150"/>
      <c r="P1895" s="160"/>
    </row>
    <row r="1896" spans="1:16">
      <c r="A1896" s="148" t="str">
        <f>IF(ISBLANK(B1896),"",IF(ISNA(VLOOKUP(B1896,'HIDE JobTable'!A:B,2,FALSE)),"Not found",VLOOKUP(B1896,'HIDE JobTable'!A:B,2,FALSE)))</f>
        <v/>
      </c>
      <c r="B1896" s="161"/>
      <c r="C1896" s="150"/>
      <c r="D1896" s="150"/>
      <c r="E1896" s="157"/>
      <c r="F1896" s="152"/>
      <c r="G1896" s="150"/>
      <c r="H1896" s="158"/>
      <c r="I1896" s="159"/>
      <c r="J1896" s="154"/>
      <c r="K1896" s="160"/>
      <c r="L1896" s="159"/>
      <c r="M1896" s="159"/>
      <c r="N1896" s="159"/>
      <c r="O1896" s="150"/>
      <c r="P1896" s="160"/>
    </row>
    <row r="1897" spans="1:16">
      <c r="A1897" s="148" t="str">
        <f>IF(ISBLANK(B1897),"",IF(ISNA(VLOOKUP(B1897,'HIDE JobTable'!A:B,2,FALSE)),"Not found",VLOOKUP(B1897,'HIDE JobTable'!A:B,2,FALSE)))</f>
        <v/>
      </c>
      <c r="B1897" s="161"/>
      <c r="C1897" s="150"/>
      <c r="D1897" s="150"/>
      <c r="E1897" s="157"/>
      <c r="F1897" s="152"/>
      <c r="G1897" s="150"/>
      <c r="H1897" s="158"/>
      <c r="I1897" s="159"/>
      <c r="J1897" s="154"/>
      <c r="K1897" s="160"/>
      <c r="L1897" s="159"/>
      <c r="M1897" s="159"/>
      <c r="N1897" s="159"/>
      <c r="O1897" s="150"/>
      <c r="P1897" s="160"/>
    </row>
    <row r="1898" spans="1:16">
      <c r="A1898" s="148" t="str">
        <f>IF(ISBLANK(B1898),"",IF(ISNA(VLOOKUP(B1898,'HIDE JobTable'!A:B,2,FALSE)),"Not found",VLOOKUP(B1898,'HIDE JobTable'!A:B,2,FALSE)))</f>
        <v/>
      </c>
      <c r="B1898" s="161"/>
      <c r="C1898" s="150"/>
      <c r="D1898" s="150"/>
      <c r="E1898" s="157"/>
      <c r="F1898" s="152"/>
      <c r="G1898" s="150"/>
      <c r="H1898" s="158"/>
      <c r="I1898" s="159"/>
      <c r="J1898" s="154"/>
      <c r="K1898" s="160"/>
      <c r="L1898" s="159"/>
      <c r="M1898" s="159"/>
      <c r="N1898" s="159"/>
      <c r="O1898" s="150"/>
      <c r="P1898" s="160"/>
    </row>
    <row r="1899" spans="1:16">
      <c r="A1899" s="148" t="str">
        <f>IF(ISBLANK(B1899),"",IF(ISNA(VLOOKUP(B1899,'HIDE JobTable'!A:B,2,FALSE)),"Not found",VLOOKUP(B1899,'HIDE JobTable'!A:B,2,FALSE)))</f>
        <v/>
      </c>
      <c r="B1899" s="161"/>
      <c r="C1899" s="150"/>
      <c r="D1899" s="150"/>
      <c r="E1899" s="157"/>
      <c r="F1899" s="152"/>
      <c r="G1899" s="150"/>
      <c r="H1899" s="158"/>
      <c r="I1899" s="159"/>
      <c r="J1899" s="154"/>
      <c r="K1899" s="160"/>
      <c r="L1899" s="159"/>
      <c r="M1899" s="159"/>
      <c r="N1899" s="159"/>
      <c r="O1899" s="150"/>
      <c r="P1899" s="160"/>
    </row>
    <row r="1900" spans="1:16">
      <c r="A1900" s="148" t="str">
        <f>IF(ISBLANK(B1900),"",IF(ISNA(VLOOKUP(B1900,'HIDE JobTable'!A:B,2,FALSE)),"Not found",VLOOKUP(B1900,'HIDE JobTable'!A:B,2,FALSE)))</f>
        <v/>
      </c>
      <c r="B1900" s="161"/>
      <c r="C1900" s="150"/>
      <c r="D1900" s="150"/>
      <c r="E1900" s="157"/>
      <c r="F1900" s="152"/>
      <c r="G1900" s="150"/>
      <c r="H1900" s="158"/>
      <c r="I1900" s="159"/>
      <c r="J1900" s="154"/>
      <c r="K1900" s="160"/>
      <c r="L1900" s="159"/>
      <c r="M1900" s="159"/>
      <c r="N1900" s="159"/>
      <c r="O1900" s="150"/>
      <c r="P1900" s="160"/>
    </row>
    <row r="1901" spans="1:16">
      <c r="A1901" s="148" t="str">
        <f>IF(ISBLANK(B1901),"",IF(ISNA(VLOOKUP(B1901,'HIDE JobTable'!A:B,2,FALSE)),"Not found",VLOOKUP(B1901,'HIDE JobTable'!A:B,2,FALSE)))</f>
        <v/>
      </c>
      <c r="B1901" s="161"/>
      <c r="C1901" s="150"/>
      <c r="D1901" s="150"/>
      <c r="E1901" s="157"/>
      <c r="F1901" s="152"/>
      <c r="G1901" s="150"/>
      <c r="H1901" s="158"/>
      <c r="I1901" s="159"/>
      <c r="J1901" s="154"/>
      <c r="K1901" s="160"/>
      <c r="L1901" s="159"/>
      <c r="M1901" s="159"/>
      <c r="N1901" s="159"/>
      <c r="O1901" s="150"/>
      <c r="P1901" s="160"/>
    </row>
    <row r="1902" spans="1:16">
      <c r="A1902" s="148" t="str">
        <f>IF(ISBLANK(B1902),"",IF(ISNA(VLOOKUP(B1902,'HIDE JobTable'!A:B,2,FALSE)),"Not found",VLOOKUP(B1902,'HIDE JobTable'!A:B,2,FALSE)))</f>
        <v/>
      </c>
      <c r="B1902" s="161"/>
      <c r="C1902" s="150"/>
      <c r="D1902" s="150"/>
      <c r="E1902" s="157"/>
      <c r="F1902" s="152"/>
      <c r="G1902" s="150"/>
      <c r="H1902" s="158"/>
      <c r="I1902" s="159"/>
      <c r="J1902" s="154"/>
      <c r="K1902" s="160"/>
      <c r="L1902" s="159"/>
      <c r="M1902" s="159"/>
      <c r="N1902" s="159"/>
      <c r="O1902" s="150"/>
      <c r="P1902" s="160"/>
    </row>
    <row r="1903" spans="1:16">
      <c r="A1903" s="148" t="str">
        <f>IF(ISBLANK(B1903),"",IF(ISNA(VLOOKUP(B1903,'HIDE JobTable'!A:B,2,FALSE)),"Not found",VLOOKUP(B1903,'HIDE JobTable'!A:B,2,FALSE)))</f>
        <v/>
      </c>
      <c r="B1903" s="161"/>
      <c r="C1903" s="150"/>
      <c r="D1903" s="150"/>
      <c r="E1903" s="157"/>
      <c r="F1903" s="152"/>
      <c r="G1903" s="150"/>
      <c r="H1903" s="158"/>
      <c r="I1903" s="159"/>
      <c r="J1903" s="154"/>
      <c r="K1903" s="160"/>
      <c r="L1903" s="159"/>
      <c r="M1903" s="159"/>
      <c r="N1903" s="159"/>
      <c r="O1903" s="150"/>
      <c r="P1903" s="160"/>
    </row>
    <row r="1904" spans="1:16">
      <c r="A1904" s="148" t="str">
        <f>IF(ISBLANK(B1904),"",IF(ISNA(VLOOKUP(B1904,'HIDE JobTable'!A:B,2,FALSE)),"Not found",VLOOKUP(B1904,'HIDE JobTable'!A:B,2,FALSE)))</f>
        <v/>
      </c>
      <c r="B1904" s="161"/>
      <c r="C1904" s="150"/>
      <c r="D1904" s="150"/>
      <c r="E1904" s="157"/>
      <c r="F1904" s="152"/>
      <c r="G1904" s="150"/>
      <c r="H1904" s="158"/>
      <c r="I1904" s="159"/>
      <c r="J1904" s="154"/>
      <c r="K1904" s="160"/>
      <c r="L1904" s="159"/>
      <c r="M1904" s="159"/>
      <c r="N1904" s="159"/>
      <c r="O1904" s="150"/>
      <c r="P1904" s="160"/>
    </row>
    <row r="1905" spans="1:16">
      <c r="A1905" s="148" t="str">
        <f>IF(ISBLANK(B1905),"",IF(ISNA(VLOOKUP(B1905,'HIDE JobTable'!A:B,2,FALSE)),"Not found",VLOOKUP(B1905,'HIDE JobTable'!A:B,2,FALSE)))</f>
        <v/>
      </c>
      <c r="B1905" s="161"/>
      <c r="C1905" s="150"/>
      <c r="D1905" s="150"/>
      <c r="E1905" s="157"/>
      <c r="F1905" s="152"/>
      <c r="G1905" s="150"/>
      <c r="H1905" s="158"/>
      <c r="I1905" s="159"/>
      <c r="J1905" s="154"/>
      <c r="K1905" s="160"/>
      <c r="L1905" s="159"/>
      <c r="M1905" s="159"/>
      <c r="N1905" s="159"/>
      <c r="O1905" s="150"/>
      <c r="P1905" s="160"/>
    </row>
    <row r="1906" spans="1:16">
      <c r="A1906" s="148" t="str">
        <f>IF(ISBLANK(B1906),"",IF(ISNA(VLOOKUP(B1906,'HIDE JobTable'!A:B,2,FALSE)),"Not found",VLOOKUP(B1906,'HIDE JobTable'!A:B,2,FALSE)))</f>
        <v/>
      </c>
      <c r="B1906" s="161"/>
      <c r="C1906" s="150"/>
      <c r="D1906" s="150"/>
      <c r="E1906" s="157"/>
      <c r="F1906" s="152"/>
      <c r="G1906" s="150"/>
      <c r="H1906" s="158"/>
      <c r="I1906" s="159"/>
      <c r="J1906" s="154"/>
      <c r="K1906" s="160"/>
      <c r="L1906" s="159"/>
      <c r="M1906" s="159"/>
      <c r="N1906" s="159"/>
      <c r="O1906" s="150"/>
      <c r="P1906" s="160"/>
    </row>
    <row r="1907" spans="1:16">
      <c r="A1907" s="148" t="str">
        <f>IF(ISBLANK(B1907),"",IF(ISNA(VLOOKUP(B1907,'HIDE JobTable'!A:B,2,FALSE)),"Not found",VLOOKUP(B1907,'HIDE JobTable'!A:B,2,FALSE)))</f>
        <v/>
      </c>
      <c r="B1907" s="161"/>
      <c r="C1907" s="150"/>
      <c r="D1907" s="150"/>
      <c r="E1907" s="157"/>
      <c r="F1907" s="152"/>
      <c r="G1907" s="150"/>
      <c r="H1907" s="158"/>
      <c r="I1907" s="159"/>
      <c r="J1907" s="154"/>
      <c r="K1907" s="160"/>
      <c r="L1907" s="159"/>
      <c r="M1907" s="159"/>
      <c r="N1907" s="159"/>
      <c r="O1907" s="150"/>
      <c r="P1907" s="160"/>
    </row>
    <row r="1908" spans="1:16">
      <c r="A1908" s="148" t="str">
        <f>IF(ISBLANK(B1908),"",IF(ISNA(VLOOKUP(B1908,'HIDE JobTable'!A:B,2,FALSE)),"Not found",VLOOKUP(B1908,'HIDE JobTable'!A:B,2,FALSE)))</f>
        <v/>
      </c>
      <c r="B1908" s="161"/>
      <c r="C1908" s="150"/>
      <c r="D1908" s="150"/>
      <c r="E1908" s="157"/>
      <c r="F1908" s="152"/>
      <c r="G1908" s="150"/>
      <c r="H1908" s="158"/>
      <c r="I1908" s="159"/>
      <c r="J1908" s="154"/>
      <c r="K1908" s="160"/>
      <c r="L1908" s="159"/>
      <c r="M1908" s="159"/>
      <c r="N1908" s="159"/>
      <c r="O1908" s="150"/>
      <c r="P1908" s="160"/>
    </row>
    <row r="1909" spans="1:16">
      <c r="A1909" s="148" t="str">
        <f>IF(ISBLANK(B1909),"",IF(ISNA(VLOOKUP(B1909,'HIDE JobTable'!A:B,2,FALSE)),"Not found",VLOOKUP(B1909,'HIDE JobTable'!A:B,2,FALSE)))</f>
        <v/>
      </c>
      <c r="B1909" s="161"/>
      <c r="C1909" s="150"/>
      <c r="D1909" s="150"/>
      <c r="E1909" s="157"/>
      <c r="F1909" s="152"/>
      <c r="G1909" s="150"/>
      <c r="H1909" s="158"/>
      <c r="I1909" s="159"/>
      <c r="J1909" s="154"/>
      <c r="K1909" s="160"/>
      <c r="L1909" s="159"/>
      <c r="M1909" s="159"/>
      <c r="N1909" s="159"/>
      <c r="O1909" s="150"/>
      <c r="P1909" s="160"/>
    </row>
    <row r="1910" spans="1:16">
      <c r="A1910" s="148" t="str">
        <f>IF(ISBLANK(B1910),"",IF(ISNA(VLOOKUP(B1910,'HIDE JobTable'!A:B,2,FALSE)),"Not found",VLOOKUP(B1910,'HIDE JobTable'!A:B,2,FALSE)))</f>
        <v/>
      </c>
      <c r="B1910" s="161"/>
      <c r="C1910" s="150"/>
      <c r="D1910" s="150"/>
      <c r="E1910" s="157"/>
      <c r="F1910" s="152"/>
      <c r="G1910" s="150"/>
      <c r="H1910" s="158"/>
      <c r="I1910" s="159"/>
      <c r="J1910" s="154"/>
      <c r="K1910" s="160"/>
      <c r="L1910" s="159"/>
      <c r="M1910" s="159"/>
      <c r="N1910" s="159"/>
      <c r="O1910" s="150"/>
      <c r="P1910" s="160"/>
    </row>
    <row r="1911" spans="1:16">
      <c r="A1911" s="148" t="str">
        <f>IF(ISBLANK(B1911),"",IF(ISNA(VLOOKUP(B1911,'HIDE JobTable'!A:B,2,FALSE)),"Not found",VLOOKUP(B1911,'HIDE JobTable'!A:B,2,FALSE)))</f>
        <v/>
      </c>
      <c r="B1911" s="161"/>
      <c r="C1911" s="150"/>
      <c r="D1911" s="150"/>
      <c r="E1911" s="157"/>
      <c r="F1911" s="152"/>
      <c r="G1911" s="150"/>
      <c r="H1911" s="158"/>
      <c r="I1911" s="159"/>
      <c r="J1911" s="154"/>
      <c r="K1911" s="160"/>
      <c r="L1911" s="159"/>
      <c r="M1911" s="159"/>
      <c r="N1911" s="159"/>
      <c r="O1911" s="150"/>
      <c r="P1911" s="160"/>
    </row>
    <row r="1912" spans="1:16">
      <c r="A1912" s="148" t="str">
        <f>IF(ISBLANK(B1912),"",IF(ISNA(VLOOKUP(B1912,'HIDE JobTable'!A:B,2,FALSE)),"Not found",VLOOKUP(B1912,'HIDE JobTable'!A:B,2,FALSE)))</f>
        <v/>
      </c>
      <c r="B1912" s="161"/>
      <c r="C1912" s="150"/>
      <c r="D1912" s="150"/>
      <c r="E1912" s="157"/>
      <c r="F1912" s="152"/>
      <c r="G1912" s="150"/>
      <c r="H1912" s="158"/>
      <c r="I1912" s="159"/>
      <c r="J1912" s="154"/>
      <c r="K1912" s="160"/>
      <c r="L1912" s="159"/>
      <c r="M1912" s="159"/>
      <c r="N1912" s="159"/>
      <c r="O1912" s="150"/>
      <c r="P1912" s="160"/>
    </row>
    <row r="1913" spans="1:16">
      <c r="A1913" s="148" t="str">
        <f>IF(ISBLANK(B1913),"",IF(ISNA(VLOOKUP(B1913,'HIDE JobTable'!A:B,2,FALSE)),"Not found",VLOOKUP(B1913,'HIDE JobTable'!A:B,2,FALSE)))</f>
        <v/>
      </c>
      <c r="B1913" s="161"/>
      <c r="C1913" s="150"/>
      <c r="D1913" s="150"/>
      <c r="E1913" s="157"/>
      <c r="F1913" s="152"/>
      <c r="G1913" s="150"/>
      <c r="H1913" s="158"/>
      <c r="I1913" s="159"/>
      <c r="J1913" s="154"/>
      <c r="K1913" s="160"/>
      <c r="L1913" s="159"/>
      <c r="M1913" s="159"/>
      <c r="N1913" s="159"/>
      <c r="O1913" s="150"/>
      <c r="P1913" s="160"/>
    </row>
    <row r="1914" spans="1:16">
      <c r="A1914" s="148" t="str">
        <f>IF(ISBLANK(B1914),"",IF(ISNA(VLOOKUP(B1914,'HIDE JobTable'!A:B,2,FALSE)),"Not found",VLOOKUP(B1914,'HIDE JobTable'!A:B,2,FALSE)))</f>
        <v/>
      </c>
      <c r="B1914" s="161"/>
      <c r="C1914" s="150"/>
      <c r="D1914" s="150"/>
      <c r="E1914" s="157"/>
      <c r="F1914" s="152"/>
      <c r="G1914" s="150"/>
      <c r="H1914" s="158"/>
      <c r="I1914" s="159"/>
      <c r="J1914" s="154"/>
      <c r="K1914" s="160"/>
      <c r="L1914" s="159"/>
      <c r="M1914" s="159"/>
      <c r="N1914" s="159"/>
      <c r="O1914" s="150"/>
      <c r="P1914" s="160"/>
    </row>
    <row r="1915" spans="1:16">
      <c r="A1915" s="148" t="str">
        <f>IF(ISBLANK(B1915),"",IF(ISNA(VLOOKUP(B1915,'HIDE JobTable'!A:B,2,FALSE)),"Not found",VLOOKUP(B1915,'HIDE JobTable'!A:B,2,FALSE)))</f>
        <v/>
      </c>
      <c r="B1915" s="161"/>
      <c r="C1915" s="150"/>
      <c r="D1915" s="150"/>
      <c r="E1915" s="157"/>
      <c r="F1915" s="152"/>
      <c r="G1915" s="150"/>
      <c r="H1915" s="158"/>
      <c r="I1915" s="159"/>
      <c r="J1915" s="154"/>
      <c r="K1915" s="160"/>
      <c r="L1915" s="159"/>
      <c r="M1915" s="159"/>
      <c r="N1915" s="159"/>
      <c r="O1915" s="150"/>
      <c r="P1915" s="160"/>
    </row>
    <row r="1916" spans="1:16">
      <c r="A1916" s="148" t="str">
        <f>IF(ISBLANK(B1916),"",IF(ISNA(VLOOKUP(B1916,'HIDE JobTable'!A:B,2,FALSE)),"Not found",VLOOKUP(B1916,'HIDE JobTable'!A:B,2,FALSE)))</f>
        <v/>
      </c>
      <c r="B1916" s="161"/>
      <c r="C1916" s="150"/>
      <c r="D1916" s="150"/>
      <c r="E1916" s="157"/>
      <c r="F1916" s="152"/>
      <c r="G1916" s="150"/>
      <c r="H1916" s="158"/>
      <c r="I1916" s="159"/>
      <c r="J1916" s="154"/>
      <c r="K1916" s="160"/>
      <c r="L1916" s="159"/>
      <c r="M1916" s="159"/>
      <c r="N1916" s="159"/>
      <c r="O1916" s="150"/>
      <c r="P1916" s="160"/>
    </row>
    <row r="1917" spans="1:16">
      <c r="A1917" s="148" t="str">
        <f>IF(ISBLANK(B1917),"",IF(ISNA(VLOOKUP(B1917,'HIDE JobTable'!A:B,2,FALSE)),"Not found",VLOOKUP(B1917,'HIDE JobTable'!A:B,2,FALSE)))</f>
        <v/>
      </c>
      <c r="B1917" s="161"/>
      <c r="C1917" s="150"/>
      <c r="D1917" s="150"/>
      <c r="E1917" s="157"/>
      <c r="F1917" s="152"/>
      <c r="G1917" s="150"/>
      <c r="H1917" s="158"/>
      <c r="I1917" s="159"/>
      <c r="J1917" s="154"/>
      <c r="K1917" s="160"/>
      <c r="L1917" s="159"/>
      <c r="M1917" s="159"/>
      <c r="N1917" s="159"/>
      <c r="O1917" s="150"/>
      <c r="P1917" s="160"/>
    </row>
    <row r="1918" spans="1:16">
      <c r="A1918" s="148" t="str">
        <f>IF(ISBLANK(B1918),"",IF(ISNA(VLOOKUP(B1918,'HIDE JobTable'!A:B,2,FALSE)),"Not found",VLOOKUP(B1918,'HIDE JobTable'!A:B,2,FALSE)))</f>
        <v/>
      </c>
      <c r="B1918" s="161"/>
      <c r="C1918" s="150"/>
      <c r="D1918" s="150"/>
      <c r="E1918" s="157"/>
      <c r="F1918" s="152"/>
      <c r="G1918" s="150"/>
      <c r="H1918" s="158"/>
      <c r="I1918" s="159"/>
      <c r="J1918" s="154"/>
      <c r="K1918" s="160"/>
      <c r="L1918" s="159"/>
      <c r="M1918" s="159"/>
      <c r="N1918" s="159"/>
      <c r="O1918" s="150"/>
      <c r="P1918" s="160"/>
    </row>
    <row r="1919" spans="1:16">
      <c r="A1919" s="148" t="str">
        <f>IF(ISBLANK(B1919),"",IF(ISNA(VLOOKUP(B1919,'HIDE JobTable'!A:B,2,FALSE)),"Not found",VLOOKUP(B1919,'HIDE JobTable'!A:B,2,FALSE)))</f>
        <v/>
      </c>
      <c r="B1919" s="161"/>
      <c r="C1919" s="150"/>
      <c r="D1919" s="150"/>
      <c r="E1919" s="157"/>
      <c r="F1919" s="152"/>
      <c r="G1919" s="150"/>
      <c r="H1919" s="158"/>
      <c r="I1919" s="159"/>
      <c r="J1919" s="154"/>
      <c r="K1919" s="160"/>
      <c r="L1919" s="159"/>
      <c r="M1919" s="159"/>
      <c r="N1919" s="159"/>
      <c r="O1919" s="150"/>
      <c r="P1919" s="160"/>
    </row>
    <row r="1920" spans="1:16">
      <c r="A1920" s="148" t="str">
        <f>IF(ISBLANK(B1920),"",IF(ISNA(VLOOKUP(B1920,'HIDE JobTable'!A:B,2,FALSE)),"Not found",VLOOKUP(B1920,'HIDE JobTable'!A:B,2,FALSE)))</f>
        <v/>
      </c>
      <c r="B1920" s="161"/>
      <c r="C1920" s="150"/>
      <c r="D1920" s="150"/>
      <c r="E1920" s="157"/>
      <c r="F1920" s="152"/>
      <c r="G1920" s="150"/>
      <c r="H1920" s="158"/>
      <c r="I1920" s="159"/>
      <c r="J1920" s="154"/>
      <c r="K1920" s="160"/>
      <c r="L1920" s="159"/>
      <c r="M1920" s="159"/>
      <c r="N1920" s="159"/>
      <c r="O1920" s="150"/>
      <c r="P1920" s="160"/>
    </row>
    <row r="1921" spans="1:16">
      <c r="A1921" s="148" t="str">
        <f>IF(ISBLANK(B1921),"",IF(ISNA(VLOOKUP(B1921,'HIDE JobTable'!A:B,2,FALSE)),"Not found",VLOOKUP(B1921,'HIDE JobTable'!A:B,2,FALSE)))</f>
        <v/>
      </c>
      <c r="B1921" s="161"/>
      <c r="C1921" s="150"/>
      <c r="D1921" s="150"/>
      <c r="E1921" s="157"/>
      <c r="F1921" s="152"/>
      <c r="G1921" s="150"/>
      <c r="H1921" s="158"/>
      <c r="I1921" s="159"/>
      <c r="J1921" s="154"/>
      <c r="K1921" s="160"/>
      <c r="L1921" s="159"/>
      <c r="M1921" s="159"/>
      <c r="N1921" s="159"/>
      <c r="O1921" s="150"/>
      <c r="P1921" s="160"/>
    </row>
    <row r="1922" spans="1:16">
      <c r="A1922" s="148" t="str">
        <f>IF(ISBLANK(B1922),"",IF(ISNA(VLOOKUP(B1922,'HIDE JobTable'!A:B,2,FALSE)),"Not found",VLOOKUP(B1922,'HIDE JobTable'!A:B,2,FALSE)))</f>
        <v/>
      </c>
      <c r="B1922" s="161"/>
      <c r="C1922" s="150"/>
      <c r="D1922" s="150"/>
      <c r="E1922" s="157"/>
      <c r="F1922" s="152"/>
      <c r="G1922" s="150"/>
      <c r="H1922" s="158"/>
      <c r="I1922" s="159"/>
      <c r="J1922" s="154"/>
      <c r="K1922" s="160"/>
      <c r="L1922" s="159"/>
      <c r="M1922" s="159"/>
      <c r="N1922" s="159"/>
      <c r="O1922" s="150"/>
      <c r="P1922" s="160"/>
    </row>
    <row r="1923" spans="1:16">
      <c r="A1923" s="148" t="str">
        <f>IF(ISBLANK(B1923),"",IF(ISNA(VLOOKUP(B1923,'HIDE JobTable'!A:B,2,FALSE)),"Not found",VLOOKUP(B1923,'HIDE JobTable'!A:B,2,FALSE)))</f>
        <v/>
      </c>
      <c r="B1923" s="161"/>
      <c r="C1923" s="150"/>
      <c r="D1923" s="150"/>
      <c r="E1923" s="157"/>
      <c r="F1923" s="152"/>
      <c r="G1923" s="150"/>
      <c r="H1923" s="158"/>
      <c r="I1923" s="159"/>
      <c r="J1923" s="154"/>
      <c r="K1923" s="160"/>
      <c r="L1923" s="159"/>
      <c r="M1923" s="159"/>
      <c r="N1923" s="159"/>
      <c r="O1923" s="150"/>
      <c r="P1923" s="160"/>
    </row>
    <row r="1924" spans="1:16">
      <c r="A1924" s="148" t="str">
        <f>IF(ISBLANK(B1924),"",IF(ISNA(VLOOKUP(B1924,'HIDE JobTable'!A:B,2,FALSE)),"Not found",VLOOKUP(B1924,'HIDE JobTable'!A:B,2,FALSE)))</f>
        <v/>
      </c>
      <c r="B1924" s="161"/>
      <c r="C1924" s="150"/>
      <c r="D1924" s="150"/>
      <c r="E1924" s="157"/>
      <c r="F1924" s="152"/>
      <c r="G1924" s="150"/>
      <c r="H1924" s="158"/>
      <c r="I1924" s="159"/>
      <c r="J1924" s="154"/>
      <c r="K1924" s="160"/>
      <c r="L1924" s="159"/>
      <c r="M1924" s="159"/>
      <c r="N1924" s="159"/>
      <c r="O1924" s="150"/>
      <c r="P1924" s="160"/>
    </row>
    <row r="1925" spans="1:16">
      <c r="A1925" s="148" t="str">
        <f>IF(ISBLANK(B1925),"",IF(ISNA(VLOOKUP(B1925,'HIDE JobTable'!A:B,2,FALSE)),"Not found",VLOOKUP(B1925,'HIDE JobTable'!A:B,2,FALSE)))</f>
        <v/>
      </c>
      <c r="B1925" s="161"/>
      <c r="C1925" s="150"/>
      <c r="D1925" s="150"/>
      <c r="E1925" s="157"/>
      <c r="F1925" s="152"/>
      <c r="G1925" s="150"/>
      <c r="H1925" s="158"/>
      <c r="I1925" s="159"/>
      <c r="J1925" s="154"/>
      <c r="K1925" s="160"/>
      <c r="L1925" s="159"/>
      <c r="M1925" s="159"/>
      <c r="N1925" s="159"/>
      <c r="O1925" s="150"/>
      <c r="P1925" s="160"/>
    </row>
    <row r="1926" spans="1:16">
      <c r="A1926" s="148" t="str">
        <f>IF(ISBLANK(B1926),"",IF(ISNA(VLOOKUP(B1926,'HIDE JobTable'!A:B,2,FALSE)),"Not found",VLOOKUP(B1926,'HIDE JobTable'!A:B,2,FALSE)))</f>
        <v/>
      </c>
      <c r="B1926" s="161"/>
      <c r="C1926" s="150"/>
      <c r="D1926" s="150"/>
      <c r="E1926" s="157"/>
      <c r="F1926" s="152"/>
      <c r="G1926" s="150"/>
      <c r="H1926" s="158"/>
      <c r="I1926" s="159"/>
      <c r="J1926" s="154"/>
      <c r="K1926" s="160"/>
      <c r="L1926" s="159"/>
      <c r="M1926" s="159"/>
      <c r="N1926" s="159"/>
      <c r="O1926" s="150"/>
      <c r="P1926" s="160"/>
    </row>
    <row r="1927" spans="1:16">
      <c r="A1927" s="148" t="str">
        <f>IF(ISBLANK(B1927),"",IF(ISNA(VLOOKUP(B1927,'HIDE JobTable'!A:B,2,FALSE)),"Not found",VLOOKUP(B1927,'HIDE JobTable'!A:B,2,FALSE)))</f>
        <v/>
      </c>
      <c r="B1927" s="161"/>
      <c r="C1927" s="150"/>
      <c r="D1927" s="150"/>
      <c r="E1927" s="157"/>
      <c r="F1927" s="152"/>
      <c r="G1927" s="150"/>
      <c r="H1927" s="158"/>
      <c r="I1927" s="159"/>
      <c r="J1927" s="154"/>
      <c r="K1927" s="160"/>
      <c r="L1927" s="159"/>
      <c r="M1927" s="159"/>
      <c r="N1927" s="159"/>
      <c r="O1927" s="150"/>
      <c r="P1927" s="160"/>
    </row>
    <row r="1928" spans="1:16">
      <c r="A1928" s="148" t="str">
        <f>IF(ISBLANK(B1928),"",IF(ISNA(VLOOKUP(B1928,'HIDE JobTable'!A:B,2,FALSE)),"Not found",VLOOKUP(B1928,'HIDE JobTable'!A:B,2,FALSE)))</f>
        <v/>
      </c>
      <c r="B1928" s="161"/>
      <c r="C1928" s="150"/>
      <c r="D1928" s="150"/>
      <c r="E1928" s="157"/>
      <c r="F1928" s="152"/>
      <c r="G1928" s="150"/>
      <c r="H1928" s="158"/>
      <c r="I1928" s="159"/>
      <c r="J1928" s="154"/>
      <c r="K1928" s="160"/>
      <c r="L1928" s="159"/>
      <c r="M1928" s="159"/>
      <c r="N1928" s="159"/>
      <c r="O1928" s="150"/>
      <c r="P1928" s="160"/>
    </row>
    <row r="1929" spans="1:16">
      <c r="A1929" s="148" t="str">
        <f>IF(ISBLANK(B1929),"",IF(ISNA(VLOOKUP(B1929,'HIDE JobTable'!A:B,2,FALSE)),"Not found",VLOOKUP(B1929,'HIDE JobTable'!A:B,2,FALSE)))</f>
        <v/>
      </c>
      <c r="B1929" s="161"/>
      <c r="C1929" s="150"/>
      <c r="D1929" s="150"/>
      <c r="E1929" s="157"/>
      <c r="F1929" s="152"/>
      <c r="G1929" s="150"/>
      <c r="H1929" s="158"/>
      <c r="I1929" s="159"/>
      <c r="J1929" s="154"/>
      <c r="K1929" s="160"/>
      <c r="L1929" s="159"/>
      <c r="M1929" s="159"/>
      <c r="N1929" s="159"/>
      <c r="O1929" s="150"/>
      <c r="P1929" s="160"/>
    </row>
    <row r="1930" spans="1:16">
      <c r="A1930" s="148" t="str">
        <f>IF(ISBLANK(B1930),"",IF(ISNA(VLOOKUP(B1930,'HIDE JobTable'!A:B,2,FALSE)),"Not found",VLOOKUP(B1930,'HIDE JobTable'!A:B,2,FALSE)))</f>
        <v/>
      </c>
      <c r="B1930" s="161"/>
      <c r="C1930" s="150"/>
      <c r="D1930" s="150"/>
      <c r="E1930" s="157"/>
      <c r="F1930" s="152"/>
      <c r="G1930" s="150"/>
      <c r="H1930" s="158"/>
      <c r="I1930" s="159"/>
      <c r="J1930" s="154"/>
      <c r="K1930" s="160"/>
      <c r="L1930" s="159"/>
      <c r="M1930" s="159"/>
      <c r="N1930" s="159"/>
      <c r="O1930" s="150"/>
      <c r="P1930" s="160"/>
    </row>
    <row r="1931" spans="1:16">
      <c r="A1931" s="148" t="str">
        <f>IF(ISBLANK(B1931),"",IF(ISNA(VLOOKUP(B1931,'HIDE JobTable'!A:B,2,FALSE)),"Not found",VLOOKUP(B1931,'HIDE JobTable'!A:B,2,FALSE)))</f>
        <v/>
      </c>
      <c r="B1931" s="161"/>
      <c r="C1931" s="150"/>
      <c r="D1931" s="150"/>
      <c r="E1931" s="157"/>
      <c r="F1931" s="152"/>
      <c r="G1931" s="150"/>
      <c r="H1931" s="158"/>
      <c r="I1931" s="159"/>
      <c r="J1931" s="154"/>
      <c r="K1931" s="160"/>
      <c r="L1931" s="159"/>
      <c r="M1931" s="159"/>
      <c r="N1931" s="159"/>
      <c r="O1931" s="150"/>
      <c r="P1931" s="160"/>
    </row>
    <row r="1932" spans="1:16">
      <c r="A1932" s="148" t="str">
        <f>IF(ISBLANK(B1932),"",IF(ISNA(VLOOKUP(B1932,'HIDE JobTable'!A:B,2,FALSE)),"Not found",VLOOKUP(B1932,'HIDE JobTable'!A:B,2,FALSE)))</f>
        <v/>
      </c>
      <c r="B1932" s="161"/>
      <c r="C1932" s="150"/>
      <c r="D1932" s="150"/>
      <c r="E1932" s="157"/>
      <c r="F1932" s="152"/>
      <c r="G1932" s="150"/>
      <c r="H1932" s="158"/>
      <c r="I1932" s="159"/>
      <c r="J1932" s="154"/>
      <c r="K1932" s="160"/>
      <c r="L1932" s="159"/>
      <c r="M1932" s="159"/>
      <c r="N1932" s="159"/>
      <c r="O1932" s="150"/>
      <c r="P1932" s="160"/>
    </row>
    <row r="1933" spans="1:16">
      <c r="A1933" s="148" t="str">
        <f>IF(ISBLANK(B1933),"",IF(ISNA(VLOOKUP(B1933,'HIDE JobTable'!A:B,2,FALSE)),"Not found",VLOOKUP(B1933,'HIDE JobTable'!A:B,2,FALSE)))</f>
        <v/>
      </c>
      <c r="B1933" s="161"/>
      <c r="C1933" s="150"/>
      <c r="D1933" s="150"/>
      <c r="E1933" s="157"/>
      <c r="F1933" s="152"/>
      <c r="G1933" s="150"/>
      <c r="H1933" s="158"/>
      <c r="I1933" s="159"/>
      <c r="J1933" s="154"/>
      <c r="K1933" s="160"/>
      <c r="L1933" s="159"/>
      <c r="M1933" s="159"/>
      <c r="N1933" s="159"/>
      <c r="O1933" s="150"/>
      <c r="P1933" s="160"/>
    </row>
    <row r="1934" spans="1:16">
      <c r="A1934" s="148" t="str">
        <f>IF(ISBLANK(B1934),"",IF(ISNA(VLOOKUP(B1934,'HIDE JobTable'!A:B,2,FALSE)),"Not found",VLOOKUP(B1934,'HIDE JobTable'!A:B,2,FALSE)))</f>
        <v/>
      </c>
      <c r="B1934" s="161"/>
      <c r="C1934" s="150"/>
      <c r="D1934" s="150"/>
      <c r="E1934" s="157"/>
      <c r="F1934" s="152"/>
      <c r="G1934" s="150"/>
      <c r="H1934" s="158"/>
      <c r="I1934" s="159"/>
      <c r="J1934" s="154"/>
      <c r="K1934" s="160"/>
      <c r="L1934" s="159"/>
      <c r="M1934" s="159"/>
      <c r="N1934" s="159"/>
      <c r="O1934" s="150"/>
      <c r="P1934" s="160"/>
    </row>
    <row r="1935" spans="1:16">
      <c r="A1935" s="148" t="str">
        <f>IF(ISBLANK(B1935),"",IF(ISNA(VLOOKUP(B1935,'HIDE JobTable'!A:B,2,FALSE)),"Not found",VLOOKUP(B1935,'HIDE JobTable'!A:B,2,FALSE)))</f>
        <v/>
      </c>
      <c r="B1935" s="161"/>
      <c r="C1935" s="150"/>
      <c r="D1935" s="150"/>
      <c r="E1935" s="157"/>
      <c r="F1935" s="152"/>
      <c r="G1935" s="150"/>
      <c r="H1935" s="158"/>
      <c r="I1935" s="159"/>
      <c r="J1935" s="154"/>
      <c r="K1935" s="160"/>
      <c r="L1935" s="159"/>
      <c r="M1935" s="159"/>
      <c r="N1935" s="159"/>
      <c r="O1935" s="150"/>
      <c r="P1935" s="160"/>
    </row>
    <row r="1936" spans="1:16">
      <c r="A1936" s="148" t="str">
        <f>IF(ISBLANK(B1936),"",IF(ISNA(VLOOKUP(B1936,'HIDE JobTable'!A:B,2,FALSE)),"Not found",VLOOKUP(B1936,'HIDE JobTable'!A:B,2,FALSE)))</f>
        <v/>
      </c>
      <c r="B1936" s="161"/>
      <c r="C1936" s="150"/>
      <c r="D1936" s="150"/>
      <c r="E1936" s="157"/>
      <c r="F1936" s="152"/>
      <c r="G1936" s="150"/>
      <c r="H1936" s="158"/>
      <c r="I1936" s="159"/>
      <c r="J1936" s="154"/>
      <c r="K1936" s="160"/>
      <c r="L1936" s="159"/>
      <c r="M1936" s="159"/>
      <c r="N1936" s="159"/>
      <c r="O1936" s="150"/>
      <c r="P1936" s="160"/>
    </row>
    <row r="1937" spans="1:16">
      <c r="A1937" s="148" t="str">
        <f>IF(ISBLANK(B1937),"",IF(ISNA(VLOOKUP(B1937,'HIDE JobTable'!A:B,2,FALSE)),"Not found",VLOOKUP(B1937,'HIDE JobTable'!A:B,2,FALSE)))</f>
        <v/>
      </c>
      <c r="B1937" s="161"/>
      <c r="C1937" s="150"/>
      <c r="D1937" s="150"/>
      <c r="E1937" s="157"/>
      <c r="F1937" s="152"/>
      <c r="G1937" s="150"/>
      <c r="H1937" s="158"/>
      <c r="I1937" s="159"/>
      <c r="J1937" s="154"/>
      <c r="K1937" s="160"/>
      <c r="L1937" s="159"/>
      <c r="M1937" s="159"/>
      <c r="N1937" s="159"/>
      <c r="O1937" s="150"/>
      <c r="P1937" s="160"/>
    </row>
    <row r="1938" spans="1:16">
      <c r="A1938" s="148" t="str">
        <f>IF(ISBLANK(B1938),"",IF(ISNA(VLOOKUP(B1938,'HIDE JobTable'!A:B,2,FALSE)),"Not found",VLOOKUP(B1938,'HIDE JobTable'!A:B,2,FALSE)))</f>
        <v/>
      </c>
      <c r="B1938" s="161"/>
      <c r="C1938" s="150"/>
      <c r="D1938" s="150"/>
      <c r="E1938" s="157"/>
      <c r="F1938" s="152"/>
      <c r="G1938" s="150"/>
      <c r="H1938" s="158"/>
      <c r="I1938" s="159"/>
      <c r="J1938" s="154"/>
      <c r="K1938" s="160"/>
      <c r="L1938" s="159"/>
      <c r="M1938" s="159"/>
      <c r="N1938" s="159"/>
      <c r="O1938" s="150"/>
      <c r="P1938" s="160"/>
    </row>
    <row r="1939" spans="1:16">
      <c r="A1939" s="148" t="str">
        <f>IF(ISBLANK(B1939),"",IF(ISNA(VLOOKUP(B1939,'HIDE JobTable'!A:B,2,FALSE)),"Not found",VLOOKUP(B1939,'HIDE JobTable'!A:B,2,FALSE)))</f>
        <v/>
      </c>
      <c r="B1939" s="161"/>
      <c r="C1939" s="150"/>
      <c r="D1939" s="150"/>
      <c r="E1939" s="157"/>
      <c r="F1939" s="152"/>
      <c r="G1939" s="150"/>
      <c r="H1939" s="158"/>
      <c r="I1939" s="159"/>
      <c r="J1939" s="154"/>
      <c r="K1939" s="160"/>
      <c r="L1939" s="159"/>
      <c r="M1939" s="159"/>
      <c r="N1939" s="159"/>
      <c r="O1939" s="150"/>
      <c r="P1939" s="160"/>
    </row>
    <row r="1940" spans="1:16">
      <c r="A1940" s="148" t="str">
        <f>IF(ISBLANK(B1940),"",IF(ISNA(VLOOKUP(B1940,'HIDE JobTable'!A:B,2,FALSE)),"Not found",VLOOKUP(B1940,'HIDE JobTable'!A:B,2,FALSE)))</f>
        <v/>
      </c>
      <c r="B1940" s="161"/>
      <c r="C1940" s="150"/>
      <c r="D1940" s="150"/>
      <c r="E1940" s="157"/>
      <c r="F1940" s="152"/>
      <c r="G1940" s="150"/>
      <c r="H1940" s="158"/>
      <c r="I1940" s="159"/>
      <c r="J1940" s="154"/>
      <c r="K1940" s="160"/>
      <c r="L1940" s="159"/>
      <c r="M1940" s="159"/>
      <c r="N1940" s="159"/>
      <c r="O1940" s="150"/>
      <c r="P1940" s="160"/>
    </row>
    <row r="1941" spans="1:16">
      <c r="A1941" s="148" t="str">
        <f>IF(ISBLANK(B1941),"",IF(ISNA(VLOOKUP(B1941,'HIDE JobTable'!A:B,2,FALSE)),"Not found",VLOOKUP(B1941,'HIDE JobTable'!A:B,2,FALSE)))</f>
        <v/>
      </c>
      <c r="B1941" s="161"/>
      <c r="C1941" s="150"/>
      <c r="D1941" s="150"/>
      <c r="E1941" s="157"/>
      <c r="F1941" s="152"/>
      <c r="G1941" s="150"/>
      <c r="H1941" s="158"/>
      <c r="I1941" s="159"/>
      <c r="J1941" s="154"/>
      <c r="K1941" s="160"/>
      <c r="L1941" s="159"/>
      <c r="M1941" s="159"/>
      <c r="N1941" s="159"/>
      <c r="O1941" s="150"/>
      <c r="P1941" s="160"/>
    </row>
    <row r="1942" spans="1:16">
      <c r="A1942" s="148" t="str">
        <f>IF(ISBLANK(B1942),"",IF(ISNA(VLOOKUP(B1942,'HIDE JobTable'!A:B,2,FALSE)),"Not found",VLOOKUP(B1942,'HIDE JobTable'!A:B,2,FALSE)))</f>
        <v/>
      </c>
      <c r="B1942" s="161"/>
      <c r="C1942" s="150"/>
      <c r="D1942" s="150"/>
      <c r="E1942" s="157"/>
      <c r="F1942" s="152"/>
      <c r="G1942" s="150"/>
      <c r="H1942" s="158"/>
      <c r="I1942" s="159"/>
      <c r="J1942" s="154"/>
      <c r="K1942" s="160"/>
      <c r="L1942" s="159"/>
      <c r="M1942" s="159"/>
      <c r="N1942" s="159"/>
      <c r="O1942" s="150"/>
      <c r="P1942" s="160"/>
    </row>
    <row r="1943" spans="1:16">
      <c r="A1943" s="148" t="str">
        <f>IF(ISBLANK(B1943),"",IF(ISNA(VLOOKUP(B1943,'HIDE JobTable'!A:B,2,FALSE)),"Not found",VLOOKUP(B1943,'HIDE JobTable'!A:B,2,FALSE)))</f>
        <v/>
      </c>
      <c r="B1943" s="161"/>
      <c r="C1943" s="150"/>
      <c r="D1943" s="150"/>
      <c r="E1943" s="157"/>
      <c r="F1943" s="152"/>
      <c r="G1943" s="150"/>
      <c r="H1943" s="158"/>
      <c r="I1943" s="159"/>
      <c r="J1943" s="154"/>
      <c r="K1943" s="160"/>
      <c r="L1943" s="159"/>
      <c r="M1943" s="159"/>
      <c r="N1943" s="159"/>
      <c r="O1943" s="150"/>
      <c r="P1943" s="160"/>
    </row>
    <row r="1944" spans="1:16">
      <c r="A1944" s="148" t="str">
        <f>IF(ISBLANK(B1944),"",IF(ISNA(VLOOKUP(B1944,'HIDE JobTable'!A:B,2,FALSE)),"Not found",VLOOKUP(B1944,'HIDE JobTable'!A:B,2,FALSE)))</f>
        <v/>
      </c>
      <c r="B1944" s="161"/>
      <c r="C1944" s="150"/>
      <c r="D1944" s="150"/>
      <c r="E1944" s="157"/>
      <c r="F1944" s="152"/>
      <c r="G1944" s="150"/>
      <c r="H1944" s="158"/>
      <c r="I1944" s="159"/>
      <c r="J1944" s="154"/>
      <c r="K1944" s="160"/>
      <c r="L1944" s="159"/>
      <c r="M1944" s="159"/>
      <c r="N1944" s="159"/>
      <c r="O1944" s="150"/>
      <c r="P1944" s="160"/>
    </row>
    <row r="1945" spans="1:16">
      <c r="A1945" s="148" t="str">
        <f>IF(ISBLANK(B1945),"",IF(ISNA(VLOOKUP(B1945,'HIDE JobTable'!A:B,2,FALSE)),"Not found",VLOOKUP(B1945,'HIDE JobTable'!A:B,2,FALSE)))</f>
        <v/>
      </c>
      <c r="B1945" s="161"/>
      <c r="C1945" s="150"/>
      <c r="D1945" s="150"/>
      <c r="E1945" s="157"/>
      <c r="F1945" s="152"/>
      <c r="G1945" s="150"/>
      <c r="H1945" s="158"/>
      <c r="I1945" s="159"/>
      <c r="J1945" s="154"/>
      <c r="K1945" s="160"/>
      <c r="L1945" s="159"/>
      <c r="M1945" s="159"/>
      <c r="N1945" s="159"/>
      <c r="O1945" s="150"/>
      <c r="P1945" s="160"/>
    </row>
    <row r="1946" spans="1:16">
      <c r="A1946" s="148" t="str">
        <f>IF(ISBLANK(B1946),"",IF(ISNA(VLOOKUP(B1946,'HIDE JobTable'!A:B,2,FALSE)),"Not found",VLOOKUP(B1946,'HIDE JobTable'!A:B,2,FALSE)))</f>
        <v/>
      </c>
      <c r="B1946" s="161"/>
      <c r="C1946" s="150"/>
      <c r="D1946" s="150"/>
      <c r="E1946" s="157"/>
      <c r="F1946" s="152"/>
      <c r="G1946" s="150"/>
      <c r="H1946" s="158"/>
      <c r="I1946" s="159"/>
      <c r="J1946" s="154"/>
      <c r="K1946" s="160"/>
      <c r="L1946" s="159"/>
      <c r="M1946" s="159"/>
      <c r="N1946" s="159"/>
      <c r="O1946" s="150"/>
      <c r="P1946" s="160"/>
    </row>
    <row r="1947" spans="1:16">
      <c r="A1947" s="148" t="str">
        <f>IF(ISBLANK(B1947),"",IF(ISNA(VLOOKUP(B1947,'HIDE JobTable'!A:B,2,FALSE)),"Not found",VLOOKUP(B1947,'HIDE JobTable'!A:B,2,FALSE)))</f>
        <v/>
      </c>
      <c r="B1947" s="161"/>
      <c r="C1947" s="150"/>
      <c r="D1947" s="150"/>
      <c r="E1947" s="157"/>
      <c r="F1947" s="152"/>
      <c r="G1947" s="150"/>
      <c r="H1947" s="158"/>
      <c r="I1947" s="159"/>
      <c r="J1947" s="154"/>
      <c r="K1947" s="160"/>
      <c r="L1947" s="159"/>
      <c r="M1947" s="159"/>
      <c r="N1947" s="159"/>
      <c r="O1947" s="150"/>
      <c r="P1947" s="160"/>
    </row>
    <row r="1948" spans="1:16">
      <c r="A1948" s="148" t="str">
        <f>IF(ISBLANK(B1948),"",IF(ISNA(VLOOKUP(B1948,'HIDE JobTable'!A:B,2,FALSE)),"Not found",VLOOKUP(B1948,'HIDE JobTable'!A:B,2,FALSE)))</f>
        <v/>
      </c>
      <c r="B1948" s="161"/>
      <c r="C1948" s="150"/>
      <c r="D1948" s="150"/>
      <c r="E1948" s="157"/>
      <c r="F1948" s="152"/>
      <c r="G1948" s="150"/>
      <c r="H1948" s="158"/>
      <c r="I1948" s="159"/>
      <c r="J1948" s="154"/>
      <c r="K1948" s="160"/>
      <c r="L1948" s="159"/>
      <c r="M1948" s="159"/>
      <c r="N1948" s="159"/>
      <c r="O1948" s="150"/>
      <c r="P1948" s="160"/>
    </row>
    <row r="1949" spans="1:16">
      <c r="A1949" s="148" t="str">
        <f>IF(ISBLANK(B1949),"",IF(ISNA(VLOOKUP(B1949,'HIDE JobTable'!A:B,2,FALSE)),"Not found",VLOOKUP(B1949,'HIDE JobTable'!A:B,2,FALSE)))</f>
        <v/>
      </c>
      <c r="B1949" s="161"/>
      <c r="C1949" s="150"/>
      <c r="D1949" s="150"/>
      <c r="E1949" s="157"/>
      <c r="F1949" s="152"/>
      <c r="G1949" s="150"/>
      <c r="H1949" s="158"/>
      <c r="I1949" s="159"/>
      <c r="J1949" s="154"/>
      <c r="K1949" s="160"/>
      <c r="L1949" s="159"/>
      <c r="M1949" s="159"/>
      <c r="N1949" s="159"/>
      <c r="O1949" s="150"/>
      <c r="P1949" s="160"/>
    </row>
    <row r="1950" spans="1:16">
      <c r="A1950" s="148" t="str">
        <f>IF(ISBLANK(B1950),"",IF(ISNA(VLOOKUP(B1950,'HIDE JobTable'!A:B,2,FALSE)),"Not found",VLOOKUP(B1950,'HIDE JobTable'!A:B,2,FALSE)))</f>
        <v/>
      </c>
      <c r="B1950" s="161"/>
      <c r="C1950" s="150"/>
      <c r="D1950" s="150"/>
      <c r="E1950" s="157"/>
      <c r="F1950" s="152"/>
      <c r="G1950" s="150"/>
      <c r="H1950" s="158"/>
      <c r="I1950" s="159"/>
      <c r="J1950" s="154"/>
      <c r="K1950" s="160"/>
      <c r="L1950" s="159"/>
      <c r="M1950" s="159"/>
      <c r="N1950" s="159"/>
      <c r="O1950" s="150"/>
      <c r="P1950" s="160"/>
    </row>
    <row r="1951" spans="1:16">
      <c r="A1951" s="148" t="str">
        <f>IF(ISBLANK(B1951),"",IF(ISNA(VLOOKUP(B1951,'HIDE JobTable'!A:B,2,FALSE)),"Not found",VLOOKUP(B1951,'HIDE JobTable'!A:B,2,FALSE)))</f>
        <v/>
      </c>
      <c r="B1951" s="161"/>
      <c r="C1951" s="150"/>
      <c r="D1951" s="150"/>
      <c r="E1951" s="157"/>
      <c r="F1951" s="152"/>
      <c r="G1951" s="150"/>
      <c r="H1951" s="158"/>
      <c r="I1951" s="159"/>
      <c r="J1951" s="154"/>
      <c r="K1951" s="160"/>
      <c r="L1951" s="159"/>
      <c r="M1951" s="159"/>
      <c r="N1951" s="159"/>
      <c r="O1951" s="150"/>
      <c r="P1951" s="160"/>
    </row>
    <row r="1952" spans="1:16">
      <c r="A1952" s="148" t="str">
        <f>IF(ISBLANK(B1952),"",IF(ISNA(VLOOKUP(B1952,'HIDE JobTable'!A:B,2,FALSE)),"Not found",VLOOKUP(B1952,'HIDE JobTable'!A:B,2,FALSE)))</f>
        <v/>
      </c>
      <c r="B1952" s="161"/>
      <c r="C1952" s="150"/>
      <c r="D1952" s="150"/>
      <c r="E1952" s="157"/>
      <c r="F1952" s="152"/>
      <c r="G1952" s="150"/>
      <c r="H1952" s="158"/>
      <c r="I1952" s="159"/>
      <c r="J1952" s="154"/>
      <c r="K1952" s="160"/>
      <c r="L1952" s="159"/>
      <c r="M1952" s="159"/>
      <c r="N1952" s="159"/>
      <c r="O1952" s="150"/>
      <c r="P1952" s="160"/>
    </row>
    <row r="1953" spans="1:16">
      <c r="A1953" s="148" t="str">
        <f>IF(ISBLANK(B1953),"",IF(ISNA(VLOOKUP(B1953,'HIDE JobTable'!A:B,2,FALSE)),"Not found",VLOOKUP(B1953,'HIDE JobTable'!A:B,2,FALSE)))</f>
        <v/>
      </c>
      <c r="B1953" s="161"/>
      <c r="C1953" s="150"/>
      <c r="D1953" s="150"/>
      <c r="E1953" s="157"/>
      <c r="F1953" s="152"/>
      <c r="G1953" s="150"/>
      <c r="H1953" s="158"/>
      <c r="I1953" s="159"/>
      <c r="J1953" s="154"/>
      <c r="K1953" s="160"/>
      <c r="L1953" s="159"/>
      <c r="M1953" s="159"/>
      <c r="N1953" s="159"/>
      <c r="O1953" s="150"/>
      <c r="P1953" s="160"/>
    </row>
    <row r="1954" spans="1:16">
      <c r="A1954" s="148" t="str">
        <f>IF(ISBLANK(B1954),"",IF(ISNA(VLOOKUP(B1954,'HIDE JobTable'!A:B,2,FALSE)),"Not found",VLOOKUP(B1954,'HIDE JobTable'!A:B,2,FALSE)))</f>
        <v/>
      </c>
      <c r="B1954" s="161"/>
      <c r="C1954" s="150"/>
      <c r="D1954" s="150"/>
      <c r="E1954" s="157"/>
      <c r="F1954" s="152"/>
      <c r="G1954" s="150"/>
      <c r="H1954" s="158"/>
      <c r="I1954" s="159"/>
      <c r="J1954" s="154"/>
      <c r="K1954" s="160"/>
      <c r="L1954" s="159"/>
      <c r="M1954" s="159"/>
      <c r="N1954" s="159"/>
      <c r="O1954" s="150"/>
      <c r="P1954" s="160"/>
    </row>
    <row r="1955" spans="1:16">
      <c r="A1955" s="148" t="str">
        <f>IF(ISBLANK(B1955),"",IF(ISNA(VLOOKUP(B1955,'HIDE JobTable'!A:B,2,FALSE)),"Not found",VLOOKUP(B1955,'HIDE JobTable'!A:B,2,FALSE)))</f>
        <v/>
      </c>
      <c r="B1955" s="161"/>
      <c r="C1955" s="150"/>
      <c r="D1955" s="150"/>
      <c r="E1955" s="157"/>
      <c r="F1955" s="152"/>
      <c r="G1955" s="150"/>
      <c r="H1955" s="158"/>
      <c r="I1955" s="159"/>
      <c r="J1955" s="154"/>
      <c r="K1955" s="160"/>
      <c r="L1955" s="159"/>
      <c r="M1955" s="159"/>
      <c r="N1955" s="159"/>
      <c r="O1955" s="150"/>
      <c r="P1955" s="160"/>
    </row>
    <row r="1956" spans="1:16">
      <c r="A1956" s="148" t="str">
        <f>IF(ISBLANK(B1956),"",IF(ISNA(VLOOKUP(B1956,'HIDE JobTable'!A:B,2,FALSE)),"Not found",VLOOKUP(B1956,'HIDE JobTable'!A:B,2,FALSE)))</f>
        <v/>
      </c>
      <c r="B1956" s="161"/>
      <c r="C1956" s="150"/>
      <c r="D1956" s="150"/>
      <c r="E1956" s="157"/>
      <c r="F1956" s="152"/>
      <c r="G1956" s="150"/>
      <c r="H1956" s="158"/>
      <c r="I1956" s="159"/>
      <c r="J1956" s="154"/>
      <c r="K1956" s="160"/>
      <c r="L1956" s="159"/>
      <c r="M1956" s="159"/>
      <c r="N1956" s="159"/>
      <c r="O1956" s="150"/>
      <c r="P1956" s="160"/>
    </row>
    <row r="1957" spans="1:16">
      <c r="A1957" s="148" t="str">
        <f>IF(ISBLANK(B1957),"",IF(ISNA(VLOOKUP(B1957,'HIDE JobTable'!A:B,2,FALSE)),"Not found",VLOOKUP(B1957,'HIDE JobTable'!A:B,2,FALSE)))</f>
        <v/>
      </c>
      <c r="B1957" s="161"/>
      <c r="C1957" s="150"/>
      <c r="D1957" s="150"/>
      <c r="E1957" s="157"/>
      <c r="F1957" s="152"/>
      <c r="G1957" s="150"/>
      <c r="H1957" s="158"/>
      <c r="I1957" s="159"/>
      <c r="J1957" s="154"/>
      <c r="K1957" s="160"/>
      <c r="L1957" s="159"/>
      <c r="M1957" s="159"/>
      <c r="N1957" s="159"/>
      <c r="O1957" s="150"/>
      <c r="P1957" s="160"/>
    </row>
    <row r="1958" spans="1:16">
      <c r="A1958" s="148" t="str">
        <f>IF(ISBLANK(B1958),"",IF(ISNA(VLOOKUP(B1958,'HIDE JobTable'!A:B,2,FALSE)),"Not found",VLOOKUP(B1958,'HIDE JobTable'!A:B,2,FALSE)))</f>
        <v/>
      </c>
      <c r="B1958" s="161"/>
      <c r="C1958" s="150"/>
      <c r="D1958" s="150"/>
      <c r="E1958" s="157"/>
      <c r="F1958" s="152"/>
      <c r="G1958" s="150"/>
      <c r="H1958" s="158"/>
      <c r="I1958" s="159"/>
      <c r="J1958" s="154"/>
      <c r="K1958" s="160"/>
      <c r="L1958" s="159"/>
      <c r="M1958" s="159"/>
      <c r="N1958" s="159"/>
      <c r="O1958" s="150"/>
      <c r="P1958" s="160"/>
    </row>
    <row r="1959" spans="1:16">
      <c r="A1959" s="148" t="str">
        <f>IF(ISBLANK(B1959),"",IF(ISNA(VLOOKUP(B1959,'HIDE JobTable'!A:B,2,FALSE)),"Not found",VLOOKUP(B1959,'HIDE JobTable'!A:B,2,FALSE)))</f>
        <v/>
      </c>
      <c r="B1959" s="161"/>
      <c r="C1959" s="150"/>
      <c r="D1959" s="150"/>
      <c r="E1959" s="157"/>
      <c r="F1959" s="152"/>
      <c r="G1959" s="150"/>
      <c r="H1959" s="158"/>
      <c r="I1959" s="159"/>
      <c r="J1959" s="154"/>
      <c r="K1959" s="160"/>
      <c r="L1959" s="159"/>
      <c r="M1959" s="159"/>
      <c r="N1959" s="159"/>
      <c r="O1959" s="150"/>
      <c r="P1959" s="160"/>
    </row>
    <row r="1960" spans="1:16">
      <c r="A1960" s="148" t="str">
        <f>IF(ISBLANK(B1960),"",IF(ISNA(VLOOKUP(B1960,'HIDE JobTable'!A:B,2,FALSE)),"Not found",VLOOKUP(B1960,'HIDE JobTable'!A:B,2,FALSE)))</f>
        <v/>
      </c>
      <c r="B1960" s="161"/>
      <c r="C1960" s="150"/>
      <c r="D1960" s="150"/>
      <c r="E1960" s="157"/>
      <c r="F1960" s="152"/>
      <c r="G1960" s="150"/>
      <c r="H1960" s="158"/>
      <c r="I1960" s="159"/>
      <c r="J1960" s="154"/>
      <c r="K1960" s="160"/>
      <c r="L1960" s="159"/>
      <c r="M1960" s="159"/>
      <c r="N1960" s="159"/>
      <c r="O1960" s="150"/>
      <c r="P1960" s="160"/>
    </row>
    <row r="1961" spans="1:16">
      <c r="A1961" s="148" t="str">
        <f>IF(ISBLANK(B1961),"",IF(ISNA(VLOOKUP(B1961,'HIDE JobTable'!A:B,2,FALSE)),"Not found",VLOOKUP(B1961,'HIDE JobTable'!A:B,2,FALSE)))</f>
        <v/>
      </c>
      <c r="B1961" s="161"/>
      <c r="C1961" s="150"/>
      <c r="D1961" s="150"/>
      <c r="E1961" s="157"/>
      <c r="F1961" s="152"/>
      <c r="G1961" s="150"/>
      <c r="H1961" s="158"/>
      <c r="I1961" s="159"/>
      <c r="J1961" s="154"/>
      <c r="K1961" s="160"/>
      <c r="L1961" s="159"/>
      <c r="M1961" s="159"/>
      <c r="N1961" s="159"/>
      <c r="O1961" s="150"/>
      <c r="P1961" s="160"/>
    </row>
    <row r="1962" spans="1:16">
      <c r="A1962" s="148" t="str">
        <f>IF(ISBLANK(B1962),"",IF(ISNA(VLOOKUP(B1962,'HIDE JobTable'!A:B,2,FALSE)),"Not found",VLOOKUP(B1962,'HIDE JobTable'!A:B,2,FALSE)))</f>
        <v/>
      </c>
      <c r="B1962" s="161"/>
      <c r="C1962" s="150"/>
      <c r="D1962" s="150"/>
      <c r="E1962" s="157"/>
      <c r="F1962" s="152"/>
      <c r="G1962" s="150"/>
      <c r="H1962" s="158"/>
      <c r="I1962" s="159"/>
      <c r="J1962" s="154"/>
      <c r="K1962" s="160"/>
      <c r="L1962" s="159"/>
      <c r="M1962" s="159"/>
      <c r="N1962" s="159"/>
      <c r="O1962" s="150"/>
      <c r="P1962" s="160"/>
    </row>
    <row r="1963" spans="1:16">
      <c r="A1963" s="148" t="str">
        <f>IF(ISBLANK(B1963),"",IF(ISNA(VLOOKUP(B1963,'HIDE JobTable'!A:B,2,FALSE)),"Not found",VLOOKUP(B1963,'HIDE JobTable'!A:B,2,FALSE)))</f>
        <v/>
      </c>
      <c r="B1963" s="161"/>
      <c r="C1963" s="150"/>
      <c r="D1963" s="150"/>
      <c r="E1963" s="157"/>
      <c r="F1963" s="152"/>
      <c r="G1963" s="150"/>
      <c r="H1963" s="158"/>
      <c r="I1963" s="159"/>
      <c r="J1963" s="154"/>
      <c r="K1963" s="160"/>
      <c r="L1963" s="159"/>
      <c r="M1963" s="159"/>
      <c r="N1963" s="159"/>
      <c r="O1963" s="150"/>
      <c r="P1963" s="160"/>
    </row>
    <row r="1964" spans="1:16">
      <c r="A1964" s="148" t="str">
        <f>IF(ISBLANK(B1964),"",IF(ISNA(VLOOKUP(B1964,'HIDE JobTable'!A:B,2,FALSE)),"Not found",VLOOKUP(B1964,'HIDE JobTable'!A:B,2,FALSE)))</f>
        <v/>
      </c>
      <c r="B1964" s="161"/>
      <c r="C1964" s="150"/>
      <c r="D1964" s="150"/>
      <c r="E1964" s="157"/>
      <c r="F1964" s="152"/>
      <c r="G1964" s="150"/>
      <c r="H1964" s="158"/>
      <c r="I1964" s="159"/>
      <c r="J1964" s="154"/>
      <c r="K1964" s="160"/>
      <c r="L1964" s="159"/>
      <c r="M1964" s="159"/>
      <c r="N1964" s="159"/>
      <c r="O1964" s="150"/>
      <c r="P1964" s="160"/>
    </row>
    <row r="1965" spans="1:16">
      <c r="A1965" s="148" t="str">
        <f>IF(ISBLANK(B1965),"",IF(ISNA(VLOOKUP(B1965,'HIDE JobTable'!A:B,2,FALSE)),"Not found",VLOOKUP(B1965,'HIDE JobTable'!A:B,2,FALSE)))</f>
        <v/>
      </c>
      <c r="B1965" s="161"/>
      <c r="C1965" s="150"/>
      <c r="D1965" s="150"/>
      <c r="E1965" s="157"/>
      <c r="F1965" s="152"/>
      <c r="G1965" s="150"/>
      <c r="H1965" s="158"/>
      <c r="I1965" s="159"/>
      <c r="J1965" s="154"/>
      <c r="K1965" s="160"/>
      <c r="L1965" s="159"/>
      <c r="M1965" s="159"/>
      <c r="N1965" s="159"/>
      <c r="O1965" s="150"/>
      <c r="P1965" s="160"/>
    </row>
    <row r="1966" spans="1:16">
      <c r="A1966" s="148" t="str">
        <f>IF(ISBLANK(B1966),"",IF(ISNA(VLOOKUP(B1966,'HIDE JobTable'!A:B,2,FALSE)),"Not found",VLOOKUP(B1966,'HIDE JobTable'!A:B,2,FALSE)))</f>
        <v/>
      </c>
      <c r="B1966" s="161"/>
      <c r="C1966" s="150"/>
      <c r="D1966" s="150"/>
      <c r="E1966" s="157"/>
      <c r="F1966" s="152"/>
      <c r="G1966" s="150"/>
      <c r="H1966" s="158"/>
      <c r="I1966" s="159"/>
      <c r="J1966" s="154"/>
      <c r="K1966" s="160"/>
      <c r="L1966" s="159"/>
      <c r="M1966" s="159"/>
      <c r="N1966" s="159"/>
      <c r="O1966" s="150"/>
      <c r="P1966" s="160"/>
    </row>
    <row r="1967" spans="1:16">
      <c r="A1967" s="148" t="str">
        <f>IF(ISBLANK(B1967),"",IF(ISNA(VLOOKUP(B1967,'HIDE JobTable'!A:B,2,FALSE)),"Not found",VLOOKUP(B1967,'HIDE JobTable'!A:B,2,FALSE)))</f>
        <v/>
      </c>
      <c r="B1967" s="161"/>
      <c r="C1967" s="150"/>
      <c r="D1967" s="150"/>
      <c r="E1967" s="157"/>
      <c r="F1967" s="152"/>
      <c r="G1967" s="150"/>
      <c r="H1967" s="158"/>
      <c r="I1967" s="159"/>
      <c r="J1967" s="154"/>
      <c r="K1967" s="160"/>
      <c r="L1967" s="159"/>
      <c r="M1967" s="159"/>
      <c r="N1967" s="159"/>
      <c r="O1967" s="150"/>
      <c r="P1967" s="160"/>
    </row>
    <row r="1968" spans="1:16">
      <c r="A1968" s="148" t="str">
        <f>IF(ISBLANK(B1968),"",IF(ISNA(VLOOKUP(B1968,'HIDE JobTable'!A:B,2,FALSE)),"Not found",VLOOKUP(B1968,'HIDE JobTable'!A:B,2,FALSE)))</f>
        <v/>
      </c>
      <c r="B1968" s="161"/>
      <c r="C1968" s="150"/>
      <c r="D1968" s="150"/>
      <c r="E1968" s="157"/>
      <c r="F1968" s="152"/>
      <c r="G1968" s="150"/>
      <c r="H1968" s="158"/>
      <c r="I1968" s="159"/>
      <c r="J1968" s="154"/>
      <c r="K1968" s="160"/>
      <c r="L1968" s="159"/>
      <c r="M1968" s="159"/>
      <c r="N1968" s="159"/>
      <c r="O1968" s="150"/>
      <c r="P1968" s="160"/>
    </row>
    <row r="1969" spans="1:16">
      <c r="A1969" s="148" t="str">
        <f>IF(ISBLANK(B1969),"",IF(ISNA(VLOOKUP(B1969,'HIDE JobTable'!A:B,2,FALSE)),"Not found",VLOOKUP(B1969,'HIDE JobTable'!A:B,2,FALSE)))</f>
        <v/>
      </c>
      <c r="B1969" s="161"/>
      <c r="C1969" s="150"/>
      <c r="D1969" s="150"/>
      <c r="E1969" s="157"/>
      <c r="F1969" s="152"/>
      <c r="G1969" s="150"/>
      <c r="H1969" s="158"/>
      <c r="I1969" s="159"/>
      <c r="J1969" s="154"/>
      <c r="K1969" s="160"/>
      <c r="L1969" s="159"/>
      <c r="M1969" s="159"/>
      <c r="N1969" s="159"/>
      <c r="O1969" s="150"/>
      <c r="P1969" s="160"/>
    </row>
    <row r="1970" spans="1:16">
      <c r="A1970" s="148" t="str">
        <f>IF(ISBLANK(B1970),"",IF(ISNA(VLOOKUP(B1970,'HIDE JobTable'!A:B,2,FALSE)),"Not found",VLOOKUP(B1970,'HIDE JobTable'!A:B,2,FALSE)))</f>
        <v/>
      </c>
      <c r="B1970" s="161"/>
      <c r="C1970" s="150"/>
      <c r="D1970" s="150"/>
      <c r="E1970" s="157"/>
      <c r="F1970" s="152"/>
      <c r="G1970" s="150"/>
      <c r="H1970" s="158"/>
      <c r="I1970" s="159"/>
      <c r="J1970" s="154"/>
      <c r="K1970" s="160"/>
      <c r="L1970" s="159"/>
      <c r="M1970" s="159"/>
      <c r="N1970" s="159"/>
      <c r="O1970" s="150"/>
      <c r="P1970" s="160"/>
    </row>
    <row r="1971" spans="1:16">
      <c r="A1971" s="148" t="str">
        <f>IF(ISBLANK(B1971),"",IF(ISNA(VLOOKUP(B1971,'HIDE JobTable'!A:B,2,FALSE)),"Not found",VLOOKUP(B1971,'HIDE JobTable'!A:B,2,FALSE)))</f>
        <v/>
      </c>
      <c r="B1971" s="161"/>
      <c r="C1971" s="150"/>
      <c r="D1971" s="150"/>
      <c r="E1971" s="157"/>
      <c r="F1971" s="152"/>
      <c r="G1971" s="150"/>
      <c r="H1971" s="158"/>
      <c r="I1971" s="159"/>
      <c r="J1971" s="154"/>
      <c r="K1971" s="160"/>
      <c r="L1971" s="159"/>
      <c r="M1971" s="159"/>
      <c r="N1971" s="159"/>
      <c r="O1971" s="150"/>
      <c r="P1971" s="160"/>
    </row>
    <row r="1972" spans="1:16">
      <c r="A1972" s="148" t="str">
        <f>IF(ISBLANK(B1972),"",IF(ISNA(VLOOKUP(B1972,'HIDE JobTable'!A:B,2,FALSE)),"Not found",VLOOKUP(B1972,'HIDE JobTable'!A:B,2,FALSE)))</f>
        <v/>
      </c>
      <c r="B1972" s="161"/>
      <c r="C1972" s="150"/>
      <c r="D1972" s="150"/>
      <c r="E1972" s="157"/>
      <c r="F1972" s="152"/>
      <c r="G1972" s="150"/>
      <c r="H1972" s="158"/>
      <c r="I1972" s="159"/>
      <c r="J1972" s="154"/>
      <c r="K1972" s="160"/>
      <c r="L1972" s="159"/>
      <c r="M1972" s="159"/>
      <c r="N1972" s="159"/>
      <c r="O1972" s="150"/>
      <c r="P1972" s="160"/>
    </row>
    <row r="1973" spans="1:16">
      <c r="A1973" s="148" t="str">
        <f>IF(ISBLANK(B1973),"",IF(ISNA(VLOOKUP(B1973,'HIDE JobTable'!A:B,2,FALSE)),"Not found",VLOOKUP(B1973,'HIDE JobTable'!A:B,2,FALSE)))</f>
        <v/>
      </c>
      <c r="B1973" s="161"/>
      <c r="C1973" s="150"/>
      <c r="D1973" s="150"/>
      <c r="E1973" s="157"/>
      <c r="F1973" s="152"/>
      <c r="G1973" s="150"/>
      <c r="H1973" s="158"/>
      <c r="I1973" s="159"/>
      <c r="J1973" s="154"/>
      <c r="K1973" s="160"/>
      <c r="L1973" s="159"/>
      <c r="M1973" s="159"/>
      <c r="N1973" s="159"/>
      <c r="O1973" s="150"/>
      <c r="P1973" s="160"/>
    </row>
    <row r="1974" spans="1:16">
      <c r="A1974" s="148" t="str">
        <f>IF(ISBLANK(B1974),"",IF(ISNA(VLOOKUP(B1974,'HIDE JobTable'!A:B,2,FALSE)),"Not found",VLOOKUP(B1974,'HIDE JobTable'!A:B,2,FALSE)))</f>
        <v/>
      </c>
      <c r="B1974" s="161"/>
      <c r="C1974" s="150"/>
      <c r="D1974" s="150"/>
      <c r="E1974" s="157"/>
      <c r="F1974" s="152"/>
      <c r="G1974" s="150"/>
      <c r="H1974" s="158"/>
      <c r="I1974" s="159"/>
      <c r="J1974" s="154"/>
      <c r="K1974" s="160"/>
      <c r="L1974" s="159"/>
      <c r="M1974" s="159"/>
      <c r="N1974" s="159"/>
      <c r="O1974" s="150"/>
      <c r="P1974" s="160"/>
    </row>
    <row r="1975" spans="1:16">
      <c r="A1975" s="148" t="str">
        <f>IF(ISBLANK(B1975),"",IF(ISNA(VLOOKUP(B1975,'HIDE JobTable'!A:B,2,FALSE)),"Not found",VLOOKUP(B1975,'HIDE JobTable'!A:B,2,FALSE)))</f>
        <v/>
      </c>
      <c r="B1975" s="161"/>
      <c r="C1975" s="150"/>
      <c r="D1975" s="150"/>
      <c r="E1975" s="157"/>
      <c r="F1975" s="152"/>
      <c r="G1975" s="150"/>
      <c r="H1975" s="158"/>
      <c r="I1975" s="159"/>
      <c r="J1975" s="154"/>
      <c r="K1975" s="160"/>
      <c r="L1975" s="159"/>
      <c r="M1975" s="159"/>
      <c r="N1975" s="159"/>
      <c r="O1975" s="150"/>
      <c r="P1975" s="160"/>
    </row>
    <row r="1976" spans="1:16">
      <c r="A1976" s="148" t="str">
        <f>IF(ISBLANK(B1976),"",IF(ISNA(VLOOKUP(B1976,'HIDE JobTable'!A:B,2,FALSE)),"Not found",VLOOKUP(B1976,'HIDE JobTable'!A:B,2,FALSE)))</f>
        <v/>
      </c>
      <c r="B1976" s="161"/>
      <c r="C1976" s="150"/>
      <c r="D1976" s="150"/>
      <c r="E1976" s="157"/>
      <c r="F1976" s="152"/>
      <c r="G1976" s="150"/>
      <c r="H1976" s="158"/>
      <c r="I1976" s="159"/>
      <c r="J1976" s="154"/>
      <c r="K1976" s="160"/>
      <c r="L1976" s="159"/>
      <c r="M1976" s="159"/>
      <c r="N1976" s="159"/>
      <c r="O1976" s="150"/>
      <c r="P1976" s="160"/>
    </row>
    <row r="1977" spans="1:16">
      <c r="A1977" s="148" t="str">
        <f>IF(ISBLANK(B1977),"",IF(ISNA(VLOOKUP(B1977,'HIDE JobTable'!A:B,2,FALSE)),"Not found",VLOOKUP(B1977,'HIDE JobTable'!A:B,2,FALSE)))</f>
        <v/>
      </c>
      <c r="B1977" s="161"/>
      <c r="C1977" s="150"/>
      <c r="D1977" s="150"/>
      <c r="E1977" s="157"/>
      <c r="F1977" s="152"/>
      <c r="G1977" s="150"/>
      <c r="H1977" s="158"/>
      <c r="I1977" s="159"/>
      <c r="J1977" s="154"/>
      <c r="K1977" s="160"/>
      <c r="L1977" s="159"/>
      <c r="M1977" s="159"/>
      <c r="N1977" s="159"/>
      <c r="O1977" s="150"/>
      <c r="P1977" s="160"/>
    </row>
    <row r="1978" spans="1:16">
      <c r="A1978" s="148" t="str">
        <f>IF(ISBLANK(B1978),"",IF(ISNA(VLOOKUP(B1978,'HIDE JobTable'!A:B,2,FALSE)),"Not found",VLOOKUP(B1978,'HIDE JobTable'!A:B,2,FALSE)))</f>
        <v/>
      </c>
      <c r="B1978" s="161"/>
      <c r="C1978" s="150"/>
      <c r="D1978" s="150"/>
      <c r="E1978" s="157"/>
      <c r="F1978" s="152"/>
      <c r="G1978" s="150"/>
      <c r="H1978" s="158"/>
      <c r="I1978" s="159"/>
      <c r="J1978" s="154"/>
      <c r="K1978" s="160"/>
      <c r="L1978" s="159"/>
      <c r="M1978" s="159"/>
      <c r="N1978" s="159"/>
      <c r="O1978" s="150"/>
      <c r="P1978" s="160"/>
    </row>
    <row r="1979" spans="1:16">
      <c r="A1979" s="148" t="str">
        <f>IF(ISBLANK(B1979),"",IF(ISNA(VLOOKUP(B1979,'HIDE JobTable'!A:B,2,FALSE)),"Not found",VLOOKUP(B1979,'HIDE JobTable'!A:B,2,FALSE)))</f>
        <v/>
      </c>
      <c r="B1979" s="161"/>
      <c r="C1979" s="150"/>
      <c r="D1979" s="150"/>
      <c r="E1979" s="157"/>
      <c r="F1979" s="152"/>
      <c r="G1979" s="150"/>
      <c r="H1979" s="158"/>
      <c r="I1979" s="159"/>
      <c r="J1979" s="154"/>
      <c r="K1979" s="160"/>
      <c r="L1979" s="159"/>
      <c r="M1979" s="159"/>
      <c r="N1979" s="159"/>
      <c r="O1979" s="150"/>
      <c r="P1979" s="160"/>
    </row>
    <row r="1980" spans="1:16">
      <c r="A1980" s="148" t="str">
        <f>IF(ISBLANK(B1980),"",IF(ISNA(VLOOKUP(B1980,'HIDE JobTable'!A:B,2,FALSE)),"Not found",VLOOKUP(B1980,'HIDE JobTable'!A:B,2,FALSE)))</f>
        <v/>
      </c>
      <c r="B1980" s="161"/>
      <c r="C1980" s="150"/>
      <c r="D1980" s="150"/>
      <c r="E1980" s="157"/>
      <c r="F1980" s="152"/>
      <c r="G1980" s="150"/>
      <c r="H1980" s="158"/>
      <c r="I1980" s="159"/>
      <c r="J1980" s="154"/>
      <c r="K1980" s="160"/>
      <c r="L1980" s="159"/>
      <c r="M1980" s="159"/>
      <c r="N1980" s="159"/>
      <c r="O1980" s="150"/>
      <c r="P1980" s="160"/>
    </row>
    <row r="1981" spans="1:16">
      <c r="A1981" s="148" t="str">
        <f>IF(ISBLANK(B1981),"",IF(ISNA(VLOOKUP(B1981,'HIDE JobTable'!A:B,2,FALSE)),"Not found",VLOOKUP(B1981,'HIDE JobTable'!A:B,2,FALSE)))</f>
        <v/>
      </c>
      <c r="B1981" s="161"/>
      <c r="C1981" s="150"/>
      <c r="D1981" s="150"/>
      <c r="E1981" s="157"/>
      <c r="F1981" s="152"/>
      <c r="G1981" s="150"/>
      <c r="H1981" s="158"/>
      <c r="I1981" s="159"/>
      <c r="J1981" s="154"/>
      <c r="K1981" s="160"/>
      <c r="L1981" s="159"/>
      <c r="M1981" s="159"/>
      <c r="N1981" s="159"/>
      <c r="O1981" s="150"/>
      <c r="P1981" s="160"/>
    </row>
    <row r="1982" spans="1:16">
      <c r="A1982" s="148" t="str">
        <f>IF(ISBLANK(B1982),"",IF(ISNA(VLOOKUP(B1982,'HIDE JobTable'!A:B,2,FALSE)),"Not found",VLOOKUP(B1982,'HIDE JobTable'!A:B,2,FALSE)))</f>
        <v/>
      </c>
      <c r="B1982" s="161"/>
      <c r="C1982" s="150"/>
      <c r="D1982" s="150"/>
      <c r="E1982" s="157"/>
      <c r="F1982" s="152"/>
      <c r="G1982" s="150"/>
      <c r="H1982" s="158"/>
      <c r="I1982" s="159"/>
      <c r="J1982" s="154"/>
      <c r="K1982" s="160"/>
      <c r="L1982" s="159"/>
      <c r="M1982" s="159"/>
      <c r="N1982" s="159"/>
      <c r="O1982" s="150"/>
      <c r="P1982" s="160"/>
    </row>
    <row r="1983" spans="1:16">
      <c r="A1983" s="148" t="str">
        <f>IF(ISBLANK(B1983),"",IF(ISNA(VLOOKUP(B1983,'HIDE JobTable'!A:B,2,FALSE)),"Not found",VLOOKUP(B1983,'HIDE JobTable'!A:B,2,FALSE)))</f>
        <v/>
      </c>
      <c r="B1983" s="161"/>
      <c r="C1983" s="150"/>
      <c r="D1983" s="150"/>
      <c r="E1983" s="157"/>
      <c r="F1983" s="152"/>
      <c r="G1983" s="150"/>
      <c r="H1983" s="158"/>
      <c r="I1983" s="159"/>
      <c r="J1983" s="154"/>
      <c r="K1983" s="160"/>
      <c r="L1983" s="159"/>
      <c r="M1983" s="159"/>
      <c r="N1983" s="159"/>
      <c r="O1983" s="150"/>
      <c r="P1983" s="160"/>
    </row>
    <row r="1984" spans="1:16">
      <c r="A1984" s="148" t="str">
        <f>IF(ISBLANK(B1984),"",IF(ISNA(VLOOKUP(B1984,'HIDE JobTable'!A:B,2,FALSE)),"Not found",VLOOKUP(B1984,'HIDE JobTable'!A:B,2,FALSE)))</f>
        <v/>
      </c>
      <c r="B1984" s="161"/>
      <c r="C1984" s="150"/>
      <c r="D1984" s="150"/>
      <c r="E1984" s="157"/>
      <c r="F1984" s="152"/>
      <c r="G1984" s="150"/>
      <c r="H1984" s="158"/>
      <c r="I1984" s="159"/>
      <c r="J1984" s="154"/>
      <c r="K1984" s="160"/>
      <c r="L1984" s="159"/>
      <c r="M1984" s="159"/>
      <c r="N1984" s="159"/>
      <c r="O1984" s="150"/>
      <c r="P1984" s="160"/>
    </row>
    <row r="1985" spans="1:16">
      <c r="A1985" s="148" t="str">
        <f>IF(ISBLANK(B1985),"",IF(ISNA(VLOOKUP(B1985,'HIDE JobTable'!A:B,2,FALSE)),"Not found",VLOOKUP(B1985,'HIDE JobTable'!A:B,2,FALSE)))</f>
        <v/>
      </c>
      <c r="B1985" s="161"/>
      <c r="C1985" s="150"/>
      <c r="D1985" s="150"/>
      <c r="E1985" s="157"/>
      <c r="F1985" s="152"/>
      <c r="G1985" s="150"/>
      <c r="H1985" s="158"/>
      <c r="I1985" s="159"/>
      <c r="J1985" s="154"/>
      <c r="K1985" s="160"/>
      <c r="L1985" s="159"/>
      <c r="M1985" s="159"/>
      <c r="N1985" s="159"/>
      <c r="O1985" s="150"/>
      <c r="P1985" s="160"/>
    </row>
    <row r="1986" spans="1:16">
      <c r="A1986" s="148" t="str">
        <f>IF(ISBLANK(B1986),"",IF(ISNA(VLOOKUP(B1986,'HIDE JobTable'!A:B,2,FALSE)),"Not found",VLOOKUP(B1986,'HIDE JobTable'!A:B,2,FALSE)))</f>
        <v/>
      </c>
      <c r="B1986" s="161"/>
      <c r="C1986" s="150"/>
      <c r="D1986" s="150"/>
      <c r="E1986" s="157"/>
      <c r="F1986" s="152"/>
      <c r="G1986" s="150"/>
      <c r="H1986" s="158"/>
      <c r="I1986" s="159"/>
      <c r="J1986" s="154"/>
      <c r="K1986" s="160"/>
      <c r="L1986" s="159"/>
      <c r="M1986" s="159"/>
      <c r="N1986" s="159"/>
      <c r="O1986" s="150"/>
      <c r="P1986" s="160"/>
    </row>
    <row r="1987" spans="1:16">
      <c r="A1987" s="148" t="str">
        <f>IF(ISBLANK(B1987),"",IF(ISNA(VLOOKUP(B1987,'HIDE JobTable'!A:B,2,FALSE)),"Not found",VLOOKUP(B1987,'HIDE JobTable'!A:B,2,FALSE)))</f>
        <v/>
      </c>
      <c r="B1987" s="161"/>
      <c r="C1987" s="150"/>
      <c r="D1987" s="150"/>
      <c r="E1987" s="157"/>
      <c r="F1987" s="152"/>
      <c r="G1987" s="150"/>
      <c r="H1987" s="158"/>
      <c r="I1987" s="159"/>
      <c r="J1987" s="154"/>
      <c r="K1987" s="160"/>
      <c r="L1987" s="159"/>
      <c r="M1987" s="159"/>
      <c r="N1987" s="159"/>
      <c r="O1987" s="150"/>
      <c r="P1987" s="160"/>
    </row>
    <row r="1988" spans="1:16">
      <c r="A1988" s="148" t="str">
        <f>IF(ISBLANK(B1988),"",IF(ISNA(VLOOKUP(B1988,'HIDE JobTable'!A:B,2,FALSE)),"Not found",VLOOKUP(B1988,'HIDE JobTable'!A:B,2,FALSE)))</f>
        <v/>
      </c>
      <c r="B1988" s="161"/>
      <c r="C1988" s="150"/>
      <c r="D1988" s="150"/>
      <c r="E1988" s="157"/>
      <c r="F1988" s="152"/>
      <c r="G1988" s="150"/>
      <c r="H1988" s="158"/>
      <c r="I1988" s="159"/>
      <c r="J1988" s="154"/>
      <c r="K1988" s="160"/>
      <c r="L1988" s="159"/>
      <c r="M1988" s="159"/>
      <c r="N1988" s="159"/>
      <c r="O1988" s="150"/>
      <c r="P1988" s="160"/>
    </row>
    <row r="1989" spans="1:16">
      <c r="A1989" s="148" t="str">
        <f>IF(ISBLANK(B1989),"",IF(ISNA(VLOOKUP(B1989,'HIDE JobTable'!A:B,2,FALSE)),"Not found",VLOOKUP(B1989,'HIDE JobTable'!A:B,2,FALSE)))</f>
        <v/>
      </c>
      <c r="B1989" s="161"/>
      <c r="C1989" s="150"/>
      <c r="D1989" s="150"/>
      <c r="E1989" s="157"/>
      <c r="F1989" s="152"/>
      <c r="G1989" s="150"/>
      <c r="H1989" s="158"/>
      <c r="I1989" s="159"/>
      <c r="J1989" s="154"/>
      <c r="K1989" s="160"/>
      <c r="L1989" s="159"/>
      <c r="M1989" s="159"/>
      <c r="N1989" s="159"/>
      <c r="O1989" s="150"/>
      <c r="P1989" s="160"/>
    </row>
    <row r="1990" spans="1:16">
      <c r="A1990" s="148" t="str">
        <f>IF(ISBLANK(B1990),"",IF(ISNA(VLOOKUP(B1990,'HIDE JobTable'!A:B,2,FALSE)),"Not found",VLOOKUP(B1990,'HIDE JobTable'!A:B,2,FALSE)))</f>
        <v/>
      </c>
      <c r="B1990" s="161"/>
      <c r="C1990" s="150"/>
      <c r="D1990" s="150"/>
      <c r="E1990" s="157"/>
      <c r="F1990" s="152"/>
      <c r="G1990" s="150"/>
      <c r="H1990" s="158"/>
      <c r="I1990" s="159"/>
      <c r="J1990" s="154"/>
      <c r="K1990" s="160"/>
      <c r="L1990" s="159"/>
      <c r="M1990" s="159"/>
      <c r="N1990" s="159"/>
      <c r="O1990" s="150"/>
      <c r="P1990" s="160"/>
    </row>
    <row r="1991" spans="1:16">
      <c r="A1991" s="148" t="str">
        <f>IF(ISBLANK(B1991),"",IF(ISNA(VLOOKUP(B1991,'HIDE JobTable'!A:B,2,FALSE)),"Not found",VLOOKUP(B1991,'HIDE JobTable'!A:B,2,FALSE)))</f>
        <v/>
      </c>
      <c r="B1991" s="161"/>
      <c r="C1991" s="150"/>
      <c r="D1991" s="150"/>
      <c r="E1991" s="157"/>
      <c r="F1991" s="152"/>
      <c r="G1991" s="150"/>
      <c r="H1991" s="158"/>
      <c r="I1991" s="159"/>
      <c r="J1991" s="154"/>
      <c r="K1991" s="160"/>
      <c r="L1991" s="159"/>
      <c r="M1991" s="159"/>
      <c r="N1991" s="159"/>
      <c r="O1991" s="150"/>
      <c r="P1991" s="160"/>
    </row>
    <row r="1992" spans="1:16">
      <c r="A1992" s="148" t="str">
        <f>IF(ISBLANK(B1992),"",IF(ISNA(VLOOKUP(B1992,'HIDE JobTable'!A:B,2,FALSE)),"Not found",VLOOKUP(B1992,'HIDE JobTable'!A:B,2,FALSE)))</f>
        <v/>
      </c>
      <c r="B1992" s="161"/>
      <c r="C1992" s="150"/>
      <c r="D1992" s="150"/>
      <c r="E1992" s="157"/>
      <c r="F1992" s="152"/>
      <c r="G1992" s="150"/>
      <c r="H1992" s="158"/>
      <c r="I1992" s="159"/>
      <c r="J1992" s="154"/>
      <c r="K1992" s="160"/>
      <c r="L1992" s="159"/>
      <c r="M1992" s="159"/>
      <c r="N1992" s="159"/>
      <c r="O1992" s="150"/>
      <c r="P1992" s="160"/>
    </row>
    <row r="1993" spans="1:16">
      <c r="A1993" s="148" t="str">
        <f>IF(ISBLANK(B1993),"",IF(ISNA(VLOOKUP(B1993,'HIDE JobTable'!A:B,2,FALSE)),"Not found",VLOOKUP(B1993,'HIDE JobTable'!A:B,2,FALSE)))</f>
        <v/>
      </c>
      <c r="B1993" s="161"/>
      <c r="C1993" s="150"/>
      <c r="D1993" s="150"/>
      <c r="E1993" s="157"/>
      <c r="F1993" s="152"/>
      <c r="G1993" s="150"/>
      <c r="H1993" s="158"/>
      <c r="I1993" s="159"/>
      <c r="J1993" s="154"/>
      <c r="K1993" s="160"/>
      <c r="L1993" s="159"/>
      <c r="M1993" s="159"/>
      <c r="N1993" s="159"/>
      <c r="O1993" s="150"/>
      <c r="P1993" s="160"/>
    </row>
  </sheetData>
  <sheetProtection insertRows="0" deleteRows="0" sort="0" autoFilter="0"/>
  <mergeCells count="2">
    <mergeCell ref="A7:E7"/>
    <mergeCell ref="A1:P1"/>
  </mergeCells>
  <phoneticPr fontId="0" type="noConversion"/>
  <conditionalFormatting sqref="F12:F1993">
    <cfRule type="cellIs" dxfId="2" priority="8" stopIfTrue="1" operator="equal">
      <formula>0</formula>
    </cfRule>
    <cfRule type="cellIs" dxfId="1" priority="9" stopIfTrue="1" operator="between">
      <formula>1</formula>
      <formula>16000</formula>
    </cfRule>
  </conditionalFormatting>
  <conditionalFormatting sqref="A12:A1993">
    <cfRule type="cellIs" dxfId="0" priority="3" stopIfTrue="1" operator="equal">
      <formula>"not found"</formula>
    </cfRule>
  </conditionalFormatting>
  <dataValidations xWindow="501" yWindow="613" count="5">
    <dataValidation type="list" allowBlank="1" showInputMessage="1" showErrorMessage="1" errorTitle="Degree of Job Match Input Error" error="Enter Equal, More, or Less" promptTitle="Degree of Job Match" prompt="Enter Equal, More, or Less" sqref="O12:O1993">
      <formula1>"Equal, More, Less"</formula1>
    </dataValidation>
    <dataValidation type="whole" allowBlank="1" showInputMessage="1" showErrorMessage="1" error="Enter 1 if eligible, 0 if not" promptTitle="Enter 1 if eligible, 0 if not" sqref="G12:G1993">
      <formula1>0</formula1>
      <formula2>1</formula2>
    </dataValidation>
    <dataValidation type="list" allowBlank="1" showInputMessage="1" showErrorMessage="1" errorTitle="FLSA Designation Input Error" error="Enter E for Exempt, N for Non-exempt." promptTitle="FLSA Designation" prompt="Enter E for Exempt, N for Non-exempt." sqref="C12:C1993">
      <formula1>"E, N, Exempt, Non-exempt"</formula1>
    </dataValidation>
    <dataValidation type="list" allowBlank="1" showInputMessage="1" showErrorMessage="1" sqref="D12:D14">
      <formula1>"GHP, HMC, HHP"</formula1>
    </dataValidation>
    <dataValidation type="list" allowBlank="1" showInputMessage="1" showErrorMessage="1" sqref="D15:D1993">
      <formula1>"GHP, HMC, HHP, MAC"</formula1>
    </dataValidation>
  </dataValidations>
  <hyperlinks>
    <hyperlink ref="L3" location="'Job Descriptions'!A2" display="Job Descriptions"/>
    <hyperlink ref="J3" location="'Survey Instructions'!A1" display="Instructions"/>
    <hyperlink ref="J5" location="'Job Codes and Titles'!A1" display="Job Codes"/>
  </hyperlinks>
  <printOptions horizontalCentered="1"/>
  <pageMargins left="0" right="0" top="0.5" bottom="0.5" header="0.25" footer="0.25"/>
  <pageSetup scale="70" orientation="landscape" useFirstPageNumber="1" r:id="rId1"/>
  <headerFooter alignWithMargins="0">
    <oddFooter>&amp;L&amp;"Garamond,Regular"© Compensation Consulting Services&amp;R&amp;"Garamond,Regular"&amp;A - &amp;P</oddFooter>
  </headerFooter>
  <ignoredErrors>
    <ignoredError sqref="B10:C1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392</vt:i4>
      </vt:variant>
    </vt:vector>
  </HeadingPairs>
  <TitlesOfParts>
    <vt:vector size="403" baseType="lpstr">
      <vt:lpstr>Cover</vt:lpstr>
      <vt:lpstr>Survey Introduction</vt:lpstr>
      <vt:lpstr>Survey Instructions</vt:lpstr>
      <vt:lpstr>Survey Acronyms</vt:lpstr>
      <vt:lpstr>Job Codes and Titles</vt:lpstr>
      <vt:lpstr>Job Descriptions</vt:lpstr>
      <vt:lpstr>Pay Practices Questionnaire</vt:lpstr>
      <vt:lpstr>Student Actuarial Program</vt:lpstr>
      <vt:lpstr>Incumbent Data Questionnaire</vt:lpstr>
      <vt:lpstr>Order Form</vt:lpstr>
      <vt:lpstr>HIDE JobTable</vt:lpstr>
      <vt:lpstr>Accreditation</vt:lpstr>
      <vt:lpstr>Accreditation_JD</vt:lpstr>
      <vt:lpstr>Actuarial</vt:lpstr>
      <vt:lpstr>Actuarial_JD</vt:lpstr>
      <vt:lpstr>AdditionalLines</vt:lpstr>
      <vt:lpstr>Analytics</vt:lpstr>
      <vt:lpstr>Analytics_JD</vt:lpstr>
      <vt:lpstr>AnnualGrossRevenue</vt:lpstr>
      <vt:lpstr>Appeals</vt:lpstr>
      <vt:lpstr>Appeals_JD</vt:lpstr>
      <vt:lpstr>Audit_Reimburesment</vt:lpstr>
      <vt:lpstr>Audit_Reimbursement_JD</vt:lpstr>
      <vt:lpstr>BCBS_Association_JD</vt:lpstr>
      <vt:lpstr>Behavioral_Health</vt:lpstr>
      <vt:lpstr>Behavioral_Health_JD</vt:lpstr>
      <vt:lpstr>Blue_Cross_Blue_Shield_Association</vt:lpstr>
      <vt:lpstr>BluesCompany</vt:lpstr>
      <vt:lpstr>Business_Change</vt:lpstr>
      <vt:lpstr>Business_Change_JD</vt:lpstr>
      <vt:lpstr>City</vt:lpstr>
      <vt:lpstr>City1</vt:lpstr>
      <vt:lpstr>Claims</vt:lpstr>
      <vt:lpstr>Claims_JD</vt:lpstr>
      <vt:lpstr>Clinical_Products_and_Programs</vt:lpstr>
      <vt:lpstr>Clinical_Products_and_Programs_JD</vt:lpstr>
      <vt:lpstr>Community_Health</vt:lpstr>
      <vt:lpstr>Community_Health_JD</vt:lpstr>
      <vt:lpstr>Compliance</vt:lpstr>
      <vt:lpstr>Compliance_JD</vt:lpstr>
      <vt:lpstr>Congressional</vt:lpstr>
      <vt:lpstr>Congressional_JD</vt:lpstr>
      <vt:lpstr>ContactName</vt:lpstr>
      <vt:lpstr>Contracts</vt:lpstr>
      <vt:lpstr>Contracts_JD</vt:lpstr>
      <vt:lpstr>Credentialing</vt:lpstr>
      <vt:lpstr>Credentialing_JD</vt:lpstr>
      <vt:lpstr>Customer_Service</vt:lpstr>
      <vt:lpstr>Customer_Service_JD</vt:lpstr>
      <vt:lpstr>Dental_Vision</vt:lpstr>
      <vt:lpstr>Dental_Vision_JD</vt:lpstr>
      <vt:lpstr>Direct_Sales</vt:lpstr>
      <vt:lpstr>Direct_Sales_JD</vt:lpstr>
      <vt:lpstr>Disease_Management</vt:lpstr>
      <vt:lpstr>Disease_Management_JD</vt:lpstr>
      <vt:lpstr>EDI</vt:lpstr>
      <vt:lpstr>EDI_JD</vt:lpstr>
      <vt:lpstr>Email</vt:lpstr>
      <vt:lpstr>Email1</vt:lpstr>
      <vt:lpstr>Enrollment_and_Billing</vt:lpstr>
      <vt:lpstr>Enrollment_and_Billing_JD</vt:lpstr>
      <vt:lpstr>FaxNumber</vt:lpstr>
      <vt:lpstr>Fraud_Investigation</vt:lpstr>
      <vt:lpstr>Fraud_Investigation_JD</vt:lpstr>
      <vt:lpstr>IndustryType</vt:lpstr>
      <vt:lpstr>Insurance_and_Risk_Management</vt:lpstr>
      <vt:lpstr>Insurance_and_Risk_Management_JD</vt:lpstr>
      <vt:lpstr>JobDesc</vt:lpstr>
      <vt:lpstr>'Incumbent Data Questionnaire'!jobtable</vt:lpstr>
      <vt:lpstr>Lead_Pay_Diff_Dollar</vt:lpstr>
      <vt:lpstr>Lead_Pay_Differential_Percent</vt:lpstr>
      <vt:lpstr>Long_Term_Services_and_Support</vt:lpstr>
      <vt:lpstr>Long_Term_Services_and_Support_JD</vt:lpstr>
      <vt:lpstr>MailingAddress</vt:lpstr>
      <vt:lpstr>Media_Communications</vt:lpstr>
      <vt:lpstr>Media_Communications_JD</vt:lpstr>
      <vt:lpstr>Medical_Directors</vt:lpstr>
      <vt:lpstr>Medical_Directors_JD</vt:lpstr>
      <vt:lpstr>Medical_Policy</vt:lpstr>
      <vt:lpstr>Medical_Policy_JD</vt:lpstr>
      <vt:lpstr>MedicareCarrier</vt:lpstr>
      <vt:lpstr>Misc_Gainsharing</vt:lpstr>
      <vt:lpstr>Misc_Merit</vt:lpstr>
      <vt:lpstr>Misc_MeritIncreasesDelayed</vt:lpstr>
      <vt:lpstr>Misc_MeritIncreasesFrozen</vt:lpstr>
      <vt:lpstr>Misc_RetentionBonus</vt:lpstr>
      <vt:lpstr>Misc_SkillBased</vt:lpstr>
      <vt:lpstr>Misc_SpotBonus</vt:lpstr>
      <vt:lpstr>Misc_StockGrantProgram</vt:lpstr>
      <vt:lpstr>Misc_StockOption</vt:lpstr>
      <vt:lpstr>Misc_TeamIncentives</vt:lpstr>
      <vt:lpstr>National_Networks</vt:lpstr>
      <vt:lpstr>National_Networks_JD</vt:lpstr>
      <vt:lpstr>NumberOfEmployees</vt:lpstr>
      <vt:lpstr>Operations</vt:lpstr>
      <vt:lpstr>Operations_JD</vt:lpstr>
      <vt:lpstr>OrgName</vt:lpstr>
      <vt:lpstr>OrgTypeGovOrNP</vt:lpstr>
      <vt:lpstr>OrgTypePrivate</vt:lpstr>
      <vt:lpstr>OrgTypePubliclyTraded</vt:lpstr>
      <vt:lpstr>Other_Participant_Requested_Positions</vt:lpstr>
      <vt:lpstr>Other_Participant_Requested_Positions_JD</vt:lpstr>
      <vt:lpstr>Pharmacy</vt:lpstr>
      <vt:lpstr>Pharmacy_JD</vt:lpstr>
      <vt:lpstr>Cover!Print_Area</vt:lpstr>
      <vt:lpstr>'Incumbent Data Questionnaire'!Print_Area</vt:lpstr>
      <vt:lpstr>'Job Codes and Titles'!Print_Area</vt:lpstr>
      <vt:lpstr>'Job Descriptions'!Print_Area</vt:lpstr>
      <vt:lpstr>'Order Form'!Print_Area</vt:lpstr>
      <vt:lpstr>'Pay Practices Questionnaire'!Print_Area</vt:lpstr>
      <vt:lpstr>'Student Actuarial Program'!Print_Area</vt:lpstr>
      <vt:lpstr>'Survey Instructions'!Print_Area</vt:lpstr>
      <vt:lpstr>'Survey Introduction'!Print_Area</vt:lpstr>
      <vt:lpstr>'HIDE JobTable'!Print_Titles</vt:lpstr>
      <vt:lpstr>'Incumbent Data Questionnaire'!Print_Titles</vt:lpstr>
      <vt:lpstr>'Job Codes and Titles'!Print_Titles</vt:lpstr>
      <vt:lpstr>'Job Descriptions'!Print_Titles</vt:lpstr>
      <vt:lpstr>'Pay Practices Questionnaire'!Print_Titles</vt:lpstr>
      <vt:lpstr>'Student Actuarial Program'!Print_Titles</vt:lpstr>
      <vt:lpstr>'Survey Acronyms'!Print_Titles</vt:lpstr>
      <vt:lpstr>'Survey Instructions'!Print_Titles</vt:lpstr>
      <vt:lpstr>'Survey Introduction'!Print_Titles</vt:lpstr>
      <vt:lpstr>Provider_Data</vt:lpstr>
      <vt:lpstr>Provider_Data_JD</vt:lpstr>
      <vt:lpstr>Provider_Networks</vt:lpstr>
      <vt:lpstr>Provider_Networks_JD</vt:lpstr>
      <vt:lpstr>Quality_Initiatives</vt:lpstr>
      <vt:lpstr>Quality_Initiatives_JD</vt:lpstr>
      <vt:lpstr>Recovery_Refunds</vt:lpstr>
      <vt:lpstr>Recovery_Refunds_JD</vt:lpstr>
      <vt:lpstr>Reimbursement_Licenses_Clincians</vt:lpstr>
      <vt:lpstr>Review_and_Case_Management</vt:lpstr>
      <vt:lpstr>Review_and_Case_Management_JD</vt:lpstr>
      <vt:lpstr>Risk_Adjustment_Medicare_Advantage</vt:lpstr>
      <vt:lpstr>Risk_Adjustment_Medicare_Advantage_JD</vt:lpstr>
      <vt:lpstr>Sales_and_Sales_Support</vt:lpstr>
      <vt:lpstr>Sales_and_Support_JD</vt:lpstr>
      <vt:lpstr>SAMDMACEXAM7</vt:lpstr>
      <vt:lpstr>SAPAF10</vt:lpstr>
      <vt:lpstr>SAPAF11</vt:lpstr>
      <vt:lpstr>SAPAF12</vt:lpstr>
      <vt:lpstr>SAPAF13</vt:lpstr>
      <vt:lpstr>SAPAF14</vt:lpstr>
      <vt:lpstr>SAPAF15</vt:lpstr>
      <vt:lpstr>SAPAF16</vt:lpstr>
      <vt:lpstr>SAPAF17</vt:lpstr>
      <vt:lpstr>SAPAF8</vt:lpstr>
      <vt:lpstr>SAPAF9</vt:lpstr>
      <vt:lpstr>SAPALLFAPEXAM3</vt:lpstr>
      <vt:lpstr>SAPALLFSAEXAM3</vt:lpstr>
      <vt:lpstr>SAPAO10</vt:lpstr>
      <vt:lpstr>SAPAO11</vt:lpstr>
      <vt:lpstr>SAPAO12</vt:lpstr>
      <vt:lpstr>SAPAO13</vt:lpstr>
      <vt:lpstr>SAPAO14</vt:lpstr>
      <vt:lpstr>SAPAO15</vt:lpstr>
      <vt:lpstr>SAPAO16</vt:lpstr>
      <vt:lpstr>SAPAO17</vt:lpstr>
      <vt:lpstr>SAPAO8</vt:lpstr>
      <vt:lpstr>SAPAO9</vt:lpstr>
      <vt:lpstr>SAPbonusawards</vt:lpstr>
      <vt:lpstr>SAPCEXAM</vt:lpstr>
      <vt:lpstr>SAPCEXAM2</vt:lpstr>
      <vt:lpstr>SAPCEXAM3</vt:lpstr>
      <vt:lpstr>SAPCEXAM4</vt:lpstr>
      <vt:lpstr>SAPCEXAM5</vt:lpstr>
      <vt:lpstr>SAPCEXAM6</vt:lpstr>
      <vt:lpstr>SAPCEXAM7</vt:lpstr>
      <vt:lpstr>SAPCEXAM8</vt:lpstr>
      <vt:lpstr>SAPCEXAM9</vt:lpstr>
      <vt:lpstr>SAPCEXAM91</vt:lpstr>
      <vt:lpstr>SAPCEXAM93</vt:lpstr>
      <vt:lpstr>SAPCEXAM94</vt:lpstr>
      <vt:lpstr>SAPCEXAM95</vt:lpstr>
      <vt:lpstr>SAPCEXAM96</vt:lpstr>
      <vt:lpstr>SAPCEXAM97</vt:lpstr>
      <vt:lpstr>SAPCEXAM98</vt:lpstr>
      <vt:lpstr>SAPCEXAM99</vt:lpstr>
      <vt:lpstr>'Student Actuarial Program'!sapcollegehires</vt:lpstr>
      <vt:lpstr>SAPCSPEXAM</vt:lpstr>
      <vt:lpstr>SAPCSPEXAM2</vt:lpstr>
      <vt:lpstr>SAPCSPEXAM3</vt:lpstr>
      <vt:lpstr>SAPCSPEXAM4</vt:lpstr>
      <vt:lpstr>SAPCSPEXAM5</vt:lpstr>
      <vt:lpstr>SAPCSPEXAM6</vt:lpstr>
      <vt:lpstr>SAPCSPEXAM7</vt:lpstr>
      <vt:lpstr>SAPCSPEXAM8</vt:lpstr>
      <vt:lpstr>SAPCSPEXAM9</vt:lpstr>
      <vt:lpstr>SAPCSPEXAM91</vt:lpstr>
      <vt:lpstr>SAPCSPEXAM93</vt:lpstr>
      <vt:lpstr>SAPCSPEXAM94</vt:lpstr>
      <vt:lpstr>SAPCSPEXAM95</vt:lpstr>
      <vt:lpstr>SAPCSPEXAM96</vt:lpstr>
      <vt:lpstr>SAPCSPEXAM97</vt:lpstr>
      <vt:lpstr>SAPCSPEXAM98</vt:lpstr>
      <vt:lpstr>SAPCSPEXAM99</vt:lpstr>
      <vt:lpstr>SAPdescribefail</vt:lpstr>
      <vt:lpstr>SAPDMACEXAM</vt:lpstr>
      <vt:lpstr>SAPDMACEXAM3</vt:lpstr>
      <vt:lpstr>SAPDMACEXAM4</vt:lpstr>
      <vt:lpstr>SAPDMACEXAM5</vt:lpstr>
      <vt:lpstr>SAPDMACEXAM6</vt:lpstr>
      <vt:lpstr>SAPDMACEXAM8</vt:lpstr>
      <vt:lpstr>SAPDMACEXAM9</vt:lpstr>
      <vt:lpstr>SAPDMACEXAM91</vt:lpstr>
      <vt:lpstr>SAPDMACEXAM94</vt:lpstr>
      <vt:lpstr>SAPDMACEXAM95</vt:lpstr>
      <vt:lpstr>SAPDMACEXAM96</vt:lpstr>
      <vt:lpstr>SAPDMACEXAM97</vt:lpstr>
      <vt:lpstr>SAPDMACEXAM98</vt:lpstr>
      <vt:lpstr>SAPDMACEXAM99</vt:lpstr>
      <vt:lpstr>SAPDPEXAM</vt:lpstr>
      <vt:lpstr>SAPDPEXAM2</vt:lpstr>
      <vt:lpstr>SAPDPEXAM3</vt:lpstr>
      <vt:lpstr>SAPDPEXAM4</vt:lpstr>
      <vt:lpstr>SAPDPEXAM5</vt:lpstr>
      <vt:lpstr>SAPDPEXAM6</vt:lpstr>
      <vt:lpstr>SAPDPEXAM7</vt:lpstr>
      <vt:lpstr>SAPDPEXAM8</vt:lpstr>
      <vt:lpstr>SAPDPEXAM9</vt:lpstr>
      <vt:lpstr>SAPDPEXAM91</vt:lpstr>
      <vt:lpstr>SAPDPEXAM93</vt:lpstr>
      <vt:lpstr>SAPDPEXAM94</vt:lpstr>
      <vt:lpstr>SAPDPEXAM95</vt:lpstr>
      <vt:lpstr>SAPDPEXAM96</vt:lpstr>
      <vt:lpstr>SAPDPEXAM97</vt:lpstr>
      <vt:lpstr>SAPDPEXAM98</vt:lpstr>
      <vt:lpstr>SAPDPEXAM99</vt:lpstr>
      <vt:lpstr>SAPfailpenalty</vt:lpstr>
      <vt:lpstr>SAPFAPEXAM4</vt:lpstr>
      <vt:lpstr>SAPFAPEXAM5</vt:lpstr>
      <vt:lpstr>SAPFAPEXAM6</vt:lpstr>
      <vt:lpstr>SAPFAPEXAM7</vt:lpstr>
      <vt:lpstr>SAPFAPEXAM8</vt:lpstr>
      <vt:lpstr>SAPFAPEXAM9</vt:lpstr>
      <vt:lpstr>SAPFAPEXAM91</vt:lpstr>
      <vt:lpstr>SAPFAPEXAM93</vt:lpstr>
      <vt:lpstr>SAPFAPEXAM94</vt:lpstr>
      <vt:lpstr>SAPFAPEXAM95</vt:lpstr>
      <vt:lpstr>SAPFAPEXAM96</vt:lpstr>
      <vt:lpstr>SAPFAPEXAM97</vt:lpstr>
      <vt:lpstr>SAPFAPEXAM98</vt:lpstr>
      <vt:lpstr>SAPFAPEXAM99</vt:lpstr>
      <vt:lpstr>SAPFMEXAM2</vt:lpstr>
      <vt:lpstr>SAPFMEXAM3</vt:lpstr>
      <vt:lpstr>SAPFMEXAM4</vt:lpstr>
      <vt:lpstr>SAPFMEXAM5</vt:lpstr>
      <vt:lpstr>SAPFMEXAM6</vt:lpstr>
      <vt:lpstr>SAPFMEXAM7</vt:lpstr>
      <vt:lpstr>SAPFMEXAM8</vt:lpstr>
      <vt:lpstr>SAPFMEXAM9</vt:lpstr>
      <vt:lpstr>SAPFMEXAM91</vt:lpstr>
      <vt:lpstr>SAPFMEXAM93</vt:lpstr>
      <vt:lpstr>SAPFMEXAM94</vt:lpstr>
      <vt:lpstr>SAPFMEXAM95</vt:lpstr>
      <vt:lpstr>SAPFMEXAM96</vt:lpstr>
      <vt:lpstr>SAPFMEXAM97</vt:lpstr>
      <vt:lpstr>SAPFMEXAM98</vt:lpstr>
      <vt:lpstr>SAPFMEXAM99</vt:lpstr>
      <vt:lpstr>SAPFMEXAMP</vt:lpstr>
      <vt:lpstr>SAPFSAEXAM4</vt:lpstr>
      <vt:lpstr>SAPFSAEXAM5</vt:lpstr>
      <vt:lpstr>SAPFSAEXAM6</vt:lpstr>
      <vt:lpstr>SAPFSAEXAM7</vt:lpstr>
      <vt:lpstr>SAPFSAEXAM8</vt:lpstr>
      <vt:lpstr>SAPFSAEXAM9</vt:lpstr>
      <vt:lpstr>SAPFSAEXAM91</vt:lpstr>
      <vt:lpstr>SAPFSAEXAM93</vt:lpstr>
      <vt:lpstr>SAPFSAEXAM94</vt:lpstr>
      <vt:lpstr>SAPFSAEXAM95</vt:lpstr>
      <vt:lpstr>SAPFSAEXAM96</vt:lpstr>
      <vt:lpstr>SAPFSAEXAM97</vt:lpstr>
      <vt:lpstr>SAPFSAEXAM98</vt:lpstr>
      <vt:lpstr>SAPFSAEXAM99</vt:lpstr>
      <vt:lpstr>SAPhostexams</vt:lpstr>
      <vt:lpstr>SAPmaxamount</vt:lpstr>
      <vt:lpstr>SAPmaxreimburse</vt:lpstr>
      <vt:lpstr>SAPmaxreimburseamt</vt:lpstr>
      <vt:lpstr>SAPMFEEXAM</vt:lpstr>
      <vt:lpstr>SAPMFEEXAM2</vt:lpstr>
      <vt:lpstr>SAPMFEEXAM3</vt:lpstr>
      <vt:lpstr>SAPMFEEXAM4</vt:lpstr>
      <vt:lpstr>SAPMFEEXAM5</vt:lpstr>
      <vt:lpstr>SAPMFEEXAM6</vt:lpstr>
      <vt:lpstr>SAPMFEEXAM7</vt:lpstr>
      <vt:lpstr>SAPMFEEXAM8</vt:lpstr>
      <vt:lpstr>SAPMFEEXAM9</vt:lpstr>
      <vt:lpstr>SAPMFEEXAM91</vt:lpstr>
      <vt:lpstr>SAPMFEEXAM93</vt:lpstr>
      <vt:lpstr>SAPMFEEXAM94</vt:lpstr>
      <vt:lpstr>SAPMFEEXAM95</vt:lpstr>
      <vt:lpstr>SAPMFEEXAM96</vt:lpstr>
      <vt:lpstr>SAPMFEEXAM97</vt:lpstr>
      <vt:lpstr>SAPMFEEXAM98</vt:lpstr>
      <vt:lpstr>SAPMFEEXAM99</vt:lpstr>
      <vt:lpstr>SAPMLCEXAM</vt:lpstr>
      <vt:lpstr>SAPMLCEXAM2</vt:lpstr>
      <vt:lpstr>SAPMLCEXAM3</vt:lpstr>
      <vt:lpstr>SAPMLCEXAM4</vt:lpstr>
      <vt:lpstr>SAPMLCEXAM5</vt:lpstr>
      <vt:lpstr>SAPMLCEXAM6</vt:lpstr>
      <vt:lpstr>SAPMLCEXAM7</vt:lpstr>
      <vt:lpstr>SAPMLCEXAM8</vt:lpstr>
      <vt:lpstr>SAPMLCEXAM9</vt:lpstr>
      <vt:lpstr>SAPMLCEXAM91</vt:lpstr>
      <vt:lpstr>SAPMLCEXAM93</vt:lpstr>
      <vt:lpstr>SAPMLCEXAM94</vt:lpstr>
      <vt:lpstr>SAPMLCEXAM95</vt:lpstr>
      <vt:lpstr>SAPMLCEXAM96</vt:lpstr>
      <vt:lpstr>SAPMLCEXAM97</vt:lpstr>
      <vt:lpstr>SAPMLCEXAM98</vt:lpstr>
      <vt:lpstr>SAPMLCEXAM99</vt:lpstr>
      <vt:lpstr>SAPP10</vt:lpstr>
      <vt:lpstr>SAPP11</vt:lpstr>
      <vt:lpstr>SAPP12</vt:lpstr>
      <vt:lpstr>SAPP13</vt:lpstr>
      <vt:lpstr>SAPP14</vt:lpstr>
      <vt:lpstr>SAPP15</vt:lpstr>
      <vt:lpstr>SAPP16</vt:lpstr>
      <vt:lpstr>SAPP17</vt:lpstr>
      <vt:lpstr>SAPP8</vt:lpstr>
      <vt:lpstr>SAPP9</vt:lpstr>
      <vt:lpstr>SAPpassingbonus</vt:lpstr>
      <vt:lpstr>SAPPEXAM1ST</vt:lpstr>
      <vt:lpstr>SAPPEXAM2</vt:lpstr>
      <vt:lpstr>SAPPEXAM3</vt:lpstr>
      <vt:lpstr>SAPPEXAM4</vt:lpstr>
      <vt:lpstr>SAPPEXAM5</vt:lpstr>
      <vt:lpstr>SAPPEXAM6</vt:lpstr>
      <vt:lpstr>SAPPEXAM7</vt:lpstr>
      <vt:lpstr>SAPPEXAM8</vt:lpstr>
      <vt:lpstr>SAPPEXAM9</vt:lpstr>
      <vt:lpstr>SAPPEXAM91</vt:lpstr>
      <vt:lpstr>SAPPEXAM93</vt:lpstr>
      <vt:lpstr>SAPPEXAM94</vt:lpstr>
      <vt:lpstr>SAPPEXAM95</vt:lpstr>
      <vt:lpstr>SAPPEXAM96</vt:lpstr>
      <vt:lpstr>SAPPEXAM97</vt:lpstr>
      <vt:lpstr>SAPPEXAM98</vt:lpstr>
      <vt:lpstr>SAPPEXAM99</vt:lpstr>
      <vt:lpstr>SAPproperstanding</vt:lpstr>
      <vt:lpstr>SAPreimburse</vt:lpstr>
      <vt:lpstr>SAPreimburseconference</vt:lpstr>
      <vt:lpstr>SAPsalaryvary</vt:lpstr>
      <vt:lpstr>SAPsignonbonus</vt:lpstr>
      <vt:lpstr>SAPtravelreimburse</vt:lpstr>
      <vt:lpstr>SAPtypicalsignon</vt:lpstr>
      <vt:lpstr>SAPX10</vt:lpstr>
      <vt:lpstr>SAPX11</vt:lpstr>
      <vt:lpstr>SAPX12</vt:lpstr>
      <vt:lpstr>SAPX13</vt:lpstr>
      <vt:lpstr>SAPX14</vt:lpstr>
      <vt:lpstr>SAPX15</vt:lpstr>
      <vt:lpstr>SAPX16</vt:lpstr>
      <vt:lpstr>SAPX17</vt:lpstr>
      <vt:lpstr>SAPX8</vt:lpstr>
      <vt:lpstr>SAPX9</vt:lpstr>
      <vt:lpstr>SBD_PEI_NFY_E</vt:lpstr>
      <vt:lpstr>SBD_PEI_NFY_NE</vt:lpstr>
      <vt:lpstr>SBD_PEI_TFY_E</vt:lpstr>
      <vt:lpstr>SBD_PEI_TFY_NE</vt:lpstr>
      <vt:lpstr>SBD_PMI_NFY_E</vt:lpstr>
      <vt:lpstr>SBD_PMI_NFY_NE</vt:lpstr>
      <vt:lpstr>SBD_PMI_TFY_E</vt:lpstr>
      <vt:lpstr>SBD_PMI_TFY_NE</vt:lpstr>
      <vt:lpstr>SBD_POA_NFY_E</vt:lpstr>
      <vt:lpstr>SBD_POA_NFY_NE</vt:lpstr>
      <vt:lpstr>SBD_POA_TFY_E</vt:lpstr>
      <vt:lpstr>SBD_POA_TFY_NE</vt:lpstr>
      <vt:lpstr>SBD_PPI_NFY_E</vt:lpstr>
      <vt:lpstr>SBD_PPI_NFY_NE</vt:lpstr>
      <vt:lpstr>SBD_PPI_TFY_E</vt:lpstr>
      <vt:lpstr>SBD_PPI_TFY_NE</vt:lpstr>
      <vt:lpstr>SBD_PTI_NFY_E</vt:lpstr>
      <vt:lpstr>SBD_PTI_NFY_NE</vt:lpstr>
      <vt:lpstr>SBD_PTI_TFY_E</vt:lpstr>
      <vt:lpstr>SBD_PTI_TFY_NE</vt:lpstr>
      <vt:lpstr>secondlanguagedollar</vt:lpstr>
      <vt:lpstr>secondlanguagepercent</vt:lpstr>
      <vt:lpstr>ShiftDiff_2nd_Percent</vt:lpstr>
      <vt:lpstr>ShiftDiff_2ndDollar</vt:lpstr>
      <vt:lpstr>ShiftDiff_3rd_Dollar</vt:lpstr>
      <vt:lpstr>ShiftDiff_3rd_Percent</vt:lpstr>
      <vt:lpstr>ShiftDiff_Split_Dollar</vt:lpstr>
      <vt:lpstr>ShiftDiff_Split_Percent</vt:lpstr>
      <vt:lpstr>SRM_PC_NFY_E</vt:lpstr>
      <vt:lpstr>SRM_PC_NFY_NE</vt:lpstr>
      <vt:lpstr>SRM_PC_TFY_E</vt:lpstr>
      <vt:lpstr>SRM_PC_TFY_NE</vt:lpstr>
      <vt:lpstr>State</vt:lpstr>
      <vt:lpstr>TelephoneExtension</vt:lpstr>
      <vt:lpstr>TelephoneNumber</vt:lpstr>
      <vt:lpstr>terminations</vt:lpstr>
      <vt:lpstr>Title</vt:lpstr>
      <vt:lpstr>Total_Turnover_Rate</vt:lpstr>
      <vt:lpstr>TPABenfitsAdministration</vt:lpstr>
      <vt:lpstr>TPABenfitsAdministration1</vt:lpstr>
      <vt:lpstr>TPABenfitsAdministration2</vt:lpstr>
      <vt:lpstr>Turnover_Exempt</vt:lpstr>
      <vt:lpstr>Turnover_Nonexempt</vt:lpstr>
      <vt:lpstr>Underwriting</vt:lpstr>
      <vt:lpstr>Underwriting_JD</vt:lpstr>
      <vt:lpstr>Zip</vt:lpstr>
    </vt:vector>
  </TitlesOfParts>
  <Company>Compensation Consulting Services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Fitzgerald</dc:creator>
  <cp:lastModifiedBy>Sarah's Work PC</cp:lastModifiedBy>
  <cp:lastPrinted>2019-02-21T20:58:45Z</cp:lastPrinted>
  <dcterms:created xsi:type="dcterms:W3CDTF">2002-06-28T22:20:47Z</dcterms:created>
  <dcterms:modified xsi:type="dcterms:W3CDTF">2020-03-24T19:03:14Z</dcterms:modified>
</cp:coreProperties>
</file>